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9170" windowHeight="3420" tabRatio="815" activeTab="2"/>
  </bookViews>
  <sheets>
    <sheet name="Índice" sheetId="1" r:id="rId1"/>
    <sheet name="FICHA METODOLÓGICA" sheetId="2" r:id="rId2"/>
    <sheet name="Tnal Trimestre Movil " sheetId="3" r:id="rId3"/>
    <sheet name="Areas trimestre Movil" sheetId="4" r:id="rId4"/>
    <sheet name="Ocup posc trim movil Tnal" sheetId="5" r:id="rId5"/>
    <sheet name="Ocup posc trim movil areas" sheetId="6" r:id="rId6"/>
    <sheet name="Ocup ramas trim movil t nal" sheetId="7" r:id="rId7"/>
    <sheet name="Ocu ramas trim mov areas" sheetId="8" r:id="rId8"/>
  </sheets>
  <definedNames>
    <definedName name="_xlnm.Print_Titles" localSheetId="7">'Ocu ramas trim mov areas'!$1:$9</definedName>
    <definedName name="_xlnm.Print_Titles" localSheetId="5">'Ocup posc trim movil areas'!$1:$10</definedName>
    <definedName name="_xlnm.Print_Titles" localSheetId="4">'Ocup posc trim movil Tnal'!$1:$10</definedName>
    <definedName name="_xlnm.Print_Titles" localSheetId="6">'Ocup ramas trim movil t nal'!$1:$9</definedName>
  </definedNames>
  <calcPr fullCalcOnLoad="1"/>
</workbook>
</file>

<file path=xl/sharedStrings.xml><?xml version="1.0" encoding="utf-8"?>
<sst xmlns="http://schemas.openxmlformats.org/spreadsheetml/2006/main" count="2404" uniqueCount="185">
  <si>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</si>
  <si>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</si>
  <si>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</si>
  <si>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</si>
  <si>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</si>
  <si>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</si>
  <si>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</si>
  <si>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</si>
  <si>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</si>
  <si>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</si>
  <si>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</si>
  <si>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</si>
  <si>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</si>
  <si>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</si>
  <si>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Ene -Mar</t>
  </si>
  <si>
    <t>Abr - Jun</t>
  </si>
  <si>
    <t>Nota: Toda variable cuya proporción respecto a la PEA sea menor al 10%, tiene un error de muestreo superior al 5%, que es el nivel de calidad admisible para el DANE.</t>
  </si>
  <si>
    <t>TOTAL NACIONAL</t>
  </si>
  <si>
    <t>Ocupados Total Nacional</t>
  </si>
  <si>
    <t>No informa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</si>
  <si>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</si>
  <si>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</si>
  <si>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</si>
  <si>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</si>
  <si>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</si>
  <si>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</si>
  <si>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</si>
  <si>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</t>
  </si>
  <si>
    <t xml:space="preserve">Empleado particular </t>
  </si>
  <si>
    <t xml:space="preserve">Empleado del gobierno </t>
  </si>
  <si>
    <t xml:space="preserve">Empleado doméstico </t>
  </si>
  <si>
    <t xml:space="preserve">Cuenta propia </t>
  </si>
  <si>
    <t>Patrón o empleador</t>
  </si>
  <si>
    <t xml:space="preserve">Trab familiar sin remuneración </t>
  </si>
  <si>
    <t>Jornalero o Peón</t>
  </si>
  <si>
    <t>Otro</t>
  </si>
  <si>
    <t>Total 13 áreas y ciudades metropolitanas</t>
  </si>
  <si>
    <t>TOTAL 13 ÁREAS</t>
  </si>
  <si>
    <t>Ocupados Total 13 áreas</t>
  </si>
  <si>
    <t>Jul-Sep</t>
  </si>
  <si>
    <t xml:space="preserve">Total Nacional </t>
  </si>
  <si>
    <t>Total nacional</t>
  </si>
  <si>
    <t>HOMBRES</t>
  </si>
  <si>
    <t>MUJERES</t>
  </si>
  <si>
    <t xml:space="preserve">Enero </t>
  </si>
  <si>
    <t>Febrero</t>
  </si>
  <si>
    <t>Marzo</t>
  </si>
  <si>
    <t>Abril</t>
  </si>
  <si>
    <t>Mayo</t>
  </si>
  <si>
    <t>Junio</t>
  </si>
  <si>
    <t>Feb -Abr</t>
  </si>
  <si>
    <t>May - Jul</t>
  </si>
  <si>
    <t>Jul - Sep</t>
  </si>
  <si>
    <t>Ago -Oct</t>
  </si>
  <si>
    <t>Sep - Nov</t>
  </si>
  <si>
    <t>Oct - Dic</t>
  </si>
  <si>
    <t>Nov - Ene</t>
  </si>
  <si>
    <t>Dic -Feb</t>
  </si>
  <si>
    <t>Jun - Ago</t>
  </si>
  <si>
    <t>Ene - Mar</t>
  </si>
  <si>
    <t>Feb - Abr</t>
  </si>
  <si>
    <t>Mar - May</t>
  </si>
  <si>
    <t>Ago - Oct</t>
  </si>
  <si>
    <t>T. S. R. en empresas</t>
  </si>
  <si>
    <t>% Ocupados Total Nacional</t>
  </si>
  <si>
    <t>Nota: Datos expandidos con proyecciones de población, con base en los resultados del censo 2005.</t>
  </si>
  <si>
    <t>Nota: Resultados en miles. Por efecto del redondeo en miles, los totales pueden diferir ligeramente</t>
  </si>
  <si>
    <t>Nota: Datos expandidos con proyecciones de población, elaboradas con base en los resultados del censo 2005.</t>
  </si>
  <si>
    <t xml:space="preserve">Inactivos </t>
  </si>
  <si>
    <t xml:space="preserve">Ocultos </t>
  </si>
  <si>
    <t xml:space="preserve">Abiertos </t>
  </si>
  <si>
    <t xml:space="preserve">Desocupados </t>
  </si>
  <si>
    <t xml:space="preserve">Ocupados </t>
  </si>
  <si>
    <t xml:space="preserve">Población económicamente activa </t>
  </si>
  <si>
    <t>TOTAL NACIONAL - HOMBRES</t>
  </si>
  <si>
    <t>TOTAL NACIONAL - MUJERES</t>
  </si>
  <si>
    <t>TOTAL CABECERAS</t>
  </si>
  <si>
    <t>TOTAL CABECERAS - HOMBRES</t>
  </si>
  <si>
    <t>TOTAL CABECERAS - MUJERES</t>
  </si>
  <si>
    <t>Ficha metodológica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</si>
  <si>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</si>
  <si>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</si>
  <si>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</si>
  <si>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nacional, y 24 ciudades y áreas metropolitanas que comprenden:</t>
  </si>
  <si>
    <t>Glosario</t>
  </si>
  <si>
    <r>
      <t>La distribución de la población según los conceptos de fuerza de trabajo es la siguiente</t>
    </r>
    <r>
      <rPr>
        <sz val="10"/>
        <rFont val="Arial"/>
        <family val="2"/>
      </rPr>
      <t>:</t>
    </r>
  </si>
  <si>
    <t>Esta población se divide en:</t>
  </si>
  <si>
    <r>
      <t>1.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</si>
  <si>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Los que no trabajaron la semana de referencia, pero tenían un trabajo.</t>
    </r>
  </si>
  <si>
    <r>
      <t>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Trabajadores sin remuneración que trabajaron en la semana de referencia por lo menos 1 hora.</t>
    </r>
  </si>
  <si>
    <t>1. Desempleo abierto:</t>
  </si>
  <si>
    <r>
      <t>a.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Sin empleo en la semana de referencia.</t>
    </r>
  </si>
  <si>
    <r>
      <t>b.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Hicieron diligencias en el último mes.</t>
    </r>
  </si>
  <si>
    <r>
      <t>c.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Disponibilidad.</t>
    </r>
  </si>
  <si>
    <t>2. Desempleo oculto:</t>
  </si>
  <si>
    <r>
      <t>b.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No hicieron diligencias en el último mes, pero sí en los últimos 12 meses y tienen una </t>
    </r>
    <r>
      <rPr>
        <i/>
        <sz val="10"/>
        <rFont val="Arial"/>
        <family val="2"/>
      </rPr>
      <t>razón válida</t>
    </r>
    <r>
      <rPr>
        <sz val="10"/>
        <rFont val="Arial"/>
        <family val="2"/>
      </rPr>
      <t xml:space="preserve"> de desaliento.</t>
    </r>
  </si>
  <si>
    <t>Desempleo</t>
  </si>
  <si>
    <t>Razones válidas:</t>
  </si>
  <si>
    <r>
      <t>a.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No hay trabajo disponible en la ciudad.</t>
    </r>
  </si>
  <si>
    <r>
      <t>b.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Está esperando que lo llamen.</t>
    </r>
  </si>
  <si>
    <r>
      <t>c.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No sabe como buscar trabajo.</t>
    </r>
  </si>
  <si>
    <r>
      <t>d.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Está cansado de buscar trabajo.</t>
    </r>
  </si>
  <si>
    <r>
      <t>e.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No encuentra trabajo apropiado en su oficio o profesión.</t>
    </r>
  </si>
  <si>
    <r>
      <t>f.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Está esperando la temporada alta.</t>
    </r>
  </si>
  <si>
    <r>
      <t>g.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Carece de la experiencia necesaria.</t>
    </r>
  </si>
  <si>
    <r>
      <t>h.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No tiene recursos para instalar un negocio.</t>
    </r>
  </si>
  <si>
    <r>
      <t>i.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Los empleadores lo consideran muy joven o muy viejo.</t>
    </r>
  </si>
  <si>
    <r>
      <t>a.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Se considera muy joven o muy viejo</t>
    </r>
  </si>
  <si>
    <r>
      <t>b.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Actualmente no desea conseguir trabajo.</t>
    </r>
  </si>
  <si>
    <r>
      <t>c.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 xml:space="preserve">Responsabilidades familiares </t>
    </r>
  </si>
  <si>
    <r>
      <t>d.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Problemas de salud.</t>
    </r>
  </si>
  <si>
    <r>
      <t>e.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Está estudiando.</t>
    </r>
  </si>
  <si>
    <r>
      <t>f.</t>
    </r>
    <r>
      <rPr>
        <sz val="7"/>
        <rFont val="Times New Roman"/>
        <family val="1"/>
      </rPr>
      <t xml:space="preserve">     </t>
    </r>
    <r>
      <rPr>
        <sz val="10"/>
        <rFont val="Arial"/>
        <family val="2"/>
      </rPr>
      <t>Otra razón.</t>
    </r>
  </si>
  <si>
    <t xml:space="preserve">Principales indicadores que se pueden obtener: </t>
  </si>
  <si>
    <t>Área metropolitana: se define como el área de influencia que incluye municipios circundantes, que con la ciudad conforman un solo tejido urbano no discontinuo y han sido reconocidos legalmente.</t>
  </si>
  <si>
    <t>Razones no válidas:</t>
  </si>
  <si>
    <t>Los Resultados entre enero de 2001 y junio de 2006  corresponden a la Encuesta Continua de Hogares–ECH. A partir de julio de 2006, los resultados corresponden a la  Gran Encuesta Integrada de Hogares-GEIH.</t>
  </si>
  <si>
    <r>
      <rPr>
        <b/>
        <sz val="10"/>
        <rFont val="Arial"/>
        <family val="2"/>
      </rPr>
      <t>Tipo de investigación:</t>
    </r>
    <r>
      <rPr>
        <sz val="10"/>
        <rFont val="Arial"/>
        <family val="2"/>
      </rPr>
      <t xml:space="preserve"> Encuesta por muestreo. </t>
    </r>
  </si>
  <si>
    <r>
      <rPr>
        <b/>
        <sz val="10"/>
        <rFont val="Arial"/>
        <family val="2"/>
      </rPr>
      <t>Unidad Observación:</t>
    </r>
    <r>
      <rPr>
        <sz val="10"/>
        <rFont val="Arial"/>
        <family val="2"/>
      </rPr>
      <t xml:space="preserve"> Hogar particular.</t>
    </r>
  </si>
  <si>
    <r>
      <rPr>
        <b/>
        <sz val="10"/>
        <rFont val="Arial"/>
        <family val="2"/>
      </rPr>
      <t>Ocupados (O):</t>
    </r>
    <r>
      <rPr>
        <sz val="10"/>
        <rFont val="Arial"/>
        <family val="2"/>
      </rPr>
      <t xml:space="preserve"> Son las personas que durante el período de referencia se encontraban en una de las siguientes situaciones:</t>
    </r>
  </si>
  <si>
    <r>
      <rPr>
        <b/>
        <sz val="10"/>
        <rFont val="Arial"/>
        <family val="2"/>
      </rPr>
      <t>Desocupados (D):</t>
    </r>
    <r>
      <rPr>
        <sz val="10"/>
        <rFont val="Arial"/>
        <family val="2"/>
      </rPr>
      <t xml:space="preserve"> son las personas que en la semana de referencia se encontraban en una de las siguientes  situaciones: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</si>
  <si>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Arial"/>
        <family val="2"/>
      </rPr>
      <t xml:space="preserve">Porcentaje de PET: </t>
    </r>
    <r>
      <rPr>
        <sz val="10"/>
        <rFont val="Arial"/>
        <family val="2"/>
      </rPr>
      <t>Este indicador muestra la relación porcentual entre el número de personas que componen la población en edad de trabajar, frente a la población total.</t>
    </r>
  </si>
  <si>
    <r>
      <t>·</t>
    </r>
    <r>
      <rPr>
        <sz val="7"/>
        <rFont val="Times New Roman"/>
        <family val="1"/>
      </rPr>
      <t>       </t>
    </r>
    <r>
      <rPr>
        <b/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Tasa de desempleo (TD):</t>
    </r>
    <r>
      <rPr>
        <sz val="10"/>
        <rFont val="Arial"/>
        <family val="2"/>
      </rPr>
      <t xml:space="preserve"> Es la relación porcentual entre el número de personas que están buscando trabajo (DS), y el número de personas que integran la fuerza laboral (PEA)</t>
    </r>
  </si>
  <si>
    <r>
      <t>·</t>
    </r>
    <r>
      <rPr>
        <sz val="7"/>
        <rFont val="Times New Roman"/>
        <family val="1"/>
      </rPr>
      <t>      </t>
    </r>
    <r>
      <rPr>
        <b/>
        <sz val="7"/>
        <rFont val="Times New Roman"/>
        <family val="1"/>
      </rPr>
      <t>  </t>
    </r>
    <r>
      <rPr>
        <b/>
        <sz val="10"/>
        <rFont val="Arial"/>
        <family val="2"/>
      </rPr>
      <t xml:space="preserve">Tasa global de participación (TGP): </t>
    </r>
    <r>
      <rPr>
        <sz val="10"/>
        <rFont val="Arial"/>
        <family val="2"/>
      </rPr>
      <t>Es la relación porcentual entre la población económicamente activa y la población en edad de trabajar. Este indicador refleja la presión de la población en edad de trabajar sobre el mercado laboral.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</si>
  <si>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Arial"/>
        <family val="2"/>
      </rPr>
      <t xml:space="preserve">Tasa de ocupación (TO): </t>
    </r>
    <r>
      <rPr>
        <sz val="10"/>
        <rFont val="Arial"/>
        <family val="2"/>
      </rPr>
      <t>Es la relación porcentual entre la población ocupada (OC) y el número de personas que integran la población en edad de trabajar (PET)</t>
    </r>
  </si>
  <si>
    <t>Total 13 ciudades  y áreas metropolitanas</t>
  </si>
  <si>
    <t>GRAN ENCUESTA INTEGRADA DE HOGARES</t>
  </si>
  <si>
    <t>1.</t>
  </si>
  <si>
    <t xml:space="preserve">2. </t>
  </si>
  <si>
    <t>3.</t>
  </si>
  <si>
    <t>4.</t>
  </si>
  <si>
    <t>5.</t>
  </si>
  <si>
    <t>6.</t>
  </si>
  <si>
    <t>7.</t>
  </si>
  <si>
    <t>Poblaciones y tasas para el total 13 áreas desagregado por sexo.</t>
  </si>
  <si>
    <t>Ocupados por posición ocupacional para el total nacional</t>
  </si>
  <si>
    <t>Ocupados por posición ocupacional para el total 13 áreas</t>
  </si>
  <si>
    <t>ocupados por rama de actividad económica para el total nacional.</t>
  </si>
  <si>
    <t xml:space="preserve">Ocupados por rama de actividad económica para el total 13 áreas. </t>
  </si>
  <si>
    <t>Mercado laboral de la juventud</t>
  </si>
  <si>
    <t>mar - May</t>
  </si>
  <si>
    <t>Jun - Ags</t>
  </si>
  <si>
    <t xml:space="preserve">%  población de 14 a 28 años en edad de trabajar, tasa global de participación, de ocupación y de desempleo (abierto y oculto) </t>
  </si>
  <si>
    <t>Población de 14 a 28 años en edad de trabajar, económicamente activa, ocupados, desocupados (abiertos y ocultos) e  inactivos (en miles)</t>
  </si>
  <si>
    <t>% Inactivos / PET 14 a 28 años</t>
  </si>
  <si>
    <t>Población en edad de trabajar de 14 a 28 años</t>
  </si>
  <si>
    <t>Población ocupada de 14 a 28 años según posición ocupacional</t>
  </si>
  <si>
    <t>Población ocupada de 14 a 28 años según ramas de actividad</t>
  </si>
  <si>
    <t>Gran Encuesta Integrada de Hogares</t>
  </si>
  <si>
    <t>Fuente: DANE - Gran Encuesta Integrada de Hogares</t>
  </si>
  <si>
    <r>
      <rPr>
        <b/>
        <sz val="10"/>
        <rFont val="Arial"/>
        <family val="2"/>
      </rPr>
      <t xml:space="preserve">Población Total (PT): </t>
    </r>
    <r>
      <rPr>
        <sz val="10"/>
        <rFont val="Arial"/>
        <family val="2"/>
      </rPr>
      <t>se estima por proyecciones con base en los resultados de los censos de población</t>
    </r>
  </si>
  <si>
    <r>
      <rPr>
        <b/>
        <sz val="10"/>
        <rFont val="Arial"/>
        <family val="2"/>
      </rPr>
      <t xml:space="preserve">Población en Edad de Trabajar (PET): </t>
    </r>
    <r>
      <rPr>
        <sz val="10"/>
        <rFont val="Arial"/>
        <family val="2"/>
      </rPr>
      <t>está constituida por las personas de 12 y más años en la parte urbana, y de 10 años y más en la parte rural.</t>
    </r>
  </si>
  <si>
    <r>
      <rPr>
        <b/>
        <sz val="10"/>
        <rFont val="Arial"/>
        <family val="2"/>
      </rPr>
      <t>Población Económicamente Activa (PEA):</t>
    </r>
    <r>
      <rPr>
        <sz val="10"/>
        <rFont val="Arial"/>
        <family val="2"/>
      </rPr>
      <t xml:space="preserve"> también se llama fuerza laboral y son las personas en edad de trabajar, que trabajan o están buscando empleo.</t>
    </r>
  </si>
  <si>
    <t>TOTAL CENTROS POBLADOS Y RURAL DISPERSO</t>
  </si>
  <si>
    <t>TOTAL CENTROS POBLADOS Y RURAL DISPERSO - HOMBRES</t>
  </si>
  <si>
    <t>TOTAL CENTROS POBLADOS Y RURAL DISPERSO - MUJERES</t>
  </si>
  <si>
    <t>Poblaciones y tasas para el total nacional, cabecera y  centros poblados y rural disperso  desagregado por sexo.</t>
  </si>
  <si>
    <r>
      <rPr>
        <b/>
        <sz val="10"/>
        <rFont val="Arial"/>
        <family val="2"/>
      </rPr>
      <t>Tipo de muestra:</t>
    </r>
    <r>
      <rPr>
        <sz val="10"/>
        <rFont val="Arial"/>
        <family val="2"/>
      </rPr>
      <t xml:space="preserve"> Probabilística, estratificada, de conglomerados desiguales y trietápica.</t>
    </r>
  </si>
  <si>
    <t>Tnal Trimestre Movil</t>
  </si>
  <si>
    <t>Areas trimestre Movil</t>
  </si>
  <si>
    <t>Ocup ramas trim movil t nal</t>
  </si>
  <si>
    <t>FICHA METODOLÓGICA</t>
  </si>
  <si>
    <t>Servicios comunales, sociales y personales</t>
  </si>
  <si>
    <t>Agricultura, ganadería, caza, silvicultura y pesca</t>
  </si>
  <si>
    <t>Nov 01 - Ene 02</t>
  </si>
  <si>
    <t>Dic 01 - Feb 02</t>
  </si>
  <si>
    <t>Nov 02 - Ene 03</t>
  </si>
  <si>
    <t>Dic 02 - Feb 03</t>
  </si>
  <si>
    <t>Nov 03 - Ene 04</t>
  </si>
  <si>
    <t>Dic 03 - Feb 04</t>
  </si>
  <si>
    <t>Nov 04 - Ene 05</t>
  </si>
  <si>
    <t>Dic 04 - Feb 05</t>
  </si>
  <si>
    <t>Nov 05 - Ene 06</t>
  </si>
  <si>
    <t>Dic 05 - Feb 06</t>
  </si>
  <si>
    <t>Nov 06 - Ene 07</t>
  </si>
  <si>
    <t>Dic 06 - Feb 07</t>
  </si>
  <si>
    <t>Nov 07 - Ene 08</t>
  </si>
  <si>
    <t>Dic 07 - Feb 08</t>
  </si>
  <si>
    <t>Nov 08 - Ene 09</t>
  </si>
  <si>
    <t>Dic 08 - Feb 09</t>
  </si>
  <si>
    <t>Ocup posc trim movil Tnal</t>
  </si>
  <si>
    <t>Ocup posc trim movil areas</t>
  </si>
  <si>
    <t>Ocu ramas trim mov areas</t>
  </si>
  <si>
    <t>2001-2012</t>
  </si>
  <si>
    <t>Actualizado: julio de 2009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</si>
</sst>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_-* #,##0.00\ [$€]_-;\-* #,##0.00\ [$€]_-;_-* &quot;-&quot;??\ [$€]_-;_-@_-"/>
    <numFmt numFmtId="186" formatCode="#,##0.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C0A]dddd\,\ dd&quot; de &quot;mmmm&quot; de &quot;yyyy"/>
    <numFmt numFmtId="198" formatCode="0.000%"/>
    <numFmt numFmtId="199" formatCode="_ * #,##0_ ;_ * \-#,##0_ ;_ * &quot;-&quot;??_ ;_ @_ 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1"/>
      <name val="Symbol"/>
      <family val="1"/>
    </font>
    <font>
      <sz val="14"/>
      <name val="Arial"/>
      <family val="2"/>
    </font>
    <font>
      <b/>
      <sz val="7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39" fillId="22" borderId="1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3" fillId="30" borderId="1" applyNumberFormat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36" fillId="0" borderId="0">
      <alignment/>
      <protection/>
    </xf>
    <xf numFmtId="0" fontId="0" fillId="33" borderId="4" applyNumberFormat="0" applyFont="0" applyAlignment="0" applyProtection="0"/>
    <xf numFmtId="0" fontId="36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6" fillId="22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21" borderId="0" xfId="0" applyNumberFormat="1" applyFont="1" applyFill="1" applyBorder="1" applyAlignment="1" applyProtection="1">
      <alignment horizontal="left"/>
      <protection/>
    </xf>
    <xf numFmtId="3" fontId="4" fillId="21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21" borderId="0" xfId="0" applyNumberFormat="1" applyFont="1" applyFill="1" applyBorder="1" applyAlignment="1">
      <alignment/>
    </xf>
    <xf numFmtId="0" fontId="3" fillId="21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/>
    </xf>
    <xf numFmtId="0" fontId="4" fillId="21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21" borderId="0" xfId="0" applyNumberFormat="1" applyFont="1" applyFill="1" applyBorder="1" applyAlignment="1" applyProtection="1">
      <alignment/>
      <protection/>
    </xf>
    <xf numFmtId="3" fontId="4" fillId="21" borderId="10" xfId="0" applyNumberFormat="1" applyFont="1" applyFill="1" applyBorder="1" applyAlignment="1" applyProtection="1">
      <alignment horizontal="left"/>
      <protection/>
    </xf>
    <xf numFmtId="3" fontId="4" fillId="21" borderId="1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186" fontId="4" fillId="21" borderId="0" xfId="0" applyNumberFormat="1" applyFont="1" applyFill="1" applyBorder="1" applyAlignment="1" applyProtection="1">
      <alignment/>
      <protection/>
    </xf>
    <xf numFmtId="186" fontId="4" fillId="0" borderId="0" xfId="0" applyNumberFormat="1" applyFont="1" applyFill="1" applyBorder="1" applyAlignment="1" applyProtection="1">
      <alignment/>
      <protection/>
    </xf>
    <xf numFmtId="186" fontId="4" fillId="21" borderId="1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21" borderId="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>
      <alignment/>
    </xf>
    <xf numFmtId="0" fontId="0" fillId="0" borderId="12" xfId="0" applyBorder="1" applyAlignment="1">
      <alignment vertical="top" wrapText="1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/>
    </xf>
    <xf numFmtId="186" fontId="4" fillId="34" borderId="0" xfId="0" applyNumberFormat="1" applyFont="1" applyFill="1" applyBorder="1" applyAlignment="1" applyProtection="1">
      <alignment/>
      <protection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/>
    </xf>
    <xf numFmtId="3" fontId="4" fillId="21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3" fontId="4" fillId="21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21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184" fontId="4" fillId="0" borderId="0" xfId="60" applyNumberFormat="1" applyFont="1" applyFill="1" applyAlignment="1">
      <alignment/>
    </xf>
    <xf numFmtId="184" fontId="4" fillId="21" borderId="0" xfId="60" applyNumberFormat="1" applyFont="1" applyFill="1" applyAlignment="1">
      <alignment/>
    </xf>
    <xf numFmtId="184" fontId="4" fillId="0" borderId="0" xfId="60" applyNumberFormat="1" applyFont="1" applyBorder="1" applyAlignment="1" applyProtection="1">
      <alignment horizontal="right"/>
      <protection/>
    </xf>
    <xf numFmtId="184" fontId="4" fillId="21" borderId="0" xfId="60" applyNumberFormat="1" applyFont="1" applyFill="1" applyBorder="1" applyAlignment="1" applyProtection="1">
      <alignment horizontal="right"/>
      <protection/>
    </xf>
    <xf numFmtId="184" fontId="4" fillId="34" borderId="0" xfId="60" applyNumberFormat="1" applyFont="1" applyFill="1" applyBorder="1" applyAlignment="1" applyProtection="1">
      <alignment horizontal="right"/>
      <protection/>
    </xf>
    <xf numFmtId="184" fontId="4" fillId="21" borderId="10" xfId="60" applyNumberFormat="1" applyFont="1" applyFill="1" applyBorder="1" applyAlignment="1" applyProtection="1">
      <alignment horizontal="right"/>
      <protection/>
    </xf>
    <xf numFmtId="184" fontId="4" fillId="21" borderId="0" xfId="60" applyNumberFormat="1" applyFont="1" applyFill="1" applyBorder="1" applyAlignment="1">
      <alignment horizontal="right"/>
    </xf>
    <xf numFmtId="184" fontId="4" fillId="0" borderId="0" xfId="60" applyNumberFormat="1" applyFont="1" applyBorder="1" applyAlignment="1">
      <alignment horizontal="right"/>
    </xf>
    <xf numFmtId="184" fontId="4" fillId="21" borderId="10" xfId="6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15" fillId="34" borderId="14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vertical="top" wrapText="1" indent="1"/>
    </xf>
    <xf numFmtId="0" fontId="0" fillId="34" borderId="15" xfId="0" applyFont="1" applyFill="1" applyBorder="1" applyAlignment="1">
      <alignment horizontal="justify"/>
    </xf>
    <xf numFmtId="0" fontId="7" fillId="34" borderId="15" xfId="0" applyFont="1" applyFill="1" applyBorder="1" applyAlignment="1">
      <alignment horizontal="justify"/>
    </xf>
    <xf numFmtId="0" fontId="11" fillId="34" borderId="15" xfId="0" applyFont="1" applyFill="1" applyBorder="1" applyAlignment="1">
      <alignment horizontal="justify"/>
    </xf>
    <xf numFmtId="0" fontId="13" fillId="34" borderId="15" xfId="0" applyFont="1" applyFill="1" applyBorder="1" applyAlignment="1">
      <alignment horizontal="justify"/>
    </xf>
    <xf numFmtId="0" fontId="0" fillId="34" borderId="15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justify"/>
    </xf>
    <xf numFmtId="0" fontId="7" fillId="34" borderId="16" xfId="0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9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justify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" fillId="35" borderId="0" xfId="48" applyFill="1" applyAlignment="1" applyProtection="1" quotePrefix="1">
      <alignment/>
      <protection/>
    </xf>
    <xf numFmtId="0" fontId="53" fillId="35" borderId="0" xfId="0" applyFont="1" applyFill="1" applyAlignment="1">
      <alignment/>
    </xf>
    <xf numFmtId="0" fontId="3" fillId="21" borderId="13" xfId="0" applyFont="1" applyFill="1" applyBorder="1" applyAlignment="1">
      <alignment horizontal="center"/>
    </xf>
    <xf numFmtId="3" fontId="4" fillId="21" borderId="10" xfId="0" applyNumberFormat="1" applyFont="1" applyFill="1" applyBorder="1" applyAlignment="1" applyProtection="1">
      <alignment horizontal="right"/>
      <protection/>
    </xf>
    <xf numFmtId="184" fontId="4" fillId="0" borderId="0" xfId="0" applyNumberFormat="1" applyFont="1" applyFill="1" applyBorder="1" applyAlignment="1" applyProtection="1">
      <alignment horizontal="right"/>
      <protection/>
    </xf>
    <xf numFmtId="184" fontId="4" fillId="21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3" fillId="21" borderId="0" xfId="0" applyFont="1" applyFill="1" applyBorder="1" applyAlignment="1">
      <alignment horizontal="right"/>
    </xf>
    <xf numFmtId="186" fontId="4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" fontId="4" fillId="0" borderId="0" xfId="6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 applyProtection="1">
      <alignment horizontal="right"/>
      <protection/>
    </xf>
    <xf numFmtId="3" fontId="4" fillId="36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left"/>
    </xf>
    <xf numFmtId="18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6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0" fontId="1" fillId="35" borderId="0" xfId="48" applyFill="1" applyAlignment="1" applyProtection="1" quotePrefix="1">
      <alignment horizontal="left"/>
      <protection/>
    </xf>
    <xf numFmtId="0" fontId="17" fillId="35" borderId="0" xfId="0" applyFont="1" applyFill="1" applyAlignment="1">
      <alignment horizontal="center" vertical="top" wrapText="1"/>
    </xf>
    <xf numFmtId="0" fontId="8" fillId="35" borderId="0" xfId="0" applyFont="1" applyFill="1" applyAlignment="1">
      <alignment horizontal="center"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tas" xfId="58"/>
    <cellStyle name="Notas 2" xfId="59"/>
    <cellStyle name="Percent" xfId="60"/>
    <cellStyle name="Porcentaje 2" xfId="61"/>
    <cellStyle name="Porcentaje 3" xfId="62"/>
    <cellStyle name="Salida" xfId="63"/>
    <cellStyle name="Salida 2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9</xdr:row>
      <xdr:rowOff>28575</xdr:rowOff>
    </xdr:from>
    <xdr:to>
      <xdr:col>0</xdr:col>
      <xdr:colOff>6743700</xdr:colOff>
      <xdr:row>27</xdr:row>
      <xdr:rowOff>47625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09775"/>
          <a:ext cx="59817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1</xdr:col>
      <xdr:colOff>0</xdr:colOff>
      <xdr:row>5</xdr:row>
      <xdr:rowOff>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476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5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38100</xdr:rowOff>
    </xdr:from>
    <xdr:to>
      <xdr:col>2</xdr:col>
      <xdr:colOff>209550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0</xdr:row>
      <xdr:rowOff>38100</xdr:rowOff>
    </xdr:from>
    <xdr:to>
      <xdr:col>3</xdr:col>
      <xdr:colOff>209550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81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5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390525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6:H29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3.00390625" style="98" customWidth="1"/>
    <col min="2" max="2" width="11.421875" style="95" customWidth="1"/>
    <col min="3" max="3" width="14.00390625" style="95" customWidth="1"/>
    <col min="4" max="16384" width="11.421875" style="95" customWidth="1"/>
  </cols>
  <sheetData>
    <row r="1" ht="12.75"/>
    <row r="2" ht="12.75"/>
    <row r="3" ht="12.75"/>
    <row r="4" ht="12.75"/>
    <row r="5" ht="12.75"/>
    <row r="6" spans="1:8" ht="12.75">
      <c r="A6" s="123" t="s">
        <v>126</v>
      </c>
      <c r="B6" s="123"/>
      <c r="C6" s="123"/>
      <c r="D6" s="123"/>
      <c r="E6" s="123"/>
      <c r="F6" s="123"/>
      <c r="G6" s="123"/>
      <c r="H6" s="123"/>
    </row>
    <row r="7" spans="1:8" ht="12.75">
      <c r="A7" s="123"/>
      <c r="B7" s="123"/>
      <c r="C7" s="123"/>
      <c r="D7" s="123"/>
      <c r="E7" s="123"/>
      <c r="F7" s="123"/>
      <c r="G7" s="123"/>
      <c r="H7" s="123"/>
    </row>
    <row r="9" spans="2:7" ht="15.75">
      <c r="B9" s="124" t="s">
        <v>139</v>
      </c>
      <c r="C9" s="124"/>
      <c r="D9" s="124"/>
      <c r="E9" s="124"/>
      <c r="F9" s="124"/>
      <c r="G9" s="124"/>
    </row>
    <row r="11" spans="1:2" ht="12.75">
      <c r="A11" s="98" t="s">
        <v>127</v>
      </c>
      <c r="B11" s="97" t="s">
        <v>161</v>
      </c>
    </row>
    <row r="13" spans="1:3" ht="12.75">
      <c r="A13" s="98" t="s">
        <v>128</v>
      </c>
      <c r="B13" s="122" t="s">
        <v>158</v>
      </c>
      <c r="C13" s="122"/>
    </row>
    <row r="14" ht="12.75">
      <c r="B14" s="96" t="s">
        <v>156</v>
      </c>
    </row>
    <row r="16" spans="1:3" ht="12.75">
      <c r="A16" s="98" t="s">
        <v>129</v>
      </c>
      <c r="B16" s="122" t="s">
        <v>159</v>
      </c>
      <c r="C16" s="122"/>
    </row>
    <row r="17" ht="12.75">
      <c r="B17" s="96" t="s">
        <v>134</v>
      </c>
    </row>
    <row r="19" spans="1:3" ht="12.75">
      <c r="A19" s="98" t="s">
        <v>130</v>
      </c>
      <c r="B19" s="122" t="s">
        <v>180</v>
      </c>
      <c r="C19" s="122"/>
    </row>
    <row r="20" ht="12.75">
      <c r="B20" s="96" t="s">
        <v>135</v>
      </c>
    </row>
    <row r="22" spans="1:3" ht="12.75">
      <c r="A22" s="98" t="s">
        <v>131</v>
      </c>
      <c r="B22" s="122" t="s">
        <v>181</v>
      </c>
      <c r="C22" s="122"/>
    </row>
    <row r="23" ht="12.75">
      <c r="B23" s="96" t="s">
        <v>136</v>
      </c>
    </row>
    <row r="25" spans="1:3" ht="12.75">
      <c r="A25" s="98" t="s">
        <v>132</v>
      </c>
      <c r="B25" s="122" t="s">
        <v>160</v>
      </c>
      <c r="C25" s="122"/>
    </row>
    <row r="26" ht="12.75">
      <c r="B26" s="96" t="s">
        <v>137</v>
      </c>
    </row>
    <row r="28" spans="1:3" ht="12.75">
      <c r="A28" s="98" t="s">
        <v>133</v>
      </c>
      <c r="B28" s="122" t="s">
        <v>182</v>
      </c>
      <c r="C28" s="122"/>
    </row>
    <row r="29" ht="12.75">
      <c r="B29" s="96" t="s">
        <v>138</v>
      </c>
    </row>
  </sheetData>
  <sheetProtection/>
  <mergeCells count="8">
    <mergeCell ref="B25:C25"/>
    <mergeCell ref="B28:C28"/>
    <mergeCell ref="A6:H7"/>
    <mergeCell ref="B9:G9"/>
    <mergeCell ref="B13:C13"/>
    <mergeCell ref="B16:C16"/>
    <mergeCell ref="B19:C19"/>
    <mergeCell ref="B22:C22"/>
  </mergeCells>
  <hyperlinks>
    <hyperlink ref="B11" location="'FICHA METODOLÓGICA'!A1" display="'FICHA METODOLÓGICA'!A1"/>
    <hyperlink ref="B13" location="'Tnal Trimestre Movil '!A1" display="'Tnal Trimestre Movil '!A1"/>
    <hyperlink ref="B16" location="'Areas trimestre Movil'!A1" display="'Areas trimestre Movil'!A1"/>
    <hyperlink ref="B19" location="'ocup posc trim movil Tnal'!A1" display="'ocup posc trim movil Tnal'!A1"/>
    <hyperlink ref="B22" location="'ocup posc trim movil areas'!A1" display="'ocup posc trim movil areas'!A1"/>
    <hyperlink ref="B25" location="'Ocup ramas trim movil t nal'!A1" display="'Ocup ramas trim movil t nal'!A1"/>
    <hyperlink ref="B28" location="'ocu ramas trim mov areas'!A1" display="'ocu ramas trim mov areas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7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102.8515625" style="79" customWidth="1"/>
    <col min="2" max="16384" width="11.421875" style="79" customWidth="1"/>
  </cols>
  <sheetData>
    <row r="1" ht="18">
      <c r="A1" s="80" t="s">
        <v>79</v>
      </c>
    </row>
    <row r="2" ht="18">
      <c r="A2" s="81"/>
    </row>
    <row r="3" ht="25.5">
      <c r="A3" s="93" t="s">
        <v>116</v>
      </c>
    </row>
    <row r="4" ht="18">
      <c r="A4" s="81"/>
    </row>
    <row r="5" ht="12.75">
      <c r="A5" s="92" t="s">
        <v>80</v>
      </c>
    </row>
    <row r="6" ht="25.5">
      <c r="A6" s="83" t="s">
        <v>81</v>
      </c>
    </row>
    <row r="7" ht="12.75">
      <c r="A7" s="82"/>
    </row>
    <row r="8" ht="12.75">
      <c r="A8" s="92" t="s">
        <v>82</v>
      </c>
    </row>
    <row r="9" ht="12.75">
      <c r="A9" s="82" t="s">
        <v>83</v>
      </c>
    </row>
    <row r="10" ht="12.75">
      <c r="A10" s="82"/>
    </row>
    <row r="11" ht="12.75">
      <c r="A11" s="82"/>
    </row>
    <row r="12" ht="12.75">
      <c r="A12" s="82"/>
    </row>
    <row r="13" ht="12.75">
      <c r="A13" s="82"/>
    </row>
    <row r="14" ht="12.75">
      <c r="A14" s="82"/>
    </row>
    <row r="15" ht="12.75">
      <c r="A15" s="82"/>
    </row>
    <row r="16" ht="12.75">
      <c r="A16" s="82"/>
    </row>
    <row r="17" ht="12.75">
      <c r="A17" s="82"/>
    </row>
    <row r="18" ht="12.75">
      <c r="A18" s="82"/>
    </row>
    <row r="19" ht="12.75">
      <c r="A19" s="82"/>
    </row>
    <row r="20" ht="12.75">
      <c r="A20" s="82"/>
    </row>
    <row r="21" ht="12.75">
      <c r="A21" s="82"/>
    </row>
    <row r="22" ht="12.75">
      <c r="A22" s="82"/>
    </row>
    <row r="23" ht="12.75">
      <c r="A23" s="82"/>
    </row>
    <row r="24" ht="12.75">
      <c r="A24" s="82"/>
    </row>
    <row r="25" ht="12.75">
      <c r="A25" s="82"/>
    </row>
    <row r="26" ht="12.75">
      <c r="A26" s="82"/>
    </row>
    <row r="27" ht="12.75">
      <c r="A27" s="84"/>
    </row>
    <row r="28" ht="12.75">
      <c r="A28" s="85"/>
    </row>
    <row r="29" ht="12.75">
      <c r="A29" s="85" t="s">
        <v>117</v>
      </c>
    </row>
    <row r="30" ht="12.75">
      <c r="A30" s="85"/>
    </row>
    <row r="31" ht="12.75">
      <c r="A31" s="85" t="s">
        <v>157</v>
      </c>
    </row>
    <row r="32" ht="12.75">
      <c r="A32" s="85"/>
    </row>
    <row r="33" ht="12.75">
      <c r="A33" s="85" t="s">
        <v>118</v>
      </c>
    </row>
    <row r="34" ht="12.75">
      <c r="A34" s="85"/>
    </row>
    <row r="35" ht="15">
      <c r="A35" s="94" t="s">
        <v>84</v>
      </c>
    </row>
    <row r="36" ht="25.5">
      <c r="A36" s="85" t="s">
        <v>114</v>
      </c>
    </row>
    <row r="37" ht="12.75">
      <c r="A37" s="85"/>
    </row>
    <row r="38" ht="12.75">
      <c r="A38" s="87" t="s">
        <v>85</v>
      </c>
    </row>
    <row r="39" ht="12.75">
      <c r="A39" s="85"/>
    </row>
    <row r="40" ht="12.75">
      <c r="A40" s="85" t="s">
        <v>150</v>
      </c>
    </row>
    <row r="41" ht="12.75">
      <c r="A41" s="85"/>
    </row>
    <row r="42" ht="25.5">
      <c r="A42" s="85" t="s">
        <v>151</v>
      </c>
    </row>
    <row r="43" ht="12.75">
      <c r="A43" s="85"/>
    </row>
    <row r="44" ht="25.5">
      <c r="A44" s="85" t="s">
        <v>152</v>
      </c>
    </row>
    <row r="45" ht="12.75">
      <c r="A45" s="82"/>
    </row>
    <row r="46" ht="12.75">
      <c r="A46" s="82" t="s">
        <v>86</v>
      </c>
    </row>
    <row r="47" ht="12.75">
      <c r="A47" s="85"/>
    </row>
    <row r="48" ht="12.75">
      <c r="A48" s="82" t="s">
        <v>119</v>
      </c>
    </row>
    <row r="49" ht="12.75">
      <c r="A49" s="82"/>
    </row>
    <row r="50" ht="12.75">
      <c r="A50" s="85" t="s">
        <v>87</v>
      </c>
    </row>
    <row r="51" ht="12.75">
      <c r="A51" s="85" t="s">
        <v>88</v>
      </c>
    </row>
    <row r="52" ht="12.75">
      <c r="A52" s="85" t="s">
        <v>89</v>
      </c>
    </row>
    <row r="53" ht="12.75">
      <c r="A53" s="85"/>
    </row>
    <row r="54" ht="25.5">
      <c r="A54" s="85" t="s">
        <v>120</v>
      </c>
    </row>
    <row r="55" ht="12.75">
      <c r="A55" s="85"/>
    </row>
    <row r="56" ht="12.75">
      <c r="A56" s="87" t="s">
        <v>90</v>
      </c>
    </row>
    <row r="57" ht="12.75">
      <c r="A57" s="85"/>
    </row>
    <row r="58" ht="12.75">
      <c r="A58" s="85" t="s">
        <v>91</v>
      </c>
    </row>
    <row r="59" ht="12.75">
      <c r="A59" s="85" t="s">
        <v>92</v>
      </c>
    </row>
    <row r="60" ht="12.75">
      <c r="A60" s="85" t="s">
        <v>93</v>
      </c>
    </row>
    <row r="61" ht="12.75">
      <c r="A61" s="85"/>
    </row>
    <row r="62" ht="12.75">
      <c r="A62" s="87" t="s">
        <v>94</v>
      </c>
    </row>
    <row r="63" ht="12.75">
      <c r="A63" s="85"/>
    </row>
    <row r="64" ht="12.75">
      <c r="A64" s="85" t="s">
        <v>91</v>
      </c>
    </row>
    <row r="65" ht="12.75">
      <c r="A65" s="85" t="s">
        <v>95</v>
      </c>
    </row>
    <row r="66" ht="12.75">
      <c r="A66" s="85" t="s">
        <v>93</v>
      </c>
    </row>
    <row r="67" ht="12.75">
      <c r="A67" s="85"/>
    </row>
    <row r="68" ht="12.75">
      <c r="A68" s="92" t="s">
        <v>96</v>
      </c>
    </row>
    <row r="69" ht="12.75">
      <c r="A69" s="82" t="s">
        <v>97</v>
      </c>
    </row>
    <row r="70" ht="12.75">
      <c r="A70" s="85"/>
    </row>
    <row r="71" ht="12.75">
      <c r="A71" s="85" t="s">
        <v>98</v>
      </c>
    </row>
    <row r="72" ht="12.75">
      <c r="A72" s="85" t="s">
        <v>99</v>
      </c>
    </row>
    <row r="73" ht="12.75">
      <c r="A73" s="85" t="s">
        <v>100</v>
      </c>
    </row>
    <row r="74" ht="12.75">
      <c r="A74" s="85" t="s">
        <v>101</v>
      </c>
    </row>
    <row r="75" ht="12.75">
      <c r="A75" s="85" t="s">
        <v>102</v>
      </c>
    </row>
    <row r="76" ht="12.75">
      <c r="A76" s="85" t="s">
        <v>103</v>
      </c>
    </row>
    <row r="77" ht="12.75">
      <c r="A77" s="85" t="s">
        <v>104</v>
      </c>
    </row>
    <row r="78" ht="12.75">
      <c r="A78" s="85" t="s">
        <v>105</v>
      </c>
    </row>
    <row r="79" ht="12.75">
      <c r="A79" s="85" t="s">
        <v>106</v>
      </c>
    </row>
    <row r="80" ht="14.25">
      <c r="A80" s="86"/>
    </row>
    <row r="81" ht="12.75">
      <c r="A81" s="82" t="s">
        <v>115</v>
      </c>
    </row>
    <row r="82" ht="12.75">
      <c r="A82" s="85"/>
    </row>
    <row r="83" ht="12.75">
      <c r="A83" s="85" t="s">
        <v>107</v>
      </c>
    </row>
    <row r="84" ht="12.75">
      <c r="A84" s="85" t="s">
        <v>108</v>
      </c>
    </row>
    <row r="85" ht="12.75">
      <c r="A85" s="85" t="s">
        <v>109</v>
      </c>
    </row>
    <row r="86" ht="12.75">
      <c r="A86" s="85" t="s">
        <v>110</v>
      </c>
    </row>
    <row r="87" ht="12.75">
      <c r="A87" s="85" t="s">
        <v>111</v>
      </c>
    </row>
    <row r="88" ht="12.75">
      <c r="A88" s="85" t="s">
        <v>112</v>
      </c>
    </row>
    <row r="89" ht="12.75">
      <c r="A89" s="85"/>
    </row>
    <row r="90" ht="12.75">
      <c r="A90" s="85" t="s">
        <v>113</v>
      </c>
    </row>
    <row r="91" ht="12.75">
      <c r="A91" s="85"/>
    </row>
    <row r="92" ht="25.5">
      <c r="A92" s="88" t="s">
        <v>121</v>
      </c>
    </row>
    <row r="93" ht="12.75">
      <c r="A93" s="85"/>
    </row>
    <row r="94" ht="12.75">
      <c r="A94" s="82"/>
    </row>
    <row r="95" ht="12.75">
      <c r="A95" s="89"/>
    </row>
    <row r="96" ht="38.25">
      <c r="A96" s="88" t="s">
        <v>123</v>
      </c>
    </row>
    <row r="97" ht="12.75">
      <c r="A97" s="82"/>
    </row>
    <row r="98" ht="12.75">
      <c r="A98" s="82"/>
    </row>
    <row r="99" ht="12.75">
      <c r="A99" s="85"/>
    </row>
    <row r="100" ht="25.5">
      <c r="A100" s="88" t="s">
        <v>122</v>
      </c>
    </row>
    <row r="101" ht="12.75">
      <c r="A101" s="85"/>
    </row>
    <row r="102" ht="12.75">
      <c r="A102" s="82"/>
    </row>
    <row r="103" ht="12.75">
      <c r="A103" s="82"/>
    </row>
    <row r="104" ht="27.75">
      <c r="A104" s="90" t="s">
        <v>124</v>
      </c>
    </row>
    <row r="105" ht="12.75">
      <c r="A105" s="85"/>
    </row>
    <row r="106" ht="12.75">
      <c r="A106" s="82"/>
    </row>
    <row r="107" ht="15" thickBot="1">
      <c r="A107" s="91"/>
    </row>
  </sheetData>
  <sheetProtection/>
  <printOptions/>
  <pageMargins left="0.7" right="0.7" top="0.75" bottom="0.75" header="0.3" footer="0.3"/>
  <pageSetup horizontalDpi="600" verticalDpi="600" orientation="portrait" r:id="rId7"/>
  <drawing r:id="rId6"/>
  <legacyDrawing r:id="rId5"/>
  <oleObjects>
    <oleObject progId="Equation.3" shapeId="1395968" r:id="rId1"/>
    <oleObject progId="Equation.3" shapeId="1397535" r:id="rId2"/>
    <oleObject progId="Equation.3" shapeId="1398595" r:id="rId3"/>
    <oleObject progId="Equation.3" shapeId="1400287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6:CY209"/>
  <sheetViews>
    <sheetView showGridLines="0" tabSelected="1" zoomScalePageLayoutView="0" workbookViewId="0" topLeftCell="A1">
      <pane xSplit="1" topLeftCell="CP1" activePane="topRight" state="frozen"/>
      <selection pane="topLeft" activeCell="A1" sqref="A1"/>
      <selection pane="topRight" activeCell="CV10" sqref="CV10"/>
    </sheetView>
  </sheetViews>
  <sheetFormatPr defaultColWidth="11.421875" defaultRowHeight="12.75"/>
  <cols>
    <col min="1" max="1" width="42.57421875" style="2" customWidth="1"/>
    <col min="2" max="101" width="11.421875" style="2" customWidth="1"/>
    <col min="102" max="102" width="12.421875" style="54" bestFit="1" customWidth="1"/>
    <col min="103" max="16384" width="11.421875" style="54" customWidth="1"/>
  </cols>
  <sheetData>
    <row r="1" ht="12"/>
    <row r="2" ht="12"/>
    <row r="3" ht="12"/>
    <row r="4" ht="12"/>
    <row r="5" ht="12"/>
    <row r="6" spans="1:101" ht="12">
      <c r="A6" s="1" t="s">
        <v>148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2">
      <c r="A7" s="4" t="s">
        <v>142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</row>
    <row r="8" spans="1:101" ht="12">
      <c r="A8" s="4" t="s">
        <v>143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</row>
    <row r="9" spans="1:101" ht="12">
      <c r="A9" s="4" t="s">
        <v>41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1:101" ht="12">
      <c r="A10" s="4" t="s">
        <v>183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</row>
    <row r="11" spans="1:101" ht="12">
      <c r="A11" s="4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</row>
    <row r="13" spans="1:101" ht="12">
      <c r="A13" s="4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</row>
    <row r="14" spans="1:103" ht="12.75" customHeight="1">
      <c r="A14" s="64" t="s">
        <v>0</v>
      </c>
      <c r="B14" s="125">
        <v>2001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>
        <v>2002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>
        <v>2003</v>
      </c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>
        <v>2004</v>
      </c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>
        <v>2005</v>
      </c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>
        <v>2006</v>
      </c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>
        <v>2007</v>
      </c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>
        <v>2008</v>
      </c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>
        <v>2009</v>
      </c>
      <c r="CU14" s="125"/>
      <c r="CV14" s="125"/>
      <c r="CW14" s="125"/>
      <c r="CY14" s="117"/>
    </row>
    <row r="15" spans="1:103" ht="12">
      <c r="A15" s="65"/>
      <c r="B15" s="40" t="s">
        <v>59</v>
      </c>
      <c r="C15" s="40" t="s">
        <v>60</v>
      </c>
      <c r="D15" s="40" t="s">
        <v>61</v>
      </c>
      <c r="E15" s="40" t="s">
        <v>15</v>
      </c>
      <c r="F15" s="40" t="s">
        <v>51</v>
      </c>
      <c r="G15" s="40" t="s">
        <v>58</v>
      </c>
      <c r="H15" s="40" t="s">
        <v>52</v>
      </c>
      <c r="I15" s="40" t="s">
        <v>62</v>
      </c>
      <c r="J15" s="40" t="s">
        <v>54</v>
      </c>
      <c r="K15" s="40" t="s">
        <v>55</v>
      </c>
      <c r="L15" s="40" t="s">
        <v>164</v>
      </c>
      <c r="M15" s="40" t="s">
        <v>165</v>
      </c>
      <c r="N15" s="40" t="s">
        <v>59</v>
      </c>
      <c r="O15" s="40" t="s">
        <v>50</v>
      </c>
      <c r="P15" s="40" t="s">
        <v>61</v>
      </c>
      <c r="Q15" s="40" t="s">
        <v>15</v>
      </c>
      <c r="R15" s="40" t="s">
        <v>51</v>
      </c>
      <c r="S15" s="40" t="s">
        <v>58</v>
      </c>
      <c r="T15" s="40" t="s">
        <v>52</v>
      </c>
      <c r="U15" s="40" t="s">
        <v>53</v>
      </c>
      <c r="V15" s="40" t="s">
        <v>54</v>
      </c>
      <c r="W15" s="40" t="s">
        <v>55</v>
      </c>
      <c r="X15" s="40" t="s">
        <v>166</v>
      </c>
      <c r="Y15" s="40" t="s">
        <v>167</v>
      </c>
      <c r="Z15" s="40" t="s">
        <v>14</v>
      </c>
      <c r="AA15" s="40" t="s">
        <v>50</v>
      </c>
      <c r="AB15" s="40" t="s">
        <v>61</v>
      </c>
      <c r="AC15" s="40" t="s">
        <v>15</v>
      </c>
      <c r="AD15" s="40" t="s">
        <v>51</v>
      </c>
      <c r="AE15" s="40" t="s">
        <v>58</v>
      </c>
      <c r="AF15" s="40" t="s">
        <v>52</v>
      </c>
      <c r="AG15" s="40" t="s">
        <v>53</v>
      </c>
      <c r="AH15" s="40" t="s">
        <v>54</v>
      </c>
      <c r="AI15" s="40" t="s">
        <v>55</v>
      </c>
      <c r="AJ15" s="40" t="s">
        <v>168</v>
      </c>
      <c r="AK15" s="40" t="s">
        <v>169</v>
      </c>
      <c r="AL15" s="40" t="s">
        <v>14</v>
      </c>
      <c r="AM15" s="40" t="s">
        <v>50</v>
      </c>
      <c r="AN15" s="40" t="s">
        <v>140</v>
      </c>
      <c r="AO15" s="40" t="s">
        <v>15</v>
      </c>
      <c r="AP15" s="40" t="s">
        <v>51</v>
      </c>
      <c r="AQ15" s="40" t="s">
        <v>141</v>
      </c>
      <c r="AR15" s="40" t="s">
        <v>52</v>
      </c>
      <c r="AS15" s="40" t="s">
        <v>53</v>
      </c>
      <c r="AT15" s="40" t="s">
        <v>54</v>
      </c>
      <c r="AU15" s="40" t="s">
        <v>55</v>
      </c>
      <c r="AV15" s="40" t="s">
        <v>170</v>
      </c>
      <c r="AW15" s="40" t="s">
        <v>171</v>
      </c>
      <c r="AX15" s="40" t="s">
        <v>14</v>
      </c>
      <c r="AY15" s="40" t="s">
        <v>50</v>
      </c>
      <c r="AZ15" s="40" t="s">
        <v>61</v>
      </c>
      <c r="BA15" s="40" t="s">
        <v>15</v>
      </c>
      <c r="BB15" s="40" t="s">
        <v>51</v>
      </c>
      <c r="BC15" s="40" t="s">
        <v>141</v>
      </c>
      <c r="BD15" s="40" t="s">
        <v>52</v>
      </c>
      <c r="BE15" s="40" t="s">
        <v>53</v>
      </c>
      <c r="BF15" s="40" t="s">
        <v>54</v>
      </c>
      <c r="BG15" s="40" t="s">
        <v>55</v>
      </c>
      <c r="BH15" s="40" t="s">
        <v>172</v>
      </c>
      <c r="BI15" s="40" t="s">
        <v>173</v>
      </c>
      <c r="BJ15" s="40" t="s">
        <v>14</v>
      </c>
      <c r="BK15" s="40" t="s">
        <v>60</v>
      </c>
      <c r="BL15" s="40" t="s">
        <v>61</v>
      </c>
      <c r="BM15" s="40" t="s">
        <v>15</v>
      </c>
      <c r="BN15" s="40" t="s">
        <v>51</v>
      </c>
      <c r="BO15" s="40" t="s">
        <v>58</v>
      </c>
      <c r="BP15" s="40" t="s">
        <v>52</v>
      </c>
      <c r="BQ15" s="40" t="s">
        <v>62</v>
      </c>
      <c r="BR15" s="40" t="s">
        <v>54</v>
      </c>
      <c r="BS15" s="40" t="s">
        <v>55</v>
      </c>
      <c r="BT15" s="40" t="s">
        <v>174</v>
      </c>
      <c r="BU15" s="40" t="s">
        <v>175</v>
      </c>
      <c r="BV15" s="40" t="s">
        <v>14</v>
      </c>
      <c r="BW15" s="40" t="s">
        <v>60</v>
      </c>
      <c r="BX15" s="40" t="s">
        <v>61</v>
      </c>
      <c r="BY15" s="40" t="s">
        <v>15</v>
      </c>
      <c r="BZ15" s="40" t="s">
        <v>51</v>
      </c>
      <c r="CA15" s="40" t="s">
        <v>58</v>
      </c>
      <c r="CB15" s="40" t="s">
        <v>52</v>
      </c>
      <c r="CC15" s="40" t="s">
        <v>62</v>
      </c>
      <c r="CD15" s="40" t="s">
        <v>54</v>
      </c>
      <c r="CE15" s="40" t="s">
        <v>55</v>
      </c>
      <c r="CF15" s="40" t="s">
        <v>176</v>
      </c>
      <c r="CG15" s="40" t="s">
        <v>177</v>
      </c>
      <c r="CH15" s="40" t="s">
        <v>14</v>
      </c>
      <c r="CI15" s="40" t="s">
        <v>60</v>
      </c>
      <c r="CJ15" s="40" t="s">
        <v>61</v>
      </c>
      <c r="CK15" s="40" t="s">
        <v>15</v>
      </c>
      <c r="CL15" s="40" t="s">
        <v>51</v>
      </c>
      <c r="CM15" s="40" t="s">
        <v>58</v>
      </c>
      <c r="CN15" s="40" t="s">
        <v>52</v>
      </c>
      <c r="CO15" s="40" t="s">
        <v>62</v>
      </c>
      <c r="CP15" s="40" t="s">
        <v>54</v>
      </c>
      <c r="CQ15" s="40" t="s">
        <v>55</v>
      </c>
      <c r="CR15" s="40" t="s">
        <v>178</v>
      </c>
      <c r="CS15" s="40" t="s">
        <v>179</v>
      </c>
      <c r="CT15" s="40" t="s">
        <v>14</v>
      </c>
      <c r="CU15" s="40" t="s">
        <v>60</v>
      </c>
      <c r="CV15" s="40" t="s">
        <v>61</v>
      </c>
      <c r="CW15" s="40" t="s">
        <v>15</v>
      </c>
      <c r="CY15" s="117"/>
    </row>
    <row r="16" spans="1:103" ht="12">
      <c r="A16" s="5" t="s">
        <v>1</v>
      </c>
      <c r="B16" s="70">
        <v>35.56112580571808</v>
      </c>
      <c r="C16" s="70">
        <v>35.62280707945753</v>
      </c>
      <c r="D16" s="70">
        <v>35.495752136980244</v>
      </c>
      <c r="E16" s="70">
        <v>35.70192258408172</v>
      </c>
      <c r="F16" s="70">
        <v>35.67799027605157</v>
      </c>
      <c r="G16" s="70">
        <v>35.894530264563016</v>
      </c>
      <c r="H16" s="70">
        <v>36.093115016579766</v>
      </c>
      <c r="I16" s="70">
        <v>35.81040648526555</v>
      </c>
      <c r="J16" s="70">
        <v>35.52144635643596</v>
      </c>
      <c r="K16" s="70">
        <v>35.37108990695789</v>
      </c>
      <c r="L16" s="70">
        <v>35.66555818950117</v>
      </c>
      <c r="M16" s="70">
        <v>35.90828623152423</v>
      </c>
      <c r="N16" s="70">
        <v>35.73086904921454</v>
      </c>
      <c r="O16" s="70">
        <v>35.73172133765695</v>
      </c>
      <c r="P16" s="70">
        <v>35.63241948825714</v>
      </c>
      <c r="Q16" s="70">
        <v>35.59649038195785</v>
      </c>
      <c r="R16" s="70">
        <v>35.50516992376287</v>
      </c>
      <c r="S16" s="70">
        <v>35.430093535584284</v>
      </c>
      <c r="T16" s="70">
        <v>35.61616384228294</v>
      </c>
      <c r="U16" s="70">
        <v>35.71421768904369</v>
      </c>
      <c r="V16" s="70">
        <v>35.393009276125724</v>
      </c>
      <c r="W16" s="70">
        <v>35.25170953016871</v>
      </c>
      <c r="X16" s="70">
        <v>35.05328817324786</v>
      </c>
      <c r="Y16" s="70">
        <v>35.296824299690996</v>
      </c>
      <c r="Z16" s="70">
        <v>35.497414270786365</v>
      </c>
      <c r="AA16" s="70">
        <v>35.57429965538582</v>
      </c>
      <c r="AB16" s="70">
        <v>35.551151731694596</v>
      </c>
      <c r="AC16" s="70">
        <v>35.264751046536645</v>
      </c>
      <c r="AD16" s="70">
        <v>34.84850737690832</v>
      </c>
      <c r="AE16" s="70">
        <v>34.97206666198247</v>
      </c>
      <c r="AF16" s="70">
        <v>35.14313873519122</v>
      </c>
      <c r="AG16" s="70">
        <v>35.04271183623452</v>
      </c>
      <c r="AH16" s="70">
        <v>35.036808631329585</v>
      </c>
      <c r="AI16" s="70">
        <v>34.654449335959</v>
      </c>
      <c r="AJ16" s="70">
        <v>34.94929851243426</v>
      </c>
      <c r="AK16" s="70">
        <v>34.95951339747678</v>
      </c>
      <c r="AL16" s="70">
        <v>35.151459025871986</v>
      </c>
      <c r="AM16" s="70">
        <v>35.47943417461401</v>
      </c>
      <c r="AN16" s="70">
        <v>35.47612953739058</v>
      </c>
      <c r="AO16" s="70">
        <v>35.37868662972003</v>
      </c>
      <c r="AP16" s="70">
        <v>35.14486245066622</v>
      </c>
      <c r="AQ16" s="70">
        <v>34.93674321925489</v>
      </c>
      <c r="AR16" s="70">
        <v>35.25588258258537</v>
      </c>
      <c r="AS16" s="70">
        <v>35.27703440918587</v>
      </c>
      <c r="AT16" s="70">
        <v>35.217086158298194</v>
      </c>
      <c r="AU16" s="70">
        <v>35.283080923934584</v>
      </c>
      <c r="AV16" s="70">
        <v>35.15651856854186</v>
      </c>
      <c r="AW16" s="70">
        <v>35.253224566489315</v>
      </c>
      <c r="AX16" s="70">
        <v>34.92135405842292</v>
      </c>
      <c r="AY16" s="70">
        <v>35.06705186318237</v>
      </c>
      <c r="AZ16" s="70">
        <v>34.99723273515597</v>
      </c>
      <c r="BA16" s="70">
        <v>34.975112528405504</v>
      </c>
      <c r="BB16" s="70">
        <v>35.054668933129285</v>
      </c>
      <c r="BC16" s="70">
        <v>35.146906115858556</v>
      </c>
      <c r="BD16" s="70">
        <v>35.03276122455551</v>
      </c>
      <c r="BE16" s="70">
        <v>34.93043323002507</v>
      </c>
      <c r="BF16" s="70">
        <v>34.91814101249371</v>
      </c>
      <c r="BG16" s="70">
        <v>35.04423024651769</v>
      </c>
      <c r="BH16" s="70">
        <v>35.03154936036284</v>
      </c>
      <c r="BI16" s="70">
        <v>35.131562430436134</v>
      </c>
      <c r="BJ16" s="70">
        <v>35.24608466961499</v>
      </c>
      <c r="BK16" s="70">
        <v>35.14855189930963</v>
      </c>
      <c r="BL16" s="70">
        <v>35.14889450635305</v>
      </c>
      <c r="BM16" s="70">
        <v>35.25514368235466</v>
      </c>
      <c r="BN16" s="70">
        <v>34.98652669977547</v>
      </c>
      <c r="BO16" s="70">
        <v>34.768034296544585</v>
      </c>
      <c r="BP16" s="70">
        <v>34.226482156778346</v>
      </c>
      <c r="BQ16" s="70">
        <v>34.46304781688128</v>
      </c>
      <c r="BR16" s="70">
        <v>34.2313168835069</v>
      </c>
      <c r="BS16" s="70">
        <v>34.72827575402578</v>
      </c>
      <c r="BT16" s="70">
        <v>34.42159947642039</v>
      </c>
      <c r="BU16" s="70">
        <v>34.76043201281685</v>
      </c>
      <c r="BV16" s="70">
        <v>34.40175279527319</v>
      </c>
      <c r="BW16" s="70">
        <v>34.52709459217942</v>
      </c>
      <c r="BX16" s="70">
        <v>34.370516314704865</v>
      </c>
      <c r="BY16" s="70">
        <v>34.44341641117482</v>
      </c>
      <c r="BZ16" s="70">
        <v>34.49126650625702</v>
      </c>
      <c r="CA16" s="70">
        <v>34.27541597092149</v>
      </c>
      <c r="CB16" s="70">
        <v>34.25941013501897</v>
      </c>
      <c r="CC16" s="70">
        <v>34.26926049298496</v>
      </c>
      <c r="CD16" s="70">
        <v>34.607047425772166</v>
      </c>
      <c r="CE16" s="70">
        <v>34.60775545121032</v>
      </c>
      <c r="CF16" s="70">
        <v>34.44362680834175</v>
      </c>
      <c r="CG16" s="70">
        <v>34.05622025203147</v>
      </c>
      <c r="CH16" s="70">
        <v>33.990435170681984</v>
      </c>
      <c r="CI16" s="70">
        <v>34.187784816394014</v>
      </c>
      <c r="CJ16" s="70">
        <v>34.45264822978009</v>
      </c>
      <c r="CK16" s="70">
        <v>34.26293526980806</v>
      </c>
      <c r="CL16" s="70">
        <v>34.15966190856226</v>
      </c>
      <c r="CM16" s="70">
        <v>34.13019646832687</v>
      </c>
      <c r="CN16" s="70">
        <v>34.23322467425888</v>
      </c>
      <c r="CO16" s="70">
        <v>34.264198742127924</v>
      </c>
      <c r="CP16" s="70">
        <v>34.17994776560951</v>
      </c>
      <c r="CQ16" s="70">
        <v>34.09541705084958</v>
      </c>
      <c r="CR16" s="70">
        <v>33.99597118878167</v>
      </c>
      <c r="CS16" s="70">
        <v>33.82474827483677</v>
      </c>
      <c r="CT16" s="70">
        <v>34.000413877448125</v>
      </c>
      <c r="CU16" s="70">
        <v>33.962669388977226</v>
      </c>
      <c r="CV16" s="70">
        <v>33.877942698578124</v>
      </c>
      <c r="CW16" s="70">
        <v>33.641527580140576</v>
      </c>
      <c r="CX16" s="119"/>
      <c r="CY16" s="118"/>
    </row>
    <row r="17" spans="1:103" ht="12">
      <c r="A17" s="6" t="s">
        <v>2</v>
      </c>
      <c r="B17" s="71">
        <v>61.567358302874155</v>
      </c>
      <c r="C17" s="71">
        <v>59.90239029385157</v>
      </c>
      <c r="D17" s="71">
        <v>58.04298002443426</v>
      </c>
      <c r="E17" s="71">
        <v>57.24539392399114</v>
      </c>
      <c r="F17" s="71">
        <v>57.84153176223603</v>
      </c>
      <c r="G17" s="71">
        <v>59.07098400356789</v>
      </c>
      <c r="H17" s="71">
        <v>59.63723269414499</v>
      </c>
      <c r="I17" s="71">
        <v>59.73165657187679</v>
      </c>
      <c r="J17" s="71">
        <v>60.92379834448739</v>
      </c>
      <c r="K17" s="71">
        <v>61.56462395316776</v>
      </c>
      <c r="L17" s="71">
        <v>62.27637811070527</v>
      </c>
      <c r="M17" s="71">
        <v>62.03732008182443</v>
      </c>
      <c r="N17" s="71">
        <v>60.42648332460797</v>
      </c>
      <c r="O17" s="71">
        <v>59.7399026258597</v>
      </c>
      <c r="P17" s="71">
        <v>58.768850487696724</v>
      </c>
      <c r="Q17" s="71">
        <v>59.42919941853071</v>
      </c>
      <c r="R17" s="71">
        <v>59.24921005599252</v>
      </c>
      <c r="S17" s="71">
        <v>59.38622106165297</v>
      </c>
      <c r="T17" s="71">
        <v>58.72285202900645</v>
      </c>
      <c r="U17" s="71">
        <v>59.62880330420436</v>
      </c>
      <c r="V17" s="71">
        <v>60.38523710023475</v>
      </c>
      <c r="W17" s="71">
        <v>61.01762208127979</v>
      </c>
      <c r="X17" s="71">
        <v>59.949511877325754</v>
      </c>
      <c r="Y17" s="71">
        <v>59.613853659808605</v>
      </c>
      <c r="Z17" s="71">
        <v>59.86001489206084</v>
      </c>
      <c r="AA17" s="71">
        <v>60.294719773638285</v>
      </c>
      <c r="AB17" s="71">
        <v>60.36050624460339</v>
      </c>
      <c r="AC17" s="71">
        <v>60.34343436318669</v>
      </c>
      <c r="AD17" s="71">
        <v>59.952295309231694</v>
      </c>
      <c r="AE17" s="71">
        <v>60.04527857788038</v>
      </c>
      <c r="AF17" s="71">
        <v>60.55799004988809</v>
      </c>
      <c r="AG17" s="71">
        <v>61.569339119260846</v>
      </c>
      <c r="AH17" s="71">
        <v>61.82811800331979</v>
      </c>
      <c r="AI17" s="71">
        <v>61.05080449199918</v>
      </c>
      <c r="AJ17" s="71">
        <v>60.185581714768446</v>
      </c>
      <c r="AK17" s="71">
        <v>59.33980538435514</v>
      </c>
      <c r="AL17" s="71">
        <v>59.08932956216015</v>
      </c>
      <c r="AM17" s="71">
        <v>58.40977766963963</v>
      </c>
      <c r="AN17" s="71">
        <v>58.21080936259169</v>
      </c>
      <c r="AO17" s="71">
        <v>57.328621595402</v>
      </c>
      <c r="AP17" s="71">
        <v>57.4765580905516</v>
      </c>
      <c r="AQ17" s="71">
        <v>56.643252712111504</v>
      </c>
      <c r="AR17" s="71">
        <v>57.033369792991316</v>
      </c>
      <c r="AS17" s="71">
        <v>56.41392950837224</v>
      </c>
      <c r="AT17" s="71">
        <v>57.1352674531596</v>
      </c>
      <c r="AU17" s="71">
        <v>57.32170065606322</v>
      </c>
      <c r="AV17" s="71">
        <v>57.442655717075596</v>
      </c>
      <c r="AW17" s="71">
        <v>56.758658323009136</v>
      </c>
      <c r="AX17" s="71">
        <v>56.22216054795926</v>
      </c>
      <c r="AY17" s="71">
        <v>55.76702934513341</v>
      </c>
      <c r="AZ17" s="71">
        <v>55.74748757976518</v>
      </c>
      <c r="BA17" s="71">
        <v>55.71762736624479</v>
      </c>
      <c r="BB17" s="71">
        <v>56.94675208281136</v>
      </c>
      <c r="BC17" s="71">
        <v>56.71572191875194</v>
      </c>
      <c r="BD17" s="71">
        <v>56.79989509765235</v>
      </c>
      <c r="BE17" s="71">
        <v>56.12681360975612</v>
      </c>
      <c r="BF17" s="71">
        <v>56.74646953655249</v>
      </c>
      <c r="BG17" s="71">
        <v>57.82352602142035</v>
      </c>
      <c r="BH17" s="71">
        <v>57.678473325358716</v>
      </c>
      <c r="BI17" s="71">
        <v>57.46492723714361</v>
      </c>
      <c r="BJ17" s="71">
        <v>56.76800638675918</v>
      </c>
      <c r="BK17" s="71">
        <v>56.12293852651188</v>
      </c>
      <c r="BL17" s="71">
        <v>55.62694528525187</v>
      </c>
      <c r="BM17" s="71">
        <v>55.29745727499487</v>
      </c>
      <c r="BN17" s="71">
        <v>55.572697969541665</v>
      </c>
      <c r="BO17" s="71">
        <v>55.02969216960993</v>
      </c>
      <c r="BP17" s="71">
        <v>53.67780757434682</v>
      </c>
      <c r="BQ17" s="71">
        <v>52.43289984307163</v>
      </c>
      <c r="BR17" s="71">
        <v>51.80069641522839</v>
      </c>
      <c r="BS17" s="71">
        <v>52.38399758531232</v>
      </c>
      <c r="BT17" s="71">
        <v>52.68323090674445</v>
      </c>
      <c r="BU17" s="71">
        <v>53.637699132960684</v>
      </c>
      <c r="BV17" s="71">
        <v>52.78745616308984</v>
      </c>
      <c r="BW17" s="71">
        <v>53.26362043263872</v>
      </c>
      <c r="BX17" s="71">
        <v>52.67602830900372</v>
      </c>
      <c r="BY17" s="71">
        <v>53.11766499898294</v>
      </c>
      <c r="BZ17" s="71">
        <v>52.70830883901384</v>
      </c>
      <c r="CA17" s="71">
        <v>52.17939568194731</v>
      </c>
      <c r="CB17" s="71">
        <v>52.10541193156073</v>
      </c>
      <c r="CC17" s="71">
        <v>52.8130812854716</v>
      </c>
      <c r="CD17" s="71">
        <v>53.48815108413204</v>
      </c>
      <c r="CE17" s="71">
        <v>54.04805266628323</v>
      </c>
      <c r="CF17" s="71">
        <v>52.99111838310061</v>
      </c>
      <c r="CG17" s="71">
        <v>53.0491076917184</v>
      </c>
      <c r="CH17" s="71">
        <v>52.87685497270169</v>
      </c>
      <c r="CI17" s="71">
        <v>53.700849502083315</v>
      </c>
      <c r="CJ17" s="71">
        <v>53.80136472564454</v>
      </c>
      <c r="CK17" s="71">
        <v>52.79555558377357</v>
      </c>
      <c r="CL17" s="71">
        <v>52.71576987222537</v>
      </c>
      <c r="CM17" s="71">
        <v>52.257902776384945</v>
      </c>
      <c r="CN17" s="71">
        <v>52.97896411880053</v>
      </c>
      <c r="CO17" s="71">
        <v>52.352636161628055</v>
      </c>
      <c r="CP17" s="71">
        <v>51.977044029958606</v>
      </c>
      <c r="CQ17" s="71">
        <v>52.417286519108245</v>
      </c>
      <c r="CR17" s="71">
        <v>52.485352030056156</v>
      </c>
      <c r="CS17" s="71">
        <v>53.450002394322205</v>
      </c>
      <c r="CT17" s="71">
        <v>53.91128428684338</v>
      </c>
      <c r="CU17" s="71">
        <v>55.18252712948342</v>
      </c>
      <c r="CV17" s="71">
        <v>55.819590383653484</v>
      </c>
      <c r="CW17" s="71">
        <v>55.65299108134828</v>
      </c>
      <c r="CX17" s="119"/>
      <c r="CY17" s="118"/>
    </row>
    <row r="18" spans="1:103" ht="12">
      <c r="A18" s="5" t="s">
        <v>3</v>
      </c>
      <c r="B18" s="70">
        <v>45.36454780026907</v>
      </c>
      <c r="C18" s="70">
        <v>44.18412500348073</v>
      </c>
      <c r="D18" s="70">
        <v>44.08494775076108</v>
      </c>
      <c r="E18" s="70">
        <v>43.773580063575935</v>
      </c>
      <c r="F18" s="70">
        <v>44.260670876449</v>
      </c>
      <c r="G18" s="70">
        <v>44.70591393515586</v>
      </c>
      <c r="H18" s="70">
        <v>45.192770319112725</v>
      </c>
      <c r="I18" s="70">
        <v>45.25663658457462</v>
      </c>
      <c r="J18" s="70">
        <v>46.689368696544484</v>
      </c>
      <c r="K18" s="70">
        <v>47.553391498453266</v>
      </c>
      <c r="L18" s="70">
        <v>47.45826791533393</v>
      </c>
      <c r="M18" s="70">
        <v>46.80933461277282</v>
      </c>
      <c r="N18" s="70">
        <v>45.16298862578353</v>
      </c>
      <c r="O18" s="70">
        <v>44.852525516595136</v>
      </c>
      <c r="P18" s="70">
        <v>44.06311584989794</v>
      </c>
      <c r="Q18" s="70">
        <v>44.18355422455031</v>
      </c>
      <c r="R18" s="70">
        <v>44.543017156051725</v>
      </c>
      <c r="S18" s="70">
        <v>44.43914462095041</v>
      </c>
      <c r="T18" s="70">
        <v>44.31052689122964</v>
      </c>
      <c r="U18" s="70">
        <v>44.94309406188904</v>
      </c>
      <c r="V18" s="70">
        <v>45.7809396071588</v>
      </c>
      <c r="W18" s="70">
        <v>46.207753676882305</v>
      </c>
      <c r="X18" s="70">
        <v>45.12221037934079</v>
      </c>
      <c r="Y18" s="70">
        <v>44.34896620174105</v>
      </c>
      <c r="Z18" s="70">
        <v>45.076890440484895</v>
      </c>
      <c r="AA18" s="70">
        <v>45.525034763850854</v>
      </c>
      <c r="AB18" s="70">
        <v>46.4136795437296</v>
      </c>
      <c r="AC18" s="70">
        <v>46.03999922785001</v>
      </c>
      <c r="AD18" s="70">
        <v>45.81059143432528</v>
      </c>
      <c r="AE18" s="70">
        <v>45.593338926465385</v>
      </c>
      <c r="AF18" s="70">
        <v>46.34579433399884</v>
      </c>
      <c r="AG18" s="70">
        <v>47.50451489882999</v>
      </c>
      <c r="AH18" s="70">
        <v>48.39165021829137</v>
      </c>
      <c r="AI18" s="70">
        <v>48.02169462898642</v>
      </c>
      <c r="AJ18" s="70">
        <v>46.24825849328851</v>
      </c>
      <c r="AK18" s="70">
        <v>44.71598754398661</v>
      </c>
      <c r="AL18" s="70">
        <v>44.11440860520779</v>
      </c>
      <c r="AM18" s="70">
        <v>44.422378419131924</v>
      </c>
      <c r="AN18" s="70">
        <v>44.675574235741536</v>
      </c>
      <c r="AO18" s="70">
        <v>43.949453767269404</v>
      </c>
      <c r="AP18" s="70">
        <v>44.62210800303891</v>
      </c>
      <c r="AQ18" s="70">
        <v>44.05600196068235</v>
      </c>
      <c r="AR18" s="70">
        <v>44.57742956482353</v>
      </c>
      <c r="AS18" s="70">
        <v>43.877806838229844</v>
      </c>
      <c r="AT18" s="70">
        <v>44.798271956921695</v>
      </c>
      <c r="AU18" s="70">
        <v>45.189200675619</v>
      </c>
      <c r="AV18" s="70">
        <v>44.97023519951699</v>
      </c>
      <c r="AW18" s="70">
        <v>43.65001406786411</v>
      </c>
      <c r="AX18" s="70">
        <v>42.770370515057756</v>
      </c>
      <c r="AY18" s="70">
        <v>43.12399867537615</v>
      </c>
      <c r="AZ18" s="70">
        <v>43.7996251807791</v>
      </c>
      <c r="BA18" s="70">
        <v>44.43854141313662</v>
      </c>
      <c r="BB18" s="70">
        <v>45.35386882962349</v>
      </c>
      <c r="BC18" s="70">
        <v>45.261289856788736</v>
      </c>
      <c r="BD18" s="70">
        <v>45.21547542178326</v>
      </c>
      <c r="BE18" s="70">
        <v>45.161225445283364</v>
      </c>
      <c r="BF18" s="70">
        <v>46.37526727214498</v>
      </c>
      <c r="BG18" s="70">
        <v>47.68401676790817</v>
      </c>
      <c r="BH18" s="70">
        <v>46.776026590225925</v>
      </c>
      <c r="BI18" s="70">
        <v>45.734638580017894</v>
      </c>
      <c r="BJ18" s="70">
        <v>44.797104722294456</v>
      </c>
      <c r="BK18" s="70">
        <v>44.55343467083112</v>
      </c>
      <c r="BL18" s="70">
        <v>44.444986780080576</v>
      </c>
      <c r="BM18" s="70">
        <v>44.47436587197426</v>
      </c>
      <c r="BN18" s="70">
        <v>44.5270257181215</v>
      </c>
      <c r="BO18" s="70">
        <v>43.78844908343641</v>
      </c>
      <c r="BP18" s="70">
        <v>42.276232355635344</v>
      </c>
      <c r="BQ18" s="70">
        <v>41.57187562838176</v>
      </c>
      <c r="BR18" s="70">
        <v>41.6292224136872</v>
      </c>
      <c r="BS18" s="70">
        <v>42.23087602748645</v>
      </c>
      <c r="BT18" s="70">
        <v>41.892514198093664</v>
      </c>
      <c r="BU18" s="70">
        <v>42.113154639465535</v>
      </c>
      <c r="BV18" s="70">
        <v>41.4238642898867</v>
      </c>
      <c r="BW18" s="70">
        <v>42.5081690960617</v>
      </c>
      <c r="BX18" s="70">
        <v>42.33614355192453</v>
      </c>
      <c r="BY18" s="70">
        <v>42.932189919368966</v>
      </c>
      <c r="BZ18" s="70">
        <v>42.704491636271506</v>
      </c>
      <c r="CA18" s="70">
        <v>42.61869194779245</v>
      </c>
      <c r="CB18" s="70">
        <v>42.521084251513514</v>
      </c>
      <c r="CC18" s="70">
        <v>43.38631371429534</v>
      </c>
      <c r="CD18" s="70">
        <v>44.37788004977378</v>
      </c>
      <c r="CE18" s="70">
        <v>45.14137321058028</v>
      </c>
      <c r="CF18" s="70">
        <v>43.32775845495199</v>
      </c>
      <c r="CG18" s="70">
        <v>42.49568341231743</v>
      </c>
      <c r="CH18" s="70">
        <v>41.81611747243943</v>
      </c>
      <c r="CI18" s="70">
        <v>42.90446077294171</v>
      </c>
      <c r="CJ18" s="70">
        <v>43.24459747117677</v>
      </c>
      <c r="CK18" s="70">
        <v>42.607363460291026</v>
      </c>
      <c r="CL18" s="70">
        <v>42.392831756949654</v>
      </c>
      <c r="CM18" s="70">
        <v>42.003992070712</v>
      </c>
      <c r="CN18" s="70">
        <v>42.572069373663346</v>
      </c>
      <c r="CO18" s="70">
        <v>42.72788647864408</v>
      </c>
      <c r="CP18" s="70">
        <v>42.45599464947256</v>
      </c>
      <c r="CQ18" s="70">
        <v>42.99134670122513</v>
      </c>
      <c r="CR18" s="70">
        <v>41.82735012676557</v>
      </c>
      <c r="CS18" s="70">
        <v>42.34016757497486</v>
      </c>
      <c r="CT18" s="70">
        <v>42.30401102713964</v>
      </c>
      <c r="CU18" s="70">
        <v>43.821822050067446</v>
      </c>
      <c r="CV18" s="70">
        <v>44.48536729686675</v>
      </c>
      <c r="CW18" s="70">
        <v>44.5693352944147</v>
      </c>
      <c r="CX18" s="119"/>
      <c r="CY18" s="118"/>
    </row>
    <row r="19" spans="1:103" ht="12">
      <c r="A19" s="6" t="s">
        <v>4</v>
      </c>
      <c r="B19" s="71">
        <v>26.317214389866873</v>
      </c>
      <c r="C19" s="71">
        <v>26.239796464322684</v>
      </c>
      <c r="D19" s="71">
        <v>24.047752661557492</v>
      </c>
      <c r="E19" s="71">
        <v>23.533445989213902</v>
      </c>
      <c r="F19" s="71">
        <v>23.47942814103306</v>
      </c>
      <c r="G19" s="71">
        <v>24.318318563212657</v>
      </c>
      <c r="H19" s="71">
        <v>24.22054431853338</v>
      </c>
      <c r="I19" s="71">
        <v>24.233414604672753</v>
      </c>
      <c r="J19" s="71">
        <v>23.364317450228206</v>
      </c>
      <c r="K19" s="71">
        <v>22.758577174730807</v>
      </c>
      <c r="L19" s="71">
        <v>23.794110455540608</v>
      </c>
      <c r="M19" s="71">
        <v>24.54649144896421</v>
      </c>
      <c r="N19" s="71">
        <v>25.25961111592368</v>
      </c>
      <c r="O19" s="71">
        <v>24.92032369470289</v>
      </c>
      <c r="P19" s="71">
        <v>25.023008814639695</v>
      </c>
      <c r="Q19" s="71">
        <v>25.65345881005866</v>
      </c>
      <c r="R19" s="71">
        <v>24.820909656083067</v>
      </c>
      <c r="S19" s="71">
        <v>25.16926683242727</v>
      </c>
      <c r="T19" s="71">
        <v>24.542958388086735</v>
      </c>
      <c r="U19" s="71">
        <v>24.628549339476418</v>
      </c>
      <c r="V19" s="71">
        <v>24.185211807372646</v>
      </c>
      <c r="W19" s="71">
        <v>24.271461094746837</v>
      </c>
      <c r="X19" s="71">
        <v>24.732981193117897</v>
      </c>
      <c r="Y19" s="71">
        <v>25.606275254704876</v>
      </c>
      <c r="Z19" s="71">
        <v>24.69615899400086</v>
      </c>
      <c r="AA19" s="71">
        <v>24.495818315826963</v>
      </c>
      <c r="AB19" s="71">
        <v>23.10588092875832</v>
      </c>
      <c r="AC19" s="71">
        <v>23.703382623615937</v>
      </c>
      <c r="AD19" s="71">
        <v>23.58826096976611</v>
      </c>
      <c r="AE19" s="71">
        <v>24.06840303467062</v>
      </c>
      <c r="AF19" s="71">
        <v>23.468737493072574</v>
      </c>
      <c r="AG19" s="71">
        <v>22.84387719866063</v>
      </c>
      <c r="AH19" s="71">
        <v>21.731969561659593</v>
      </c>
      <c r="AI19" s="71">
        <v>21.34142206876282</v>
      </c>
      <c r="AJ19" s="71">
        <v>23.15724601206265</v>
      </c>
      <c r="AK19" s="71">
        <v>24.64419582377681</v>
      </c>
      <c r="AL19" s="71">
        <v>25.342851353896663</v>
      </c>
      <c r="AM19" s="71">
        <v>23.947016764246477</v>
      </c>
      <c r="AN19" s="71">
        <v>23.252099180652134</v>
      </c>
      <c r="AO19" s="71">
        <v>23.33767576439628</v>
      </c>
      <c r="AP19" s="71">
        <v>22.36468312396352</v>
      </c>
      <c r="AQ19" s="71">
        <v>22.2219772854565</v>
      </c>
      <c r="AR19" s="71">
        <v>21.839740968099807</v>
      </c>
      <c r="AS19" s="71">
        <v>22.221679608902168</v>
      </c>
      <c r="AT19" s="71">
        <v>21.592610039590646</v>
      </c>
      <c r="AU19" s="71">
        <v>21.16563158731216</v>
      </c>
      <c r="AV19" s="71">
        <v>21.712820136641113</v>
      </c>
      <c r="AW19" s="71">
        <v>23.09540895160831</v>
      </c>
      <c r="AX19" s="71">
        <v>23.926135000498093</v>
      </c>
      <c r="AY19" s="71">
        <v>22.671156807567282</v>
      </c>
      <c r="AZ19" s="71">
        <v>21.432109172437073</v>
      </c>
      <c r="BA19" s="71">
        <v>20.24329908911616</v>
      </c>
      <c r="BB19" s="71">
        <v>20.357409034196753</v>
      </c>
      <c r="BC19" s="71">
        <v>20.196220156330288</v>
      </c>
      <c r="BD19" s="71">
        <v>20.395142730374314</v>
      </c>
      <c r="BE19" s="71">
        <v>19.537164964887115</v>
      </c>
      <c r="BF19" s="71">
        <v>18.276383269494918</v>
      </c>
      <c r="BG19" s="71">
        <v>17.535266268189975</v>
      </c>
      <c r="BH19" s="71">
        <v>18.902106984755186</v>
      </c>
      <c r="BI19" s="71">
        <v>20.412953119591897</v>
      </c>
      <c r="BJ19" s="71">
        <v>21.087403797459732</v>
      </c>
      <c r="BK19" s="71">
        <v>20.614572507131737</v>
      </c>
      <c r="BL19" s="71">
        <v>20.10168906102339</v>
      </c>
      <c r="BM19" s="71">
        <v>19.572493811419314</v>
      </c>
      <c r="BN19" s="71">
        <v>19.876071740034273</v>
      </c>
      <c r="BO19" s="71">
        <v>20.427601159275873</v>
      </c>
      <c r="BP19" s="71">
        <v>21.240767322280586</v>
      </c>
      <c r="BQ19" s="71">
        <v>20.714145535194074</v>
      </c>
      <c r="BR19" s="71">
        <v>19.635780447845853</v>
      </c>
      <c r="BS19" s="71">
        <v>19.382099667256412</v>
      </c>
      <c r="BT19" s="71">
        <v>20.48225510247786</v>
      </c>
      <c r="BU19" s="71">
        <v>21.485903906741687</v>
      </c>
      <c r="BV19" s="71">
        <v>21.527068548434478</v>
      </c>
      <c r="BW19" s="71">
        <v>20.192865691845324</v>
      </c>
      <c r="BX19" s="71">
        <v>19.62920343277253</v>
      </c>
      <c r="BY19" s="71">
        <v>19.175306519608835</v>
      </c>
      <c r="BZ19" s="71">
        <v>18.979582959674946</v>
      </c>
      <c r="CA19" s="71">
        <v>18.32275673032108</v>
      </c>
      <c r="CB19" s="71">
        <v>18.394111714606577</v>
      </c>
      <c r="CC19" s="71">
        <v>17.849304266534958</v>
      </c>
      <c r="CD19" s="71">
        <v>17.03231622276237</v>
      </c>
      <c r="CE19" s="71">
        <v>16.479186605846436</v>
      </c>
      <c r="CF19" s="71">
        <v>18.235810496180008</v>
      </c>
      <c r="CG19" s="71">
        <v>19.8936885813981</v>
      </c>
      <c r="CH19" s="71">
        <v>20.91791863561572</v>
      </c>
      <c r="CI19" s="71">
        <v>20.104688900168618</v>
      </c>
      <c r="CJ19" s="71">
        <v>19.621746229488995</v>
      </c>
      <c r="CK19" s="71">
        <v>19.297442769242927</v>
      </c>
      <c r="CL19" s="71">
        <v>19.582258099041095</v>
      </c>
      <c r="CM19" s="71">
        <v>19.621741709670427</v>
      </c>
      <c r="CN19" s="71">
        <v>19.643447013800913</v>
      </c>
      <c r="CO19" s="71">
        <v>18.38446043723478</v>
      </c>
      <c r="CP19" s="71">
        <v>18.31779693935324</v>
      </c>
      <c r="CQ19" s="71">
        <v>17.982502422072088</v>
      </c>
      <c r="CR19" s="71">
        <v>20.306621735502866</v>
      </c>
      <c r="CS19" s="71">
        <v>20.78547113503497</v>
      </c>
      <c r="CT19" s="71">
        <v>21.53032229383639</v>
      </c>
      <c r="CU19" s="71">
        <v>20.587504180007127</v>
      </c>
      <c r="CV19" s="71">
        <v>20.305098996401654</v>
      </c>
      <c r="CW19" s="71">
        <v>19.915651560816446</v>
      </c>
      <c r="CX19" s="119"/>
      <c r="CY19" s="118"/>
    </row>
    <row r="20" spans="1:103" ht="12">
      <c r="A20" s="5" t="s">
        <v>5</v>
      </c>
      <c r="B20" s="70">
        <v>24.606890048072323</v>
      </c>
      <c r="C20" s="70">
        <v>23.89604103404557</v>
      </c>
      <c r="D20" s="70">
        <v>21.617912381767386</v>
      </c>
      <c r="E20" s="70">
        <v>21.17744404661726</v>
      </c>
      <c r="F20" s="70">
        <v>21.631362058735956</v>
      </c>
      <c r="G20" s="70">
        <v>22.177801619979434</v>
      </c>
      <c r="H20" s="70">
        <v>22.01000746899838</v>
      </c>
      <c r="I20" s="70">
        <v>22.059888039700414</v>
      </c>
      <c r="J20" s="70">
        <v>21.579490896251613</v>
      </c>
      <c r="K20" s="70">
        <v>21.208494366634262</v>
      </c>
      <c r="L20" s="70">
        <v>22.080402251215816</v>
      </c>
      <c r="M20" s="70">
        <v>22.864620112088804</v>
      </c>
      <c r="N20" s="70">
        <v>23.54692387789615</v>
      </c>
      <c r="O20" s="70">
        <v>23.28812714454608</v>
      </c>
      <c r="P20" s="70">
        <v>23.279765475850827</v>
      </c>
      <c r="Q20" s="70">
        <v>23.624492288305753</v>
      </c>
      <c r="R20" s="70">
        <v>22.845697306604446</v>
      </c>
      <c r="S20" s="70">
        <v>23.208192971258576</v>
      </c>
      <c r="T20" s="70">
        <v>22.531539005069043</v>
      </c>
      <c r="U20" s="70">
        <v>22.87906850156446</v>
      </c>
      <c r="V20" s="70">
        <v>22.431036153630266</v>
      </c>
      <c r="W20" s="70">
        <v>22.69658045296967</v>
      </c>
      <c r="X20" s="70">
        <v>22.990976069093303</v>
      </c>
      <c r="Y20" s="70">
        <v>23.838558512548737</v>
      </c>
      <c r="Z20" s="70">
        <v>23.09522789251784</v>
      </c>
      <c r="AA20" s="70">
        <v>22.687867388752082</v>
      </c>
      <c r="AB20" s="70">
        <v>21.35891276757695</v>
      </c>
      <c r="AC20" s="70">
        <v>21.828922139718475</v>
      </c>
      <c r="AD20" s="70">
        <v>22.20042398774719</v>
      </c>
      <c r="AE20" s="70">
        <v>22.80997761368714</v>
      </c>
      <c r="AF20" s="70">
        <v>22.135945440203606</v>
      </c>
      <c r="AG20" s="70">
        <v>21.257598529087502</v>
      </c>
      <c r="AH20" s="70">
        <v>20.074919062122294</v>
      </c>
      <c r="AI20" s="70">
        <v>19.951941146007986</v>
      </c>
      <c r="AJ20" s="70">
        <v>21.70918212527076</v>
      </c>
      <c r="AK20" s="70">
        <v>23.314709400827397</v>
      </c>
      <c r="AL20" s="70">
        <v>23.747909628316286</v>
      </c>
      <c r="AM20" s="70">
        <v>22.337582293255913</v>
      </c>
      <c r="AN20" s="70">
        <v>21.53454523640365</v>
      </c>
      <c r="AO20" s="70">
        <v>21.6379620897831</v>
      </c>
      <c r="AP20" s="70">
        <v>20.75261176015809</v>
      </c>
      <c r="AQ20" s="70">
        <v>20.400787469209416</v>
      </c>
      <c r="AR20" s="70">
        <v>20.157341655338715</v>
      </c>
      <c r="AS20" s="70">
        <v>20.60578001009756</v>
      </c>
      <c r="AT20" s="70">
        <v>20.27638554215221</v>
      </c>
      <c r="AU20" s="70">
        <v>19.91237704570273</v>
      </c>
      <c r="AV20" s="70">
        <v>20.432487026950515</v>
      </c>
      <c r="AW20" s="70">
        <v>21.762422066926717</v>
      </c>
      <c r="AX20" s="70">
        <v>22.451352853817085</v>
      </c>
      <c r="AY20" s="70">
        <v>21.118086642622274</v>
      </c>
      <c r="AZ20" s="70">
        <v>19.797883375323163</v>
      </c>
      <c r="BA20" s="70">
        <v>18.70482280934787</v>
      </c>
      <c r="BB20" s="70">
        <v>19.041212313050554</v>
      </c>
      <c r="BC20" s="70">
        <v>19.041733091538703</v>
      </c>
      <c r="BD20" s="70">
        <v>19.227853769906837</v>
      </c>
      <c r="BE20" s="70">
        <v>18.45603981970099</v>
      </c>
      <c r="BF20" s="70">
        <v>17.261453078841893</v>
      </c>
      <c r="BG20" s="70">
        <v>16.5127080518478</v>
      </c>
      <c r="BH20" s="70">
        <v>17.74491037673759</v>
      </c>
      <c r="BI20" s="70">
        <v>19.149510061325962</v>
      </c>
      <c r="BJ20" s="70">
        <v>19.73895793338188</v>
      </c>
      <c r="BK20" s="70">
        <v>19.2296864975104</v>
      </c>
      <c r="BL20" s="70">
        <v>18.7611140280648</v>
      </c>
      <c r="BM20" s="70">
        <v>18.38320075624406</v>
      </c>
      <c r="BN20" s="70">
        <v>18.67763166790045</v>
      </c>
      <c r="BO20" s="70">
        <v>18.823027557188517</v>
      </c>
      <c r="BP20" s="70">
        <v>19.289950043199212</v>
      </c>
      <c r="BQ20" s="70">
        <v>18.75774420766089</v>
      </c>
      <c r="BR20" s="70">
        <v>17.958543881925788</v>
      </c>
      <c r="BS20" s="70">
        <v>17.766613147813764</v>
      </c>
      <c r="BT20" s="70">
        <v>18.879099279020522</v>
      </c>
      <c r="BU20" s="70">
        <v>19.693347875099164</v>
      </c>
      <c r="BV20" s="70">
        <v>19.94108238363151</v>
      </c>
      <c r="BW20" s="70">
        <v>18.553938160855438</v>
      </c>
      <c r="BX20" s="70">
        <v>18.12888562974605</v>
      </c>
      <c r="BY20" s="70">
        <v>17.630677061709434</v>
      </c>
      <c r="BZ20" s="70">
        <v>17.41970508952302</v>
      </c>
      <c r="CA20" s="70">
        <v>16.750286657295778</v>
      </c>
      <c r="CB20" s="70">
        <v>16.799733008922075</v>
      </c>
      <c r="CC20" s="70">
        <v>16.345081645653497</v>
      </c>
      <c r="CD20" s="70">
        <v>15.70094560874111</v>
      </c>
      <c r="CE20" s="70">
        <v>15.249625353040475</v>
      </c>
      <c r="CF20" s="70">
        <v>16.972366744759473</v>
      </c>
      <c r="CG20" s="70">
        <v>18.7040767582967</v>
      </c>
      <c r="CH20" s="70">
        <v>19.77026082864054</v>
      </c>
      <c r="CI20" s="70">
        <v>18.941876465032024</v>
      </c>
      <c r="CJ20" s="70">
        <v>18.381754691042325</v>
      </c>
      <c r="CK20" s="70">
        <v>18.040117884980422</v>
      </c>
      <c r="CL20" s="70">
        <v>18.291470504113317</v>
      </c>
      <c r="CM20" s="70">
        <v>18.37437461340406</v>
      </c>
      <c r="CN20" s="70">
        <v>18.359473039785744</v>
      </c>
      <c r="CO20" s="70">
        <v>17.317620131251417</v>
      </c>
      <c r="CP20" s="70">
        <v>17.093342127970978</v>
      </c>
      <c r="CQ20" s="70">
        <v>16.815669251225774</v>
      </c>
      <c r="CR20" s="70">
        <v>18.92907428411452</v>
      </c>
      <c r="CS20" s="70">
        <v>19.54264769099489</v>
      </c>
      <c r="CT20" s="70">
        <v>20.288881996911414</v>
      </c>
      <c r="CU20" s="70">
        <v>19.49311704595592</v>
      </c>
      <c r="CV20" s="70">
        <v>19.27650064437508</v>
      </c>
      <c r="CW20" s="70">
        <v>18.949572079717633</v>
      </c>
      <c r="CX20" s="119"/>
      <c r="CY20" s="118"/>
    </row>
    <row r="21" spans="1:103" ht="12">
      <c r="A21" s="6" t="s">
        <v>6</v>
      </c>
      <c r="B21" s="71">
        <v>1.710324341794547</v>
      </c>
      <c r="C21" s="71">
        <v>2.3437554302771075</v>
      </c>
      <c r="D21" s="71">
        <v>2.4298402797900924</v>
      </c>
      <c r="E21" s="71">
        <v>2.3560019425966328</v>
      </c>
      <c r="F21" s="71">
        <v>1.8480660822970996</v>
      </c>
      <c r="G21" s="71">
        <v>2.140516943233218</v>
      </c>
      <c r="H21" s="71">
        <v>2.2105368495349897</v>
      </c>
      <c r="I21" s="71">
        <v>2.173526564972335</v>
      </c>
      <c r="J21" s="71">
        <v>1.7848265539765877</v>
      </c>
      <c r="K21" s="71">
        <v>1.5500828080965388</v>
      </c>
      <c r="L21" s="71">
        <v>1.7137082043247893</v>
      </c>
      <c r="M21" s="71">
        <v>1.681871336875408</v>
      </c>
      <c r="N21" s="71">
        <v>1.7126872380275326</v>
      </c>
      <c r="O21" s="71">
        <v>1.6321965501568094</v>
      </c>
      <c r="P21" s="71">
        <v>1.7432433387888597</v>
      </c>
      <c r="Q21" s="71">
        <v>2.028966521752899</v>
      </c>
      <c r="R21" s="71">
        <v>1.9752123494786167</v>
      </c>
      <c r="S21" s="71">
        <v>1.9610738611686815</v>
      </c>
      <c r="T21" s="71">
        <v>2.0114193830176816</v>
      </c>
      <c r="U21" s="71">
        <v>1.7494808379119524</v>
      </c>
      <c r="V21" s="71">
        <v>1.754175653742374</v>
      </c>
      <c r="W21" s="71">
        <v>1.5748806417771704</v>
      </c>
      <c r="X21" s="71">
        <v>1.7420051240245986</v>
      </c>
      <c r="Y21" s="71">
        <v>1.767716742156147</v>
      </c>
      <c r="Z21" s="71">
        <v>1.60093110148303</v>
      </c>
      <c r="AA21" s="71">
        <v>1.8079509270748817</v>
      </c>
      <c r="AB21" s="71">
        <v>1.746968161181369</v>
      </c>
      <c r="AC21" s="71">
        <v>1.8744604838974548</v>
      </c>
      <c r="AD21" s="71">
        <v>1.3878369820189282</v>
      </c>
      <c r="AE21" s="71">
        <v>1.2584254209834829</v>
      </c>
      <c r="AF21" s="71">
        <v>1.3327920528689705</v>
      </c>
      <c r="AG21" s="71">
        <v>1.5862786695731264</v>
      </c>
      <c r="AH21" s="71">
        <v>1.657050499537291</v>
      </c>
      <c r="AI21" s="71">
        <v>1.389480922754835</v>
      </c>
      <c r="AJ21" s="71">
        <v>1.4480638867918934</v>
      </c>
      <c r="AK21" s="71">
        <v>1.3294864229494137</v>
      </c>
      <c r="AL21" s="71">
        <v>1.594941725580369</v>
      </c>
      <c r="AM21" s="71">
        <v>1.6094344709905677</v>
      </c>
      <c r="AN21" s="71">
        <v>1.7175539442484864</v>
      </c>
      <c r="AO21" s="71">
        <v>1.6997136746131773</v>
      </c>
      <c r="AP21" s="71">
        <v>1.6120713638054305</v>
      </c>
      <c r="AQ21" s="71">
        <v>1.8211898162470757</v>
      </c>
      <c r="AR21" s="71">
        <v>1.6823993127610897</v>
      </c>
      <c r="AS21" s="71">
        <v>1.6158995988046008</v>
      </c>
      <c r="AT21" s="71">
        <v>1.3162244974384414</v>
      </c>
      <c r="AU21" s="71">
        <v>1.253254541609428</v>
      </c>
      <c r="AV21" s="71">
        <v>1.2803331096906</v>
      </c>
      <c r="AW21" s="71">
        <v>1.3329868846815882</v>
      </c>
      <c r="AX21" s="71">
        <v>1.474782146681012</v>
      </c>
      <c r="AY21" s="71">
        <v>1.5530701649450158</v>
      </c>
      <c r="AZ21" s="71">
        <v>1.634225797113912</v>
      </c>
      <c r="BA21" s="71">
        <v>1.5384762797682918</v>
      </c>
      <c r="BB21" s="71">
        <v>1.3161967211461993</v>
      </c>
      <c r="BC21" s="71">
        <v>1.1544870647915846</v>
      </c>
      <c r="BD21" s="71">
        <v>1.1672889604674774</v>
      </c>
      <c r="BE21" s="71">
        <v>1.0811251451861201</v>
      </c>
      <c r="BF21" s="71">
        <v>1.0149301906530264</v>
      </c>
      <c r="BG21" s="71">
        <v>1.022558216342171</v>
      </c>
      <c r="BH21" s="71">
        <v>1.1571966080175948</v>
      </c>
      <c r="BI21" s="71">
        <v>1.2634430582659408</v>
      </c>
      <c r="BJ21" s="71">
        <v>1.3484510252967856</v>
      </c>
      <c r="BK21" s="71">
        <v>1.3848912373028113</v>
      </c>
      <c r="BL21" s="71">
        <v>1.3405802998024459</v>
      </c>
      <c r="BM21" s="71">
        <v>1.1892930551752536</v>
      </c>
      <c r="BN21" s="71">
        <v>1.1984400721338293</v>
      </c>
      <c r="BO21" s="71">
        <v>1.604573602087357</v>
      </c>
      <c r="BP21" s="71">
        <v>1.9508172790813774</v>
      </c>
      <c r="BQ21" s="71">
        <v>1.9564013275331846</v>
      </c>
      <c r="BR21" s="71">
        <v>1.6772365659200654</v>
      </c>
      <c r="BS21" s="71">
        <v>1.615492124489205</v>
      </c>
      <c r="BT21" s="71">
        <v>1.6031614383444188</v>
      </c>
      <c r="BU21" s="71">
        <v>1.7925614851057943</v>
      </c>
      <c r="BV21" s="71">
        <v>1.5859861648029605</v>
      </c>
      <c r="BW21" s="71">
        <v>1.6389275309898814</v>
      </c>
      <c r="BX21" s="71">
        <v>1.5003178030264772</v>
      </c>
      <c r="BY21" s="71">
        <v>1.5446294578994026</v>
      </c>
      <c r="BZ21" s="71">
        <v>1.559877870151923</v>
      </c>
      <c r="CA21" s="71">
        <v>1.5724700730253072</v>
      </c>
      <c r="CB21" s="71">
        <v>1.5943787056844998</v>
      </c>
      <c r="CC21" s="71">
        <v>1.5042226208814604</v>
      </c>
      <c r="CD21" s="71">
        <v>1.3313706140212627</v>
      </c>
      <c r="CE21" s="71">
        <v>1.2295612528059618</v>
      </c>
      <c r="CF21" s="71">
        <v>1.2634437514205386</v>
      </c>
      <c r="CG21" s="71">
        <v>1.1896118231013966</v>
      </c>
      <c r="CH21" s="71">
        <v>1.1476578069751768</v>
      </c>
      <c r="CI21" s="71">
        <v>1.162812435136595</v>
      </c>
      <c r="CJ21" s="71">
        <v>1.2399915384466635</v>
      </c>
      <c r="CK21" s="71">
        <v>1.2573248842625033</v>
      </c>
      <c r="CL21" s="71">
        <v>1.2907875949277807</v>
      </c>
      <c r="CM21" s="71">
        <v>1.2473670962663683</v>
      </c>
      <c r="CN21" s="71">
        <v>1.283973974015173</v>
      </c>
      <c r="CO21" s="71">
        <v>1.0668403059833562</v>
      </c>
      <c r="CP21" s="71">
        <v>1.2244548113822615</v>
      </c>
      <c r="CQ21" s="71">
        <v>1.1668331708463213</v>
      </c>
      <c r="CR21" s="71">
        <v>1.377547451388351</v>
      </c>
      <c r="CS21" s="71">
        <v>1.2428234440400816</v>
      </c>
      <c r="CT21" s="71">
        <v>1.2414402969249738</v>
      </c>
      <c r="CU21" s="71">
        <v>1.0943871340512121</v>
      </c>
      <c r="CV21" s="71">
        <v>1.028598352026575</v>
      </c>
      <c r="CW21" s="71">
        <v>0.9660794810988125</v>
      </c>
      <c r="CX21" s="119"/>
      <c r="CY21" s="118"/>
    </row>
    <row r="22" spans="1:103" ht="12">
      <c r="A22" s="8" t="s">
        <v>144</v>
      </c>
      <c r="B22" s="70">
        <v>38.43264169712585</v>
      </c>
      <c r="C22" s="70">
        <v>40.097609706148404</v>
      </c>
      <c r="D22" s="70">
        <v>41.95701997556572</v>
      </c>
      <c r="E22" s="70">
        <v>42.75460607600886</v>
      </c>
      <c r="F22" s="70">
        <v>42.15846823776403</v>
      </c>
      <c r="G22" s="70">
        <v>40.92901599643219</v>
      </c>
      <c r="H22" s="70">
        <v>40.362767305855144</v>
      </c>
      <c r="I22" s="70">
        <v>40.2683434281233</v>
      </c>
      <c r="J22" s="70">
        <v>39.07620165551266</v>
      </c>
      <c r="K22" s="70">
        <v>38.43537604683222</v>
      </c>
      <c r="L22" s="70">
        <v>37.72362188929476</v>
      </c>
      <c r="M22" s="70">
        <v>37.96267991817556</v>
      </c>
      <c r="N22" s="70">
        <v>39.573516675392085</v>
      </c>
      <c r="O22" s="70">
        <v>40.26009737414023</v>
      </c>
      <c r="P22" s="70">
        <v>41.23114951230321</v>
      </c>
      <c r="Q22" s="70">
        <v>40.57080058146912</v>
      </c>
      <c r="R22" s="70">
        <v>40.75078994400737</v>
      </c>
      <c r="S22" s="70">
        <v>40.613778938346954</v>
      </c>
      <c r="T22" s="70">
        <v>41.27714797099346</v>
      </c>
      <c r="U22" s="70">
        <v>40.37119669579566</v>
      </c>
      <c r="V22" s="70">
        <v>39.614762899765324</v>
      </c>
      <c r="W22" s="70">
        <v>38.982377918720346</v>
      </c>
      <c r="X22" s="70">
        <v>40.050488122674324</v>
      </c>
      <c r="Y22" s="70">
        <v>40.386146340191296</v>
      </c>
      <c r="Z22" s="70">
        <v>40.139985107939076</v>
      </c>
      <c r="AA22" s="70">
        <v>39.70528022636166</v>
      </c>
      <c r="AB22" s="70">
        <v>39.63949375539664</v>
      </c>
      <c r="AC22" s="70">
        <v>39.65656563681333</v>
      </c>
      <c r="AD22" s="70">
        <v>40.04770469076817</v>
      </c>
      <c r="AE22" s="70">
        <v>39.9547214221195</v>
      </c>
      <c r="AF22" s="70">
        <v>39.442009950111796</v>
      </c>
      <c r="AG22" s="70">
        <v>38.43066088073917</v>
      </c>
      <c r="AH22" s="70">
        <v>38.17188199668036</v>
      </c>
      <c r="AI22" s="70">
        <v>38.94919550800094</v>
      </c>
      <c r="AJ22" s="70">
        <v>39.81441828523158</v>
      </c>
      <c r="AK22" s="70">
        <v>40.66019461564483</v>
      </c>
      <c r="AL22" s="70">
        <v>40.910670437839826</v>
      </c>
      <c r="AM22" s="70">
        <v>41.59022233036029</v>
      </c>
      <c r="AN22" s="70">
        <v>41.78919063740821</v>
      </c>
      <c r="AO22" s="70">
        <v>42.67137840459801</v>
      </c>
      <c r="AP22" s="70">
        <v>42.52344190944861</v>
      </c>
      <c r="AQ22" s="70">
        <v>43.356747287888794</v>
      </c>
      <c r="AR22" s="70">
        <v>42.96663020700879</v>
      </c>
      <c r="AS22" s="70">
        <v>43.58607049162785</v>
      </c>
      <c r="AT22" s="70">
        <v>42.86473254684037</v>
      </c>
      <c r="AU22" s="70">
        <v>42.67829934393682</v>
      </c>
      <c r="AV22" s="70">
        <v>42.55734428292442</v>
      </c>
      <c r="AW22" s="70">
        <v>43.241341676990785</v>
      </c>
      <c r="AX22" s="70">
        <v>43.777839452040546</v>
      </c>
      <c r="AY22" s="70">
        <v>44.23297065486637</v>
      </c>
      <c r="AZ22" s="70">
        <v>44.2525124202347</v>
      </c>
      <c r="BA22" s="70">
        <v>44.28237263375521</v>
      </c>
      <c r="BB22" s="70">
        <v>43.05324791718868</v>
      </c>
      <c r="BC22" s="70">
        <v>43.28427808124807</v>
      </c>
      <c r="BD22" s="70">
        <v>43.20010490234774</v>
      </c>
      <c r="BE22" s="70">
        <v>43.87318639024408</v>
      </c>
      <c r="BF22" s="70">
        <v>43.25353046344768</v>
      </c>
      <c r="BG22" s="70">
        <v>42.1764739785798</v>
      </c>
      <c r="BH22" s="70">
        <v>42.32152667464132</v>
      </c>
      <c r="BI22" s="70">
        <v>42.535072762856416</v>
      </c>
      <c r="BJ22" s="70">
        <v>43.2319965431619</v>
      </c>
      <c r="BK22" s="70">
        <v>43.87706440741657</v>
      </c>
      <c r="BL22" s="70">
        <v>44.37306057431684</v>
      </c>
      <c r="BM22" s="70">
        <v>44.70254564186062</v>
      </c>
      <c r="BN22" s="70">
        <v>44.42730496557983</v>
      </c>
      <c r="BO22" s="70">
        <v>44.97030783039007</v>
      </c>
      <c r="BP22" s="70">
        <v>46.32219242565318</v>
      </c>
      <c r="BQ22" s="70">
        <v>47.56710015692835</v>
      </c>
      <c r="BR22" s="70">
        <v>48.19930656776338</v>
      </c>
      <c r="BS22" s="70">
        <v>47.61600535083511</v>
      </c>
      <c r="BT22" s="70">
        <v>47.31677205135953</v>
      </c>
      <c r="BU22" s="70">
        <v>46.36230086703929</v>
      </c>
      <c r="BV22" s="70">
        <v>47.21254383691002</v>
      </c>
      <c r="BW22" s="70">
        <v>46.73637956736106</v>
      </c>
      <c r="BX22" s="70">
        <v>47.323971690996274</v>
      </c>
      <c r="BY22" s="70">
        <v>46.88233500101723</v>
      </c>
      <c r="BZ22" s="70">
        <v>47.29169116098649</v>
      </c>
      <c r="CA22" s="70">
        <v>47.82060431805279</v>
      </c>
      <c r="CB22" s="70">
        <v>47.894588068439226</v>
      </c>
      <c r="CC22" s="70">
        <v>47.18691871452811</v>
      </c>
      <c r="CD22" s="70">
        <v>46.51184891586782</v>
      </c>
      <c r="CE22" s="70">
        <v>45.95194733371665</v>
      </c>
      <c r="CF22" s="70">
        <v>47.008881616899394</v>
      </c>
      <c r="CG22" s="70">
        <v>46.95089230828158</v>
      </c>
      <c r="CH22" s="70">
        <v>47.12314502729828</v>
      </c>
      <c r="CI22" s="70">
        <v>46.29915049791662</v>
      </c>
      <c r="CJ22" s="70">
        <v>46.19863527435516</v>
      </c>
      <c r="CK22" s="70">
        <v>47.20444441622628</v>
      </c>
      <c r="CL22" s="70">
        <v>47.28423012777449</v>
      </c>
      <c r="CM22" s="70">
        <v>47.74209722361512</v>
      </c>
      <c r="CN22" s="70">
        <v>47.02103588119934</v>
      </c>
      <c r="CO22" s="70">
        <v>47.647363838371696</v>
      </c>
      <c r="CP22" s="70">
        <v>48.02295597004122</v>
      </c>
      <c r="CQ22" s="70">
        <v>47.582713480891904</v>
      </c>
      <c r="CR22" s="70">
        <v>47.51464796994423</v>
      </c>
      <c r="CS22" s="70">
        <v>46.54999760567804</v>
      </c>
      <c r="CT22" s="70">
        <v>46.08871571315667</v>
      </c>
      <c r="CU22" s="70">
        <v>44.81747287051659</v>
      </c>
      <c r="CV22" s="70">
        <v>44.18040961634653</v>
      </c>
      <c r="CW22" s="70">
        <v>44.34700891865205</v>
      </c>
      <c r="CX22" s="119"/>
      <c r="CY22" s="118"/>
    </row>
    <row r="23" spans="1:103" ht="12">
      <c r="A23" s="10" t="s">
        <v>7</v>
      </c>
      <c r="B23" s="10">
        <v>29512.339000000004</v>
      </c>
      <c r="C23" s="10">
        <v>29557.101</v>
      </c>
      <c r="D23" s="10">
        <v>29601.935666666668</v>
      </c>
      <c r="E23" s="10">
        <v>29646.847999999998</v>
      </c>
      <c r="F23" s="10">
        <v>29691.827333333335</v>
      </c>
      <c r="G23" s="10">
        <v>29736.87566666667</v>
      </c>
      <c r="H23" s="10">
        <v>29781.99233333333</v>
      </c>
      <c r="I23" s="10">
        <v>29827.174</v>
      </c>
      <c r="J23" s="10">
        <v>29872.441000000003</v>
      </c>
      <c r="K23" s="10">
        <v>29917.76966666667</v>
      </c>
      <c r="L23" s="10">
        <v>29963.18966666667</v>
      </c>
      <c r="M23" s="10">
        <v>30008.681</v>
      </c>
      <c r="N23" s="10">
        <v>30054.264</v>
      </c>
      <c r="O23" s="10">
        <v>30099.92033333333</v>
      </c>
      <c r="P23" s="10">
        <v>30145.66233333333</v>
      </c>
      <c r="Q23" s="10">
        <v>30191.495666666666</v>
      </c>
      <c r="R23" s="10">
        <v>30237.418</v>
      </c>
      <c r="S23" s="10">
        <v>30283.432666666664</v>
      </c>
      <c r="T23" s="10">
        <v>30329.525333333335</v>
      </c>
      <c r="U23" s="10">
        <v>30375.689333333332</v>
      </c>
      <c r="V23" s="10">
        <v>30421.932</v>
      </c>
      <c r="W23" s="10">
        <v>30468.243333333332</v>
      </c>
      <c r="X23" s="10">
        <v>30514.622666666666</v>
      </c>
      <c r="Y23" s="10">
        <v>30561.058666666668</v>
      </c>
      <c r="Z23" s="10">
        <v>30607.544333333335</v>
      </c>
      <c r="AA23" s="10">
        <v>30654.06366666667</v>
      </c>
      <c r="AB23" s="10">
        <v>30700.61766666667</v>
      </c>
      <c r="AC23" s="10">
        <v>30747.198333333334</v>
      </c>
      <c r="AD23" s="10">
        <v>30793.807</v>
      </c>
      <c r="AE23" s="10">
        <v>30840.418</v>
      </c>
      <c r="AF23" s="10">
        <v>30887.052666666666</v>
      </c>
      <c r="AG23" s="10">
        <v>30933.694333333333</v>
      </c>
      <c r="AH23" s="10">
        <v>30980.346333333335</v>
      </c>
      <c r="AI23" s="10">
        <v>31027.001666666667</v>
      </c>
      <c r="AJ23" s="10">
        <v>31073.67733333333</v>
      </c>
      <c r="AK23" s="10">
        <v>31120.364</v>
      </c>
      <c r="AL23" s="10">
        <v>31167.062</v>
      </c>
      <c r="AM23" s="10">
        <v>31213.762666666666</v>
      </c>
      <c r="AN23" s="10">
        <v>31260.483333333334</v>
      </c>
      <c r="AO23" s="10">
        <v>31307.215333333337</v>
      </c>
      <c r="AP23" s="10">
        <v>31353.960666666666</v>
      </c>
      <c r="AQ23" s="10">
        <v>31400.708</v>
      </c>
      <c r="AR23" s="10">
        <v>31447.457</v>
      </c>
      <c r="AS23" s="10">
        <v>31494.217</v>
      </c>
      <c r="AT23" s="10">
        <v>31540.97766666667</v>
      </c>
      <c r="AU23" s="10">
        <v>31587.72366666667</v>
      </c>
      <c r="AV23" s="10">
        <v>31634.436</v>
      </c>
      <c r="AW23" s="10">
        <v>31681.113666666668</v>
      </c>
      <c r="AX23" s="10">
        <v>31727.75833333333</v>
      </c>
      <c r="AY23" s="10">
        <v>31774.374333333337</v>
      </c>
      <c r="AZ23" s="10">
        <v>31820.94366666667</v>
      </c>
      <c r="BA23" s="10">
        <v>31867.448666666663</v>
      </c>
      <c r="BB23" s="10">
        <v>31913.800333333333</v>
      </c>
      <c r="BC23" s="10">
        <v>31959.908333333336</v>
      </c>
      <c r="BD23" s="10">
        <v>32005.76166666667</v>
      </c>
      <c r="BE23" s="10">
        <v>32051.395999999997</v>
      </c>
      <c r="BF23" s="10">
        <v>32096.92366666667</v>
      </c>
      <c r="BG23" s="10">
        <v>32142.346999999998</v>
      </c>
      <c r="BH23" s="10">
        <v>32187.721666666668</v>
      </c>
      <c r="BI23" s="10">
        <v>32233.061666666665</v>
      </c>
      <c r="BJ23" s="10">
        <v>32278.395666666667</v>
      </c>
      <c r="BK23" s="10">
        <v>32323.753666666667</v>
      </c>
      <c r="BL23" s="10">
        <v>32369.159333333333</v>
      </c>
      <c r="BM23" s="10">
        <v>32414.65066666667</v>
      </c>
      <c r="BN23" s="10">
        <v>32460.248000000003</v>
      </c>
      <c r="BO23" s="10">
        <v>32505.976333333336</v>
      </c>
      <c r="BP23" s="10">
        <v>32551.84766666667</v>
      </c>
      <c r="BQ23" s="10">
        <v>32597.853000000003</v>
      </c>
      <c r="BR23" s="10">
        <v>32643.978333333333</v>
      </c>
      <c r="BS23" s="10">
        <v>32690.206333333335</v>
      </c>
      <c r="BT23" s="10">
        <v>32736.652666666665</v>
      </c>
      <c r="BU23" s="10">
        <v>32783.17766666666</v>
      </c>
      <c r="BV23" s="10">
        <v>32829.772666666664</v>
      </c>
      <c r="BW23" s="10">
        <v>32876.29666666667</v>
      </c>
      <c r="BX23" s="10">
        <v>32922.844333333334</v>
      </c>
      <c r="BY23" s="10">
        <v>32969.40866666666</v>
      </c>
      <c r="BZ23" s="10">
        <v>33015.97</v>
      </c>
      <c r="CA23" s="10">
        <v>33062.53266666667</v>
      </c>
      <c r="CB23" s="10">
        <v>33109.08433333333</v>
      </c>
      <c r="CC23" s="10">
        <v>33155.62466666667</v>
      </c>
      <c r="CD23" s="10">
        <v>33202.151666666665</v>
      </c>
      <c r="CE23" s="10">
        <v>33248.669</v>
      </c>
      <c r="CF23" s="10">
        <v>33295.174999999996</v>
      </c>
      <c r="CG23" s="10">
        <v>33341.67166666667</v>
      </c>
      <c r="CH23" s="10">
        <v>33388.16733333334</v>
      </c>
      <c r="CI23" s="10">
        <v>33434.666666666664</v>
      </c>
      <c r="CJ23" s="10">
        <v>33481.16966666666</v>
      </c>
      <c r="CK23" s="10">
        <v>33527.676</v>
      </c>
      <c r="CL23" s="10">
        <v>33574.18</v>
      </c>
      <c r="CM23" s="10">
        <v>33620.69533333334</v>
      </c>
      <c r="CN23" s="10">
        <v>33667.20333333333</v>
      </c>
      <c r="CO23" s="10">
        <v>33713.724</v>
      </c>
      <c r="CP23" s="10">
        <v>33760.239</v>
      </c>
      <c r="CQ23" s="10">
        <v>33806.751</v>
      </c>
      <c r="CR23" s="10">
        <v>33853.246999999996</v>
      </c>
      <c r="CS23" s="10">
        <v>33899.724333333324</v>
      </c>
      <c r="CT23" s="10">
        <v>33946.18633333333</v>
      </c>
      <c r="CU23" s="10">
        <v>33992.623666666674</v>
      </c>
      <c r="CV23" s="10">
        <v>34039.041666666664</v>
      </c>
      <c r="CW23" s="10">
        <v>34085.429</v>
      </c>
      <c r="CX23" s="119"/>
      <c r="CY23" s="118"/>
    </row>
    <row r="24" spans="1:103" ht="12">
      <c r="A24" s="8" t="s">
        <v>145</v>
      </c>
      <c r="B24" s="50">
        <v>10494.92</v>
      </c>
      <c r="C24" s="50">
        <v>10529.069067510412</v>
      </c>
      <c r="D24" s="50">
        <v>10507.42971198835</v>
      </c>
      <c r="E24" s="50">
        <v>10584.494721580379</v>
      </c>
      <c r="F24" s="50">
        <v>10593.447268768688</v>
      </c>
      <c r="G24" s="50">
        <v>10673.911835907144</v>
      </c>
      <c r="H24" s="50">
        <v>10749.248747098969</v>
      </c>
      <c r="I24" s="50">
        <v>10681.23225246744</v>
      </c>
      <c r="J24" s="50">
        <v>10611.123105172983</v>
      </c>
      <c r="K24" s="50">
        <v>10582.241206953244</v>
      </c>
      <c r="L24" s="50">
        <v>10686.538845995601</v>
      </c>
      <c r="M24" s="50">
        <v>10775.603067785027</v>
      </c>
      <c r="N24" s="50">
        <v>10738.649713545228</v>
      </c>
      <c r="O24" s="50">
        <v>10755.21965636341</v>
      </c>
      <c r="P24" s="50">
        <v>10741.628860126857</v>
      </c>
      <c r="Q24" s="50">
        <v>10747.11285115422</v>
      </c>
      <c r="R24" s="50">
        <v>10735.84664145846</v>
      </c>
      <c r="S24" s="50">
        <v>10729.448519585685</v>
      </c>
      <c r="T24" s="50">
        <v>10802.21343530671</v>
      </c>
      <c r="U24" s="50">
        <v>10848.43981305429</v>
      </c>
      <c r="V24" s="50">
        <v>10767.23721473666</v>
      </c>
      <c r="W24" s="50">
        <v>10740.576638811659</v>
      </c>
      <c r="X24" s="50">
        <v>10696.378618325876</v>
      </c>
      <c r="Y24" s="50">
        <v>10787.083181698823</v>
      </c>
      <c r="Z24" s="50">
        <v>10864.88681011793</v>
      </c>
      <c r="AA24" s="50">
        <v>10904.968465332751</v>
      </c>
      <c r="AB24" s="50">
        <v>10914.423169244104</v>
      </c>
      <c r="AC24" s="50">
        <v>10842.922946034865</v>
      </c>
      <c r="AD24" s="50">
        <v>10731.182104025911</v>
      </c>
      <c r="AE24" s="50">
        <v>10785.531541794042</v>
      </c>
      <c r="AF24" s="50">
        <v>10854.679769858247</v>
      </c>
      <c r="AG24" s="50">
        <v>10840.005365531604</v>
      </c>
      <c r="AH24" s="50">
        <v>10854.524658133132</v>
      </c>
      <c r="AI24" s="50">
        <v>10752.236573042153</v>
      </c>
      <c r="AJ24" s="50">
        <v>10860.032250017288</v>
      </c>
      <c r="AK24" s="50">
        <v>10879.527821923542</v>
      </c>
      <c r="AL24" s="50">
        <v>10955.677028498118</v>
      </c>
      <c r="AM24" s="50">
        <v>11074.466378740244</v>
      </c>
      <c r="AN24" s="50">
        <v>11090.009561347726</v>
      </c>
      <c r="AO24" s="50">
        <v>11076.08160527166</v>
      </c>
      <c r="AP24" s="50">
        <v>11019.306349135988</v>
      </c>
      <c r="AQ24" s="50">
        <v>10970.384722988028</v>
      </c>
      <c r="AR24" s="50">
        <v>11087.078515129024</v>
      </c>
      <c r="AS24" s="50">
        <v>11110.225767993667</v>
      </c>
      <c r="AT24" s="50">
        <v>11107.813280039592</v>
      </c>
      <c r="AU24" s="50">
        <v>11145.122103338837</v>
      </c>
      <c r="AV24" s="50">
        <v>11121.566366393492</v>
      </c>
      <c r="AW24" s="50">
        <v>11168.614146074739</v>
      </c>
      <c r="AX24" s="50">
        <v>11079.762822384117</v>
      </c>
      <c r="AY24" s="50">
        <v>11142.336326671708</v>
      </c>
      <c r="AZ24" s="50">
        <v>11136.449713546208</v>
      </c>
      <c r="BA24" s="50">
        <v>11145.676031098525</v>
      </c>
      <c r="BB24" s="50">
        <v>11187.277050829909</v>
      </c>
      <c r="BC24" s="50">
        <v>11232.918976631123</v>
      </c>
      <c r="BD24" s="50">
        <v>11212.502062783651</v>
      </c>
      <c r="BE24" s="50">
        <v>11195.691479070927</v>
      </c>
      <c r="BF24" s="50">
        <v>11207.649066599135</v>
      </c>
      <c r="BG24" s="50">
        <v>11264.038089314672</v>
      </c>
      <c r="BH24" s="50">
        <v>11275.857603634538</v>
      </c>
      <c r="BI24" s="50">
        <v>11323.978182665976</v>
      </c>
      <c r="BJ24" s="50">
        <v>11376.870666666668</v>
      </c>
      <c r="BK24" s="50">
        <v>11361.331333333334</v>
      </c>
      <c r="BL24" s="50">
        <v>11377.401666666667</v>
      </c>
      <c r="BM24" s="50">
        <v>11427.831666666665</v>
      </c>
      <c r="BN24" s="50">
        <v>11356.713333333333</v>
      </c>
      <c r="BO24" s="50">
        <v>11301.688999999998</v>
      </c>
      <c r="BP24" s="50">
        <v>11141.352333333334</v>
      </c>
      <c r="BQ24" s="50">
        <v>11234.213666666668</v>
      </c>
      <c r="BR24" s="50">
        <v>11174.463666666668</v>
      </c>
      <c r="BS24" s="50">
        <v>11352.745</v>
      </c>
      <c r="BT24" s="50">
        <v>11268.479462906895</v>
      </c>
      <c r="BU24" s="50">
        <v>11395.574184462623</v>
      </c>
      <c r="BV24" s="50">
        <v>11294.017236036832</v>
      </c>
      <c r="BW24" s="50">
        <v>11351.23004850553</v>
      </c>
      <c r="BX24" s="50">
        <v>11315.75158285322</v>
      </c>
      <c r="BY24" s="50">
        <v>11355.790715361962</v>
      </c>
      <c r="BZ24" s="50">
        <v>11387.626202325866</v>
      </c>
      <c r="CA24" s="50">
        <v>11332.320602021804</v>
      </c>
      <c r="CB24" s="50">
        <v>11342.976993705975</v>
      </c>
      <c r="CC24" s="50">
        <v>11362.18738509638</v>
      </c>
      <c r="CD24" s="50">
        <v>11490.284373660135</v>
      </c>
      <c r="CE24" s="50">
        <v>11506.618058302376</v>
      </c>
      <c r="CF24" s="50">
        <v>11468.065822184299</v>
      </c>
      <c r="CG24" s="50">
        <v>11354.913138509173</v>
      </c>
      <c r="CH24" s="50">
        <v>11348.783372115488</v>
      </c>
      <c r="CI24" s="50">
        <v>11430.571894078617</v>
      </c>
      <c r="CJ24" s="50">
        <v>11535.149608472499</v>
      </c>
      <c r="CK24" s="50">
        <v>11487.565925350971</v>
      </c>
      <c r="CL24" s="50">
        <v>11468.82637657213</v>
      </c>
      <c r="CM24" s="50">
        <v>11474.809371284273</v>
      </c>
      <c r="CN24" s="50">
        <v>11525.369358639573</v>
      </c>
      <c r="CO24" s="50">
        <v>11551.73739473248</v>
      </c>
      <c r="CP24" s="50">
        <v>11539.232055744933</v>
      </c>
      <c r="CQ24" s="50">
        <v>11526.55274479226</v>
      </c>
      <c r="CR24" s="50">
        <v>11508.740096587091</v>
      </c>
      <c r="CS24" s="50">
        <v>11466.496421613583</v>
      </c>
      <c r="CT24" s="50">
        <v>11541.843848943065</v>
      </c>
      <c r="CU24" s="50">
        <v>11544.802392549229</v>
      </c>
      <c r="CV24" s="50">
        <v>11531.727030978464</v>
      </c>
      <c r="CW24" s="50">
        <v>11466.858997844232</v>
      </c>
      <c r="CX24" s="120"/>
      <c r="CY24" s="118"/>
    </row>
    <row r="25" spans="1:103" ht="12">
      <c r="A25" s="7" t="s">
        <v>73</v>
      </c>
      <c r="B25" s="10">
        <v>6461.445</v>
      </c>
      <c r="C25" s="10">
        <v>6307.164047129285</v>
      </c>
      <c r="D25" s="10">
        <v>6098.825328810868</v>
      </c>
      <c r="E25" s="10">
        <v>6059.135698232737</v>
      </c>
      <c r="F25" s="10">
        <v>6127.412166680566</v>
      </c>
      <c r="G25" s="10">
        <v>6305.184753143648</v>
      </c>
      <c r="H25" s="10">
        <v>6410.554488179877</v>
      </c>
      <c r="I25" s="10">
        <v>6380.076966688391</v>
      </c>
      <c r="J25" s="10">
        <v>6464.6992426808965</v>
      </c>
      <c r="K25" s="10">
        <v>6514.917004877926</v>
      </c>
      <c r="L25" s="10">
        <v>6655.189338679619</v>
      </c>
      <c r="M25" s="10">
        <v>6684.89536590869</v>
      </c>
      <c r="N25" s="10">
        <v>6488.988378443469</v>
      </c>
      <c r="O25" s="10">
        <v>6425.157749908823</v>
      </c>
      <c r="P25" s="10">
        <v>6312.731804751234</v>
      </c>
      <c r="Q25" s="10">
        <v>6386.923128046982</v>
      </c>
      <c r="R25" s="10">
        <v>6360.90432788694</v>
      </c>
      <c r="S25" s="10">
        <v>6371.814016537406</v>
      </c>
      <c r="T25" s="10">
        <v>6343.3678114726135</v>
      </c>
      <c r="U25" s="10">
        <v>6468.794837701138</v>
      </c>
      <c r="V25" s="10">
        <v>6501.821721263444</v>
      </c>
      <c r="W25" s="10">
        <v>6553.644462820322</v>
      </c>
      <c r="X25" s="10">
        <v>6412.426770237004</v>
      </c>
      <c r="Y25" s="10">
        <v>6430.595982099762</v>
      </c>
      <c r="Z25" s="10">
        <v>6503.722862542148</v>
      </c>
      <c r="AA25" s="10">
        <v>6575.1201775760055</v>
      </c>
      <c r="AB25" s="10">
        <v>6588.001078634028</v>
      </c>
      <c r="AC25" s="10">
        <v>6542.992090991457</v>
      </c>
      <c r="AD25" s="10">
        <v>6433.589985177037</v>
      </c>
      <c r="AE25" s="10">
        <v>6476.202460375389</v>
      </c>
      <c r="AF25" s="10">
        <v>6573.375894977972</v>
      </c>
      <c r="AG25" s="10">
        <v>6674.119664050225</v>
      </c>
      <c r="AH25" s="10">
        <v>6711.1483143299965</v>
      </c>
      <c r="AI25" s="10">
        <v>6564.326928725197</v>
      </c>
      <c r="AJ25" s="10">
        <v>6536.17358408436</v>
      </c>
      <c r="AK25" s="10">
        <v>6455.890636266201</v>
      </c>
      <c r="AL25" s="10">
        <v>6473.636105135127</v>
      </c>
      <c r="AM25" s="10">
        <v>6468.571189921167</v>
      </c>
      <c r="AN25" s="10">
        <v>6455.584324049315</v>
      </c>
      <c r="AO25" s="10">
        <v>6349.764911084117</v>
      </c>
      <c r="AP25" s="10">
        <v>6333.518014936987</v>
      </c>
      <c r="AQ25" s="10">
        <v>6213.982742132982</v>
      </c>
      <c r="AR25" s="10">
        <v>6323.334488772827</v>
      </c>
      <c r="AS25" s="10">
        <v>6267.714932976955</v>
      </c>
      <c r="AT25" s="10">
        <v>6346.4788257482005</v>
      </c>
      <c r="AU25" s="10">
        <v>6388.573529828626</v>
      </c>
      <c r="AV25" s="10">
        <v>6388.523078193488</v>
      </c>
      <c r="AW25" s="10">
        <v>6339.155542585825</v>
      </c>
      <c r="AX25" s="10">
        <v>6229.282042333901</v>
      </c>
      <c r="AY25" s="10">
        <v>6213.749969028471</v>
      </c>
      <c r="AZ25" s="10">
        <v>6208.290920885967</v>
      </c>
      <c r="BA25" s="10">
        <v>6210.106238456338</v>
      </c>
      <c r="BB25" s="10">
        <v>6370.790926953358</v>
      </c>
      <c r="BC25" s="10">
        <v>6370.831090144824</v>
      </c>
      <c r="BD25" s="10">
        <v>6368.68940948322</v>
      </c>
      <c r="BE25" s="10">
        <v>6283.784888781487</v>
      </c>
      <c r="BF25" s="10">
        <v>6359.945163341387</v>
      </c>
      <c r="BG25" s="10">
        <v>6513.263995637569</v>
      </c>
      <c r="BH25" s="10">
        <v>6503.74252011778</v>
      </c>
      <c r="BI25" s="10">
        <v>6507.315823019021</v>
      </c>
      <c r="BJ25" s="10">
        <v>6458.422666666666</v>
      </c>
      <c r="BK25" s="10">
        <v>6376.312999999999</v>
      </c>
      <c r="BL25" s="10">
        <v>6328.901000000001</v>
      </c>
      <c r="BM25" s="10">
        <v>6319.300333333333</v>
      </c>
      <c r="BN25" s="10">
        <v>6311.232</v>
      </c>
      <c r="BO25" s="10">
        <v>6219.284666666666</v>
      </c>
      <c r="BP25" s="10">
        <v>5980.433666666667</v>
      </c>
      <c r="BQ25" s="10">
        <v>5890.424</v>
      </c>
      <c r="BR25" s="10">
        <v>5788.45</v>
      </c>
      <c r="BS25" s="10">
        <v>5947.0216666666665</v>
      </c>
      <c r="BT25" s="10">
        <v>5936.599055122316</v>
      </c>
      <c r="BU25" s="10">
        <v>6112.323795535399</v>
      </c>
      <c r="BV25" s="10">
        <v>5961.824397524754</v>
      </c>
      <c r="BW25" s="10">
        <v>6046.076087471617</v>
      </c>
      <c r="BX25" s="10">
        <v>5960.688507160298</v>
      </c>
      <c r="BY25" s="10">
        <v>6031.930870171575</v>
      </c>
      <c r="BZ25" s="10">
        <v>6002.225188154381</v>
      </c>
      <c r="CA25" s="10">
        <v>5913.136406875791</v>
      </c>
      <c r="CB25" s="10">
        <v>5910.304887872662</v>
      </c>
      <c r="CC25" s="10">
        <v>6000.721259498551</v>
      </c>
      <c r="CD25" s="10">
        <v>6145.940665779748</v>
      </c>
      <c r="CE25" s="10">
        <v>6219.102988259326</v>
      </c>
      <c r="CF25" s="10">
        <v>6077.056336085582</v>
      </c>
      <c r="CG25" s="10">
        <v>6023.680099148813</v>
      </c>
      <c r="CH25" s="10">
        <v>6000.87972483959</v>
      </c>
      <c r="CI25" s="10">
        <v>6138.314210066593</v>
      </c>
      <c r="CJ25" s="10">
        <v>6206.067912503047</v>
      </c>
      <c r="CK25" s="10">
        <v>6064.924253341304</v>
      </c>
      <c r="CL25" s="10">
        <v>6045.880119718848</v>
      </c>
      <c r="CM25" s="10">
        <v>5996.4947250212435</v>
      </c>
      <c r="CN25" s="10">
        <v>6106.02129707289</v>
      </c>
      <c r="CO25" s="10">
        <v>6047.639048611026</v>
      </c>
      <c r="CP25" s="10">
        <v>5997.751726333641</v>
      </c>
      <c r="CQ25" s="10">
        <v>6041.9061780138945</v>
      </c>
      <c r="CR25" s="10">
        <v>6040.402753917959</v>
      </c>
      <c r="CS25" s="10">
        <v>6128.84261189733</v>
      </c>
      <c r="CT25" s="10">
        <v>6222.356249347243</v>
      </c>
      <c r="CU25" s="10">
        <v>6370.713712313728</v>
      </c>
      <c r="CV25" s="10">
        <v>6436.962792853224</v>
      </c>
      <c r="CW25" s="10">
        <v>6381.650015381033</v>
      </c>
      <c r="CX25" s="119"/>
      <c r="CY25" s="118"/>
    </row>
    <row r="26" spans="1:103" ht="12">
      <c r="A26" s="8" t="s">
        <v>72</v>
      </c>
      <c r="B26" s="50">
        <v>4760.972999999999</v>
      </c>
      <c r="C26" s="50">
        <v>4652.1770384916235</v>
      </c>
      <c r="D26" s="50">
        <v>4632.19489847801</v>
      </c>
      <c r="E26" s="50">
        <v>4633.212271275956</v>
      </c>
      <c r="F26" s="50">
        <v>4688.730830099885</v>
      </c>
      <c r="G26" s="50">
        <v>4771.869838875063</v>
      </c>
      <c r="H26" s="50">
        <v>4857.883297306539</v>
      </c>
      <c r="I26" s="50">
        <v>4833.966463253563</v>
      </c>
      <c r="J26" s="50">
        <v>4954.266389418433</v>
      </c>
      <c r="K26" s="50">
        <v>5032.214590453122</v>
      </c>
      <c r="L26" s="50">
        <v>5071.646236408827</v>
      </c>
      <c r="M26" s="50">
        <v>5043.988096543707</v>
      </c>
      <c r="N26" s="50">
        <v>4849.8951486911665</v>
      </c>
      <c r="O26" s="50">
        <v>4823.987640736254</v>
      </c>
      <c r="P26" s="50">
        <v>4733.096368803769</v>
      </c>
      <c r="Q26" s="50">
        <v>4748.4564341633395</v>
      </c>
      <c r="R26" s="50">
        <v>4782.070011352245</v>
      </c>
      <c r="S26" s="50">
        <v>4768.075144649105</v>
      </c>
      <c r="T26" s="50">
        <v>4786.517689099602</v>
      </c>
      <c r="U26" s="50">
        <v>4875.6245094284095</v>
      </c>
      <c r="V26" s="50">
        <v>4929.342366638118</v>
      </c>
      <c r="W26" s="50">
        <v>4962.979196738856</v>
      </c>
      <c r="X26" s="50">
        <v>4826.442463131828</v>
      </c>
      <c r="Y26" s="50">
        <v>4783.959874405305</v>
      </c>
      <c r="Z26" s="50">
        <v>4897.553123879554</v>
      </c>
      <c r="AA26" s="50">
        <v>4964.490684829709</v>
      </c>
      <c r="AB26" s="50">
        <v>5065.785393819535</v>
      </c>
      <c r="AC26" s="50">
        <v>4992.081640630823</v>
      </c>
      <c r="AD26" s="50">
        <v>4916.0179897487415</v>
      </c>
      <c r="AE26" s="50">
        <v>4917.483950870986</v>
      </c>
      <c r="AF26" s="50">
        <v>5030.687561752681</v>
      </c>
      <c r="AG26" s="50">
        <v>5149.491963902931</v>
      </c>
      <c r="AH26" s="50">
        <v>5252.683605421972</v>
      </c>
      <c r="AI26" s="50">
        <v>5163.406212892497</v>
      </c>
      <c r="AJ26" s="50">
        <v>5022.575787442492</v>
      </c>
      <c r="AK26" s="50">
        <v>4864.888305695888</v>
      </c>
      <c r="AL26" s="50">
        <v>4833.032129818547</v>
      </c>
      <c r="AM26" s="50">
        <v>4919.541362663527</v>
      </c>
      <c r="AN26" s="50">
        <v>4954.525454330737</v>
      </c>
      <c r="AO26" s="50">
        <v>4867.877364333899</v>
      </c>
      <c r="AP26" s="50">
        <v>4917.046780297184</v>
      </c>
      <c r="AQ26" s="50">
        <v>4833.112908654003</v>
      </c>
      <c r="AR26" s="50">
        <v>4942.334615878323</v>
      </c>
      <c r="AS26" s="50">
        <v>4874.923401771499</v>
      </c>
      <c r="AT26" s="50">
        <v>4976.108401659201</v>
      </c>
      <c r="AU26" s="50">
        <v>5036.391592820556</v>
      </c>
      <c r="AV26" s="50">
        <v>5001.394552837529</v>
      </c>
      <c r="AW26" s="50">
        <v>4875.101645947085</v>
      </c>
      <c r="AX26" s="50">
        <v>4738.855611323307</v>
      </c>
      <c r="AY26" s="50">
        <v>4805.020969919863</v>
      </c>
      <c r="AZ26" s="50">
        <v>4877.723232979188</v>
      </c>
      <c r="BA26" s="50">
        <v>4952.97585885376</v>
      </c>
      <c r="BB26" s="50">
        <v>5073.8629592399675</v>
      </c>
      <c r="BC26" s="50">
        <v>5084.164017391239</v>
      </c>
      <c r="BD26" s="50">
        <v>5069.786114364883</v>
      </c>
      <c r="BE26" s="50">
        <v>5056.111469021601</v>
      </c>
      <c r="BF26" s="50">
        <v>5197.577209559411</v>
      </c>
      <c r="BG26" s="50">
        <v>5371.1458112523715</v>
      </c>
      <c r="BH26" s="50">
        <v>5274.398150952104</v>
      </c>
      <c r="BI26" s="50">
        <v>5178.980494722363</v>
      </c>
      <c r="BJ26" s="50">
        <v>5096.508666666667</v>
      </c>
      <c r="BK26" s="50">
        <v>5061.863333333334</v>
      </c>
      <c r="BL26" s="50">
        <v>5056.684666666667</v>
      </c>
      <c r="BM26" s="50">
        <v>5082.455666666667</v>
      </c>
      <c r="BN26" s="50">
        <v>5056.806666666666</v>
      </c>
      <c r="BO26" s="50">
        <v>4948.834333333333</v>
      </c>
      <c r="BP26" s="50">
        <v>4710.144</v>
      </c>
      <c r="BQ26" s="50">
        <v>4670.2733333333335</v>
      </c>
      <c r="BR26" s="50">
        <v>4651.842333333334</v>
      </c>
      <c r="BS26" s="50">
        <v>4794.363666666667</v>
      </c>
      <c r="BT26" s="50">
        <v>4720.64935890754</v>
      </c>
      <c r="BU26" s="50">
        <v>4799.035778357757</v>
      </c>
      <c r="BV26" s="50">
        <v>4678.418372732311</v>
      </c>
      <c r="BW26" s="50">
        <v>4825.200063501697</v>
      </c>
      <c r="BX26" s="50">
        <v>4790.652834095911</v>
      </c>
      <c r="BY26" s="50">
        <v>4875.289636765266</v>
      </c>
      <c r="BZ26" s="50">
        <v>4863.027879142112</v>
      </c>
      <c r="CA26" s="50">
        <v>4829.686807911891</v>
      </c>
      <c r="CB26" s="50">
        <v>4823.156804123512</v>
      </c>
      <c r="CC26" s="50">
        <v>4929.634263704006</v>
      </c>
      <c r="CD26" s="50">
        <v>5099.144616720795</v>
      </c>
      <c r="CE26" s="50">
        <v>5194.245401614301</v>
      </c>
      <c r="CF26" s="50">
        <v>4968.855858890917</v>
      </c>
      <c r="CG26" s="50">
        <v>4825.347939084496</v>
      </c>
      <c r="CH26" s="50">
        <v>4745.620586576485</v>
      </c>
      <c r="CI26" s="50">
        <v>4904.2252344178605</v>
      </c>
      <c r="CJ26" s="50">
        <v>4988.329015881955</v>
      </c>
      <c r="CK26" s="50">
        <v>4894.548966554832</v>
      </c>
      <c r="CL26" s="50">
        <v>4861.960270316888</v>
      </c>
      <c r="CM26" s="50">
        <v>4819.878018443564</v>
      </c>
      <c r="CN26" s="50">
        <v>4906.588238930977</v>
      </c>
      <c r="CO26" s="50">
        <v>4935.813240332371</v>
      </c>
      <c r="CP26" s="50">
        <v>4899.095744177291</v>
      </c>
      <c r="CQ26" s="50">
        <v>4955.420253213222</v>
      </c>
      <c r="CR26" s="50">
        <v>4813.801015378941</v>
      </c>
      <c r="CS26" s="50">
        <v>4854.933799889687</v>
      </c>
      <c r="CT26" s="50">
        <v>4882.662894592112</v>
      </c>
      <c r="CU26" s="50">
        <v>5059.142760494852</v>
      </c>
      <c r="CV26" s="50">
        <v>5129.931125402836</v>
      </c>
      <c r="CW26" s="50">
        <v>5110.702834486957</v>
      </c>
      <c r="CX26" s="119"/>
      <c r="CY26" s="118"/>
    </row>
    <row r="27" spans="1:103" ht="12">
      <c r="A27" s="7" t="s">
        <v>71</v>
      </c>
      <c r="B27" s="10">
        <v>1700.4723333333334</v>
      </c>
      <c r="C27" s="10">
        <v>1654.9870086376616</v>
      </c>
      <c r="D27" s="10">
        <v>1466.630430332858</v>
      </c>
      <c r="E27" s="10">
        <v>1425.9234269567798</v>
      </c>
      <c r="F27" s="10">
        <v>1438.6813365806804</v>
      </c>
      <c r="G27" s="10">
        <v>1533.3149142685859</v>
      </c>
      <c r="H27" s="10">
        <v>1552.6711908733378</v>
      </c>
      <c r="I27" s="10">
        <v>1546.1105034348268</v>
      </c>
      <c r="J27" s="10">
        <v>1510.4328532624634</v>
      </c>
      <c r="K27" s="10">
        <v>1482.7024144248037</v>
      </c>
      <c r="L27" s="10">
        <v>1583.543102270791</v>
      </c>
      <c r="M27" s="10">
        <v>1640.9072693649814</v>
      </c>
      <c r="N27" s="10">
        <v>1639.093229752302</v>
      </c>
      <c r="O27" s="10">
        <v>1601.1701091725674</v>
      </c>
      <c r="P27" s="10">
        <v>1579.635435947465</v>
      </c>
      <c r="Q27" s="10">
        <v>1638.4666938836426</v>
      </c>
      <c r="R27" s="10">
        <v>1578.8343165346953</v>
      </c>
      <c r="S27" s="10">
        <v>1603.738871888301</v>
      </c>
      <c r="T27" s="10">
        <v>1556.8501223730118</v>
      </c>
      <c r="U27" s="10">
        <v>1593.1703282727283</v>
      </c>
      <c r="V27" s="10">
        <v>1572.4793546253259</v>
      </c>
      <c r="W27" s="10">
        <v>1590.6652660814646</v>
      </c>
      <c r="X27" s="10">
        <v>1585.9843071051757</v>
      </c>
      <c r="Y27" s="10">
        <v>1646.6361076944575</v>
      </c>
      <c r="Z27" s="10">
        <v>1606.1697386625929</v>
      </c>
      <c r="AA27" s="10">
        <v>1610.6294927462975</v>
      </c>
      <c r="AB27" s="10">
        <v>1522.2156848144923</v>
      </c>
      <c r="AC27" s="10">
        <v>1550.910450360634</v>
      </c>
      <c r="AD27" s="10">
        <v>1517.5719954282965</v>
      </c>
      <c r="AE27" s="10">
        <v>1558.7185095044033</v>
      </c>
      <c r="AF27" s="10">
        <v>1542.6883332252903</v>
      </c>
      <c r="AG27" s="10">
        <v>1524.6277001472947</v>
      </c>
      <c r="AH27" s="10">
        <v>1458.4647089080256</v>
      </c>
      <c r="AI27" s="10">
        <v>1400.9207158327</v>
      </c>
      <c r="AJ27" s="10">
        <v>1513.597796641868</v>
      </c>
      <c r="AK27" s="10">
        <v>1591.0023305703132</v>
      </c>
      <c r="AL27" s="10">
        <v>1640.6039753165805</v>
      </c>
      <c r="AM27" s="10">
        <v>1549.02982725764</v>
      </c>
      <c r="AN27" s="10">
        <v>1501.0588697185783</v>
      </c>
      <c r="AO27" s="10">
        <v>1481.8875467502169</v>
      </c>
      <c r="AP27" s="10">
        <v>1416.4712346398017</v>
      </c>
      <c r="AQ27" s="10">
        <v>1380.869833478978</v>
      </c>
      <c r="AR27" s="10">
        <v>1380.9998728945036</v>
      </c>
      <c r="AS27" s="10">
        <v>1392.7915312054563</v>
      </c>
      <c r="AT27" s="10">
        <v>1370.3704240890004</v>
      </c>
      <c r="AU27" s="10">
        <v>1352.1819370080711</v>
      </c>
      <c r="AV27" s="10">
        <v>1387.1285253559602</v>
      </c>
      <c r="AW27" s="10">
        <v>1464.053896638741</v>
      </c>
      <c r="AX27" s="10">
        <v>1490.426431010594</v>
      </c>
      <c r="AY27" s="10">
        <v>1408.7289991086081</v>
      </c>
      <c r="AZ27" s="10">
        <v>1330.5676879067794</v>
      </c>
      <c r="BA27" s="10">
        <v>1257.1303796025777</v>
      </c>
      <c r="BB27" s="10">
        <v>1296.92796771339</v>
      </c>
      <c r="BC27" s="10">
        <v>1286.6670727535857</v>
      </c>
      <c r="BD27" s="10">
        <v>1298.9032951183356</v>
      </c>
      <c r="BE27" s="10">
        <v>1227.6734197598873</v>
      </c>
      <c r="BF27" s="10">
        <v>1162.3679537819764</v>
      </c>
      <c r="BG27" s="10">
        <v>1142.118184385197</v>
      </c>
      <c r="BH27" s="10">
        <v>1229.3443691656757</v>
      </c>
      <c r="BI27" s="10">
        <v>1328.3353282966584</v>
      </c>
      <c r="BJ27" s="10">
        <v>1361.9136666666666</v>
      </c>
      <c r="BK27" s="10">
        <v>1314.4496666666666</v>
      </c>
      <c r="BL27" s="10">
        <v>1272.2160000000001</v>
      </c>
      <c r="BM27" s="10">
        <v>1236.8446666666666</v>
      </c>
      <c r="BN27" s="10">
        <v>1254.425</v>
      </c>
      <c r="BO27" s="10">
        <v>1270.4506666666666</v>
      </c>
      <c r="BP27" s="10">
        <v>1270.29</v>
      </c>
      <c r="BQ27" s="10">
        <v>1220.151</v>
      </c>
      <c r="BR27" s="10">
        <v>1136.6073333333334</v>
      </c>
      <c r="BS27" s="10">
        <v>1152.6576666666667</v>
      </c>
      <c r="BT27" s="10">
        <v>1215.949362881443</v>
      </c>
      <c r="BU27" s="10">
        <v>1313.2880171776421</v>
      </c>
      <c r="BV27" s="10">
        <v>1283.4060247924447</v>
      </c>
      <c r="BW27" s="10">
        <v>1220.8760239699202</v>
      </c>
      <c r="BX27" s="10">
        <v>1170.0356730643869</v>
      </c>
      <c r="BY27" s="10">
        <v>1156.641233406308</v>
      </c>
      <c r="BZ27" s="10">
        <v>1139.1973090122663</v>
      </c>
      <c r="CA27" s="10">
        <v>1083.4495989639001</v>
      </c>
      <c r="CB27" s="10">
        <v>1087.1480837491504</v>
      </c>
      <c r="CC27" s="10">
        <v>1071.0869957945451</v>
      </c>
      <c r="CD27" s="10">
        <v>1046.7960490589537</v>
      </c>
      <c r="CE27" s="10">
        <v>1024.8575866450262</v>
      </c>
      <c r="CF27" s="10">
        <v>1108.2004771946667</v>
      </c>
      <c r="CG27" s="10">
        <v>1198.332160064317</v>
      </c>
      <c r="CH27" s="10">
        <v>1255.259138263106</v>
      </c>
      <c r="CI27" s="10">
        <v>1234.0889756487313</v>
      </c>
      <c r="CJ27" s="10">
        <v>1217.738896621093</v>
      </c>
      <c r="CK27" s="10">
        <v>1170.375286786472</v>
      </c>
      <c r="CL27" s="10">
        <v>1183.9198494019595</v>
      </c>
      <c r="CM27" s="10">
        <v>1176.6167065776804</v>
      </c>
      <c r="CN27" s="10">
        <v>1199.4330581419124</v>
      </c>
      <c r="CO27" s="10">
        <v>1111.8258082786558</v>
      </c>
      <c r="CP27" s="10">
        <v>1098.6559821563499</v>
      </c>
      <c r="CQ27" s="10">
        <v>1086.4859248006717</v>
      </c>
      <c r="CR27" s="10">
        <v>1226.601738539018</v>
      </c>
      <c r="CS27" s="10">
        <v>1273.908812007643</v>
      </c>
      <c r="CT27" s="10">
        <v>1339.6933547551314</v>
      </c>
      <c r="CU27" s="10">
        <v>1311.570951818876</v>
      </c>
      <c r="CV27" s="10">
        <v>1307.0316674503877</v>
      </c>
      <c r="CW27" s="10">
        <v>1270.9471808940757</v>
      </c>
      <c r="CX27" s="119"/>
      <c r="CY27" s="118"/>
    </row>
    <row r="28" spans="1:103" ht="12">
      <c r="A28" s="8" t="s">
        <v>70</v>
      </c>
      <c r="B28" s="50">
        <v>1589.9606666666666</v>
      </c>
      <c r="C28" s="50">
        <v>1507.1625087865832</v>
      </c>
      <c r="D28" s="50">
        <v>1318.4387158993702</v>
      </c>
      <c r="E28" s="50">
        <v>1283.17007220185</v>
      </c>
      <c r="F28" s="50">
        <v>1325.4427106057108</v>
      </c>
      <c r="G28" s="50">
        <v>1398.3513663253882</v>
      </c>
      <c r="H28" s="50">
        <v>1410.963521652602</v>
      </c>
      <c r="I28" s="50">
        <v>1407.4378356981733</v>
      </c>
      <c r="J28" s="50">
        <v>1395.049184544371</v>
      </c>
      <c r="K28" s="50">
        <v>1381.7158059704325</v>
      </c>
      <c r="L28" s="50">
        <v>1469.4925765604894</v>
      </c>
      <c r="M28" s="50">
        <v>1528.4759303056508</v>
      </c>
      <c r="N28" s="50">
        <v>1527.957153917611</v>
      </c>
      <c r="O28" s="50">
        <v>1496.2989060364227</v>
      </c>
      <c r="P28" s="50">
        <v>1469.5891592655328</v>
      </c>
      <c r="Q28" s="50">
        <v>1508.878161845476</v>
      </c>
      <c r="R28" s="50">
        <v>1453.1929487117523</v>
      </c>
      <c r="S28" s="50">
        <v>1478.782892727703</v>
      </c>
      <c r="T28" s="50">
        <v>1429.2583926769464</v>
      </c>
      <c r="U28" s="50">
        <v>1480.000002143309</v>
      </c>
      <c r="V28" s="50">
        <v>1458.4259809411888</v>
      </c>
      <c r="W28" s="50">
        <v>1487.4531881056062</v>
      </c>
      <c r="X28" s="50">
        <v>1474.2795041933223</v>
      </c>
      <c r="Y28" s="50">
        <v>1532.96138589846</v>
      </c>
      <c r="Z28" s="50">
        <v>1502.0496166018938</v>
      </c>
      <c r="AA28" s="50">
        <v>1491.7545465395244</v>
      </c>
      <c r="AB28" s="50">
        <v>1407.1254035124705</v>
      </c>
      <c r="AC28" s="50">
        <v>1428.2646491504631</v>
      </c>
      <c r="AD28" s="50">
        <v>1428.2842543425438</v>
      </c>
      <c r="AE28" s="50">
        <v>1477.220331428682</v>
      </c>
      <c r="AF28" s="50">
        <v>1455.0789016918195</v>
      </c>
      <c r="AG28" s="50">
        <v>1418.7575635346802</v>
      </c>
      <c r="AH28" s="50">
        <v>1347.2575922407314</v>
      </c>
      <c r="AI28" s="50">
        <v>1309.7106454508048</v>
      </c>
      <c r="AJ28" s="50">
        <v>1418.949827392711</v>
      </c>
      <c r="AK28" s="50">
        <v>1505.1721410806915</v>
      </c>
      <c r="AL28" s="50">
        <v>1537.3532519135442</v>
      </c>
      <c r="AM28" s="50">
        <v>1444.9224127464838</v>
      </c>
      <c r="AN28" s="50">
        <v>1390.1807265365824</v>
      </c>
      <c r="AO28" s="50">
        <v>1373.959724250731</v>
      </c>
      <c r="AP28" s="50">
        <v>1314.3704043995442</v>
      </c>
      <c r="AQ28" s="50">
        <v>1267.701412595901</v>
      </c>
      <c r="AR28" s="50">
        <v>1274.6161369118045</v>
      </c>
      <c r="AS28" s="50">
        <v>1291.5115507492653</v>
      </c>
      <c r="AT28" s="50">
        <v>1286.8365150597594</v>
      </c>
      <c r="AU28" s="50">
        <v>1272.1168491014362</v>
      </c>
      <c r="AV28" s="50">
        <v>1305.334149165624</v>
      </c>
      <c r="AW28" s="50">
        <v>1379.5537846565057</v>
      </c>
      <c r="AX28" s="50">
        <v>1398.5580915838473</v>
      </c>
      <c r="AY28" s="50">
        <v>1312.225102215347</v>
      </c>
      <c r="AZ28" s="50">
        <v>1229.1101961177803</v>
      </c>
      <c r="BA28" s="50">
        <v>1161.5893681755163</v>
      </c>
      <c r="BB28" s="50">
        <v>1213.0758264217504</v>
      </c>
      <c r="BC28" s="50">
        <v>1213.116651898143</v>
      </c>
      <c r="BD28" s="50">
        <v>1224.5622867149766</v>
      </c>
      <c r="BE28" s="50">
        <v>1159.7378412578648</v>
      </c>
      <c r="BF28" s="50">
        <v>1097.818950210248</v>
      </c>
      <c r="BG28" s="50">
        <v>1075.5162682457485</v>
      </c>
      <c r="BH28" s="50">
        <v>1154.083281328675</v>
      </c>
      <c r="BI28" s="50">
        <v>1246.1190982512837</v>
      </c>
      <c r="BJ28" s="50">
        <v>1274.8253333333334</v>
      </c>
      <c r="BK28" s="50">
        <v>1226.1450000000002</v>
      </c>
      <c r="BL28" s="50">
        <v>1187.3723333333335</v>
      </c>
      <c r="BM28" s="50">
        <v>1161.6896666666667</v>
      </c>
      <c r="BN28" s="50">
        <v>1178.7886666666668</v>
      </c>
      <c r="BO28" s="50">
        <v>1170.6576666666667</v>
      </c>
      <c r="BP28" s="50">
        <v>1153.6226666666669</v>
      </c>
      <c r="BQ28" s="50">
        <v>1104.9106666666667</v>
      </c>
      <c r="BR28" s="50">
        <v>1039.5213333333334</v>
      </c>
      <c r="BS28" s="50">
        <v>1056.5843333333332</v>
      </c>
      <c r="BT28" s="50">
        <v>1120.7764294139363</v>
      </c>
      <c r="BU28" s="50">
        <v>1203.7211883072512</v>
      </c>
      <c r="BV28" s="50">
        <v>1188.8523146778543</v>
      </c>
      <c r="BW28" s="50">
        <v>1121.7852184277517</v>
      </c>
      <c r="BX28" s="50">
        <v>1080.6064022085077</v>
      </c>
      <c r="BY28" s="50">
        <v>1063.4702523055103</v>
      </c>
      <c r="BZ28" s="50">
        <v>1045.5699265855615</v>
      </c>
      <c r="CA28" s="50">
        <v>990.4672985886145</v>
      </c>
      <c r="CB28" s="50">
        <v>992.9154411758785</v>
      </c>
      <c r="CC28" s="50">
        <v>980.822789193125</v>
      </c>
      <c r="CD28" s="50">
        <v>964.9708010795795</v>
      </c>
      <c r="CE28" s="50">
        <v>948.3899060292919</v>
      </c>
      <c r="CF28" s="50">
        <v>1031.4202886460878</v>
      </c>
      <c r="CG28" s="50">
        <v>1126.6737494190368</v>
      </c>
      <c r="CH28" s="50">
        <v>1186.3895736137938</v>
      </c>
      <c r="CI28" s="50">
        <v>1162.7118947063202</v>
      </c>
      <c r="CJ28" s="50">
        <v>1140.7841796358014</v>
      </c>
      <c r="CK28" s="50">
        <v>1094.11948493754</v>
      </c>
      <c r="CL28" s="50">
        <v>1105.880378812424</v>
      </c>
      <c r="CM28" s="50">
        <v>1101.818404448417</v>
      </c>
      <c r="CN28" s="50">
        <v>1121.0333338396729</v>
      </c>
      <c r="CO28" s="50">
        <v>1047.3071573476848</v>
      </c>
      <c r="CP28" s="50">
        <v>1025.216222568495</v>
      </c>
      <c r="CQ28" s="50">
        <v>1015.9869593641928</v>
      </c>
      <c r="CR28" s="50">
        <v>1143.3923243488298</v>
      </c>
      <c r="CS28" s="50">
        <v>1197.7381191786646</v>
      </c>
      <c r="CT28" s="50">
        <v>1262.446516857505</v>
      </c>
      <c r="CU28" s="50">
        <v>1241.8506806040784</v>
      </c>
      <c r="CV28" s="50">
        <v>1240.8211742425358</v>
      </c>
      <c r="CW28" s="50">
        <v>1209.2953695399403</v>
      </c>
      <c r="CX28" s="119"/>
      <c r="CY28" s="118"/>
    </row>
    <row r="29" spans="1:103" ht="12">
      <c r="A29" s="7" t="s">
        <v>69</v>
      </c>
      <c r="B29" s="10">
        <v>110.51166666666666</v>
      </c>
      <c r="C29" s="10">
        <v>147.824499851078</v>
      </c>
      <c r="D29" s="10">
        <v>148.19171443348702</v>
      </c>
      <c r="E29" s="10">
        <v>142.75335475492935</v>
      </c>
      <c r="F29" s="10">
        <v>113.23862597496937</v>
      </c>
      <c r="G29" s="10">
        <v>134.96354794319734</v>
      </c>
      <c r="H29" s="10">
        <v>141.70766922073534</v>
      </c>
      <c r="I29" s="10">
        <v>138.67266773665332</v>
      </c>
      <c r="J29" s="10">
        <v>115.383668718092</v>
      </c>
      <c r="K29" s="10">
        <v>100.98660845437068</v>
      </c>
      <c r="L29" s="10">
        <v>114.05052571030133</v>
      </c>
      <c r="M29" s="10">
        <v>112.43133905933068</v>
      </c>
      <c r="N29" s="10">
        <v>111.13607583469103</v>
      </c>
      <c r="O29" s="10">
        <v>104.87120313614469</v>
      </c>
      <c r="P29" s="10">
        <v>110.04627668193166</v>
      </c>
      <c r="Q29" s="10">
        <v>129.58853203816633</v>
      </c>
      <c r="R29" s="10">
        <v>125.64136782294266</v>
      </c>
      <c r="S29" s="10">
        <v>124.95597916059735</v>
      </c>
      <c r="T29" s="10">
        <v>127.59172969606466</v>
      </c>
      <c r="U29" s="10">
        <v>113.170326129419</v>
      </c>
      <c r="V29" s="10">
        <v>114.05337368413667</v>
      </c>
      <c r="W29" s="10">
        <v>103.21207797585866</v>
      </c>
      <c r="X29" s="10">
        <v>111.70480291185368</v>
      </c>
      <c r="Y29" s="10">
        <v>113.674721795998</v>
      </c>
      <c r="Z29" s="10">
        <v>104.12012206069967</v>
      </c>
      <c r="AA29" s="10">
        <v>118.874946206773</v>
      </c>
      <c r="AB29" s="10">
        <v>115.09028130202165</v>
      </c>
      <c r="AC29" s="10">
        <v>122.64580121017066</v>
      </c>
      <c r="AD29" s="10">
        <v>89.28774108575301</v>
      </c>
      <c r="AE29" s="10">
        <v>81.49817807572167</v>
      </c>
      <c r="AF29" s="10">
        <v>87.60943153347098</v>
      </c>
      <c r="AG29" s="10">
        <v>105.87013661261433</v>
      </c>
      <c r="AH29" s="10">
        <v>111.20711666729368</v>
      </c>
      <c r="AI29" s="10">
        <v>91.210070381895</v>
      </c>
      <c r="AJ29" s="10">
        <v>94.64796924915699</v>
      </c>
      <c r="AK29" s="10">
        <v>85.83018948962166</v>
      </c>
      <c r="AL29" s="10">
        <v>103.25072340303599</v>
      </c>
      <c r="AM29" s="10">
        <v>104.107414511156</v>
      </c>
      <c r="AN29" s="10">
        <v>110.878143181996</v>
      </c>
      <c r="AO29" s="10">
        <v>107.927822499486</v>
      </c>
      <c r="AP29" s="10">
        <v>102.10083024025732</v>
      </c>
      <c r="AQ29" s="10">
        <v>113.16842088307665</v>
      </c>
      <c r="AR29" s="10">
        <v>106.38373598269901</v>
      </c>
      <c r="AS29" s="10">
        <v>101.27998045619067</v>
      </c>
      <c r="AT29" s="10">
        <v>83.53390902924134</v>
      </c>
      <c r="AU29" s="10">
        <v>80.065087906635</v>
      </c>
      <c r="AV29" s="10">
        <v>81.79437619033634</v>
      </c>
      <c r="AW29" s="10">
        <v>84.50011198223501</v>
      </c>
      <c r="AX29" s="10">
        <v>91.86833942674669</v>
      </c>
      <c r="AY29" s="10">
        <v>96.50389689326134</v>
      </c>
      <c r="AZ29" s="10">
        <v>101.45749178899933</v>
      </c>
      <c r="BA29" s="10">
        <v>95.54101142706168</v>
      </c>
      <c r="BB29" s="10">
        <v>83.85214129163967</v>
      </c>
      <c r="BC29" s="10">
        <v>73.55042085544268</v>
      </c>
      <c r="BD29" s="10">
        <v>74.341008403359</v>
      </c>
      <c r="BE29" s="10">
        <v>67.93557850202232</v>
      </c>
      <c r="BF29" s="10">
        <v>64.54900357172868</v>
      </c>
      <c r="BG29" s="10">
        <v>66.60191613944833</v>
      </c>
      <c r="BH29" s="10">
        <v>75.261087837001</v>
      </c>
      <c r="BI29" s="10">
        <v>82.216230045375</v>
      </c>
      <c r="BJ29" s="10">
        <v>87.08866666666667</v>
      </c>
      <c r="BK29" s="10">
        <v>88.30499999999999</v>
      </c>
      <c r="BL29" s="10">
        <v>84.84400000000001</v>
      </c>
      <c r="BM29" s="10">
        <v>75.15499999999999</v>
      </c>
      <c r="BN29" s="10">
        <v>75.63633333333333</v>
      </c>
      <c r="BO29" s="10">
        <v>99.793</v>
      </c>
      <c r="BP29" s="10">
        <v>116.66733333333332</v>
      </c>
      <c r="BQ29" s="10">
        <v>115.24033333333331</v>
      </c>
      <c r="BR29" s="10">
        <v>97.08600000000001</v>
      </c>
      <c r="BS29" s="10">
        <v>96.07366666666667</v>
      </c>
      <c r="BT29" s="10">
        <v>95.17326680084011</v>
      </c>
      <c r="BU29" s="10">
        <v>109.5671622037242</v>
      </c>
      <c r="BV29" s="10">
        <v>94.55371011459005</v>
      </c>
      <c r="BW29" s="10">
        <v>99.0908055421682</v>
      </c>
      <c r="BX29" s="10">
        <v>89.42927085587911</v>
      </c>
      <c r="BY29" s="10">
        <v>93.17098110079792</v>
      </c>
      <c r="BZ29" s="10">
        <v>93.6273824267048</v>
      </c>
      <c r="CA29" s="10">
        <v>92.98230037528577</v>
      </c>
      <c r="CB29" s="10">
        <v>94.23264257327189</v>
      </c>
      <c r="CC29" s="10">
        <v>90.26420660142009</v>
      </c>
      <c r="CD29" s="10">
        <v>81.82524797937431</v>
      </c>
      <c r="CE29" s="10">
        <v>76.46768061573438</v>
      </c>
      <c r="CF29" s="10">
        <v>76.7801885485792</v>
      </c>
      <c r="CG29" s="10">
        <v>71.6584106452802</v>
      </c>
      <c r="CH29" s="10">
        <v>68.86956464931207</v>
      </c>
      <c r="CI29" s="10">
        <v>71.377080942411</v>
      </c>
      <c r="CJ29" s="10">
        <v>76.95471698529128</v>
      </c>
      <c r="CK29" s="10">
        <v>76.25580184893205</v>
      </c>
      <c r="CL29" s="10">
        <v>78.03947058953575</v>
      </c>
      <c r="CM29" s="10">
        <v>74.79830212926343</v>
      </c>
      <c r="CN29" s="10">
        <v>78.3997243022396</v>
      </c>
      <c r="CO29" s="10">
        <v>64.5186509309708</v>
      </c>
      <c r="CP29" s="10">
        <v>73.43975958785492</v>
      </c>
      <c r="CQ29" s="10">
        <v>70.49896543647931</v>
      </c>
      <c r="CR29" s="10">
        <v>83.20941419018861</v>
      </c>
      <c r="CS29" s="10">
        <v>76.17069282897849</v>
      </c>
      <c r="CT29" s="10">
        <v>77.24683789762607</v>
      </c>
      <c r="CU29" s="10">
        <v>69.72027121479779</v>
      </c>
      <c r="CV29" s="10">
        <v>66.21049320785205</v>
      </c>
      <c r="CW29" s="10">
        <v>61.65181135413537</v>
      </c>
      <c r="CX29" s="119"/>
      <c r="CY29" s="118"/>
    </row>
    <row r="30" spans="1:103" ht="12">
      <c r="A30" s="8" t="s">
        <v>68</v>
      </c>
      <c r="B30" s="50">
        <v>4033.4750000000004</v>
      </c>
      <c r="C30" s="50">
        <v>4221.905020381125</v>
      </c>
      <c r="D30" s="50">
        <v>4408.60438317748</v>
      </c>
      <c r="E30" s="50">
        <v>4525.359023347642</v>
      </c>
      <c r="F30" s="50">
        <v>4466.035102088129</v>
      </c>
      <c r="G30" s="50">
        <v>4368.727082763504</v>
      </c>
      <c r="H30" s="50">
        <v>4338.694258919106</v>
      </c>
      <c r="I30" s="50">
        <v>4301.155285779058</v>
      </c>
      <c r="J30" s="50">
        <v>4146.423862492092</v>
      </c>
      <c r="K30" s="50">
        <v>4067.3242020753155</v>
      </c>
      <c r="L30" s="50">
        <v>4031.3495073159843</v>
      </c>
      <c r="M30" s="50">
        <v>4090.707701876336</v>
      </c>
      <c r="N30" s="50">
        <v>4249.661335101765</v>
      </c>
      <c r="O30" s="50">
        <v>4330.061906454579</v>
      </c>
      <c r="P30" s="50">
        <v>4428.897055375615</v>
      </c>
      <c r="Q30" s="50">
        <v>4360.189723107219</v>
      </c>
      <c r="R30" s="50">
        <v>4374.942313571508</v>
      </c>
      <c r="S30" s="50">
        <v>4357.63450304827</v>
      </c>
      <c r="T30" s="50">
        <v>4458.845623834087</v>
      </c>
      <c r="U30" s="50">
        <v>4379.644975353155</v>
      </c>
      <c r="V30" s="50">
        <v>4265.415493473224</v>
      </c>
      <c r="W30" s="50">
        <v>4186.932175991352</v>
      </c>
      <c r="X30" s="50">
        <v>4283.951848088881</v>
      </c>
      <c r="Y30" s="50">
        <v>4356.48719959905</v>
      </c>
      <c r="Z30" s="50">
        <v>4361.163947575774</v>
      </c>
      <c r="AA30" s="50">
        <v>4329.848287756739</v>
      </c>
      <c r="AB30" s="50">
        <v>4326.422090610081</v>
      </c>
      <c r="AC30" s="50">
        <v>4299.930855043411</v>
      </c>
      <c r="AD30" s="50">
        <v>4297.592118848859</v>
      </c>
      <c r="AE30" s="50">
        <v>4309.329081418639</v>
      </c>
      <c r="AF30" s="50">
        <v>4281.303874880262</v>
      </c>
      <c r="AG30" s="50">
        <v>4165.885701481381</v>
      </c>
      <c r="AH30" s="50">
        <v>4143.376343803152</v>
      </c>
      <c r="AI30" s="50">
        <v>4187.909644316968</v>
      </c>
      <c r="AJ30" s="50">
        <v>4323.858665932929</v>
      </c>
      <c r="AK30" s="50">
        <v>4423.637185657338</v>
      </c>
      <c r="AL30" s="50">
        <v>4482.040923362988</v>
      </c>
      <c r="AM30" s="50">
        <v>4605.895188819068</v>
      </c>
      <c r="AN30" s="50">
        <v>4634.425237298399</v>
      </c>
      <c r="AO30" s="50">
        <v>4726.316694187543</v>
      </c>
      <c r="AP30" s="50">
        <v>4685.788334199024</v>
      </c>
      <c r="AQ30" s="50">
        <v>4756.401980855078</v>
      </c>
      <c r="AR30" s="50">
        <v>4763.744026356209</v>
      </c>
      <c r="AS30" s="50">
        <v>4842.510835016721</v>
      </c>
      <c r="AT30" s="50">
        <v>4761.334454291388</v>
      </c>
      <c r="AU30" s="50">
        <v>4756.548573510217</v>
      </c>
      <c r="AV30" s="50">
        <v>4733.043288200006</v>
      </c>
      <c r="AW30" s="50">
        <v>4829.458603488904</v>
      </c>
      <c r="AX30" s="50">
        <v>4850.480780050195</v>
      </c>
      <c r="AY30" s="50">
        <v>4928.586357643212</v>
      </c>
      <c r="AZ30" s="50">
        <v>4928.158792660228</v>
      </c>
      <c r="BA30" s="50">
        <v>4935.569792642186</v>
      </c>
      <c r="BB30" s="50">
        <v>4816.486123876554</v>
      </c>
      <c r="BC30" s="50">
        <v>4862.0878864863</v>
      </c>
      <c r="BD30" s="50">
        <v>4843.8126533004415</v>
      </c>
      <c r="BE30" s="50">
        <v>4911.906590289462</v>
      </c>
      <c r="BF30" s="50">
        <v>4847.703903257767</v>
      </c>
      <c r="BG30" s="50">
        <v>4750.77409367712</v>
      </c>
      <c r="BH30" s="50">
        <v>4772.115083516763</v>
      </c>
      <c r="BI30" s="50">
        <v>4816.662359646959</v>
      </c>
      <c r="BJ30" s="50">
        <v>4918.448333333334</v>
      </c>
      <c r="BK30" s="50">
        <v>4985.018666666667</v>
      </c>
      <c r="BL30" s="50">
        <v>5048.501333333334</v>
      </c>
      <c r="BM30" s="50">
        <v>5108.531666666667</v>
      </c>
      <c r="BN30" s="50">
        <v>5045.481666666667</v>
      </c>
      <c r="BO30" s="50">
        <v>5082.404333333333</v>
      </c>
      <c r="BP30" s="50">
        <v>5160.918666666667</v>
      </c>
      <c r="BQ30" s="50">
        <v>5343.789666666667</v>
      </c>
      <c r="BR30" s="50">
        <v>5386.014</v>
      </c>
      <c r="BS30" s="50">
        <v>5405.723666666666</v>
      </c>
      <c r="BT30" s="50">
        <v>5331.880741117918</v>
      </c>
      <c r="BU30" s="50">
        <v>5283.250388927219</v>
      </c>
      <c r="BV30" s="50">
        <v>5332.192838512063</v>
      </c>
      <c r="BW30" s="50">
        <v>5305.153961033888</v>
      </c>
      <c r="BX30" s="50">
        <v>5355.06307569292</v>
      </c>
      <c r="BY30" s="50">
        <v>5323.859845190406</v>
      </c>
      <c r="BZ30" s="50">
        <v>5385.401014171523</v>
      </c>
      <c r="CA30" s="50">
        <v>5419.184195146025</v>
      </c>
      <c r="CB30" s="50">
        <v>5432.672105833309</v>
      </c>
      <c r="CC30" s="50">
        <v>5361.466125597796</v>
      </c>
      <c r="CD30" s="50">
        <v>5344.343707880372</v>
      </c>
      <c r="CE30" s="50">
        <v>5287.515070043038</v>
      </c>
      <c r="CF30" s="50">
        <v>5391.009486098717</v>
      </c>
      <c r="CG30" s="50">
        <v>5331.233039360358</v>
      </c>
      <c r="CH30" s="50">
        <v>5347.9036472758935</v>
      </c>
      <c r="CI30" s="50">
        <v>5292.257684012017</v>
      </c>
      <c r="CJ30" s="50">
        <v>5329.0816959694175</v>
      </c>
      <c r="CK30" s="50">
        <v>5422.6416720096495</v>
      </c>
      <c r="CL30" s="50">
        <v>5422.946256853267</v>
      </c>
      <c r="CM30" s="50">
        <v>5478.314646263037</v>
      </c>
      <c r="CN30" s="50">
        <v>5419.348061566668</v>
      </c>
      <c r="CO30" s="50">
        <v>5504.098346121425</v>
      </c>
      <c r="CP30" s="50">
        <v>5541.480329411272</v>
      </c>
      <c r="CQ30" s="50">
        <v>5484.646566778382</v>
      </c>
      <c r="CR30" s="50">
        <v>5468.337342669176</v>
      </c>
      <c r="CS30" s="50">
        <v>5337.653809716281</v>
      </c>
      <c r="CT30" s="50">
        <v>5319.487599595828</v>
      </c>
      <c r="CU30" s="50">
        <v>5174.088680235501</v>
      </c>
      <c r="CV30" s="50">
        <v>5094.764238125241</v>
      </c>
      <c r="CW30" s="50">
        <v>5085.208982463237</v>
      </c>
      <c r="CX30" s="120"/>
      <c r="CY30" s="118"/>
    </row>
    <row r="31" spans="1:101" ht="1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</row>
    <row r="32" spans="1:101" s="3" customFormat="1" ht="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</row>
    <row r="34" spans="1:101" ht="12">
      <c r="A34" s="34" t="s">
        <v>74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</row>
    <row r="35" spans="1:101" ht="12.75" customHeight="1">
      <c r="A35" s="64" t="s">
        <v>0</v>
      </c>
      <c r="B35" s="125">
        <v>2001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>
        <v>2002</v>
      </c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>
        <v>2003</v>
      </c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>
        <v>2004</v>
      </c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>
        <v>2005</v>
      </c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>
        <v>2006</v>
      </c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>
        <v>2007</v>
      </c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>
        <v>2008</v>
      </c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>
        <v>2009</v>
      </c>
      <c r="CU35" s="125"/>
      <c r="CV35" s="125"/>
      <c r="CW35" s="125"/>
    </row>
    <row r="36" spans="1:101" ht="12">
      <c r="A36" s="65"/>
      <c r="B36" s="40" t="s">
        <v>59</v>
      </c>
      <c r="C36" s="40" t="s">
        <v>60</v>
      </c>
      <c r="D36" s="40" t="s">
        <v>61</v>
      </c>
      <c r="E36" s="40" t="s">
        <v>15</v>
      </c>
      <c r="F36" s="40" t="s">
        <v>51</v>
      </c>
      <c r="G36" s="40" t="s">
        <v>58</v>
      </c>
      <c r="H36" s="40" t="s">
        <v>52</v>
      </c>
      <c r="I36" s="40" t="s">
        <v>62</v>
      </c>
      <c r="J36" s="40" t="s">
        <v>54</v>
      </c>
      <c r="K36" s="40" t="s">
        <v>55</v>
      </c>
      <c r="L36" s="40" t="s">
        <v>164</v>
      </c>
      <c r="M36" s="40" t="s">
        <v>165</v>
      </c>
      <c r="N36" s="40" t="s">
        <v>59</v>
      </c>
      <c r="O36" s="40" t="s">
        <v>50</v>
      </c>
      <c r="P36" s="40" t="s">
        <v>61</v>
      </c>
      <c r="Q36" s="40" t="s">
        <v>15</v>
      </c>
      <c r="R36" s="40" t="s">
        <v>51</v>
      </c>
      <c r="S36" s="40" t="s">
        <v>58</v>
      </c>
      <c r="T36" s="40" t="s">
        <v>52</v>
      </c>
      <c r="U36" s="40" t="s">
        <v>53</v>
      </c>
      <c r="V36" s="40" t="s">
        <v>54</v>
      </c>
      <c r="W36" s="40" t="s">
        <v>55</v>
      </c>
      <c r="X36" s="40" t="s">
        <v>166</v>
      </c>
      <c r="Y36" s="40" t="s">
        <v>167</v>
      </c>
      <c r="Z36" s="40" t="s">
        <v>14</v>
      </c>
      <c r="AA36" s="40" t="s">
        <v>50</v>
      </c>
      <c r="AB36" s="40" t="s">
        <v>61</v>
      </c>
      <c r="AC36" s="40" t="s">
        <v>15</v>
      </c>
      <c r="AD36" s="40" t="s">
        <v>51</v>
      </c>
      <c r="AE36" s="40" t="s">
        <v>58</v>
      </c>
      <c r="AF36" s="40" t="s">
        <v>52</v>
      </c>
      <c r="AG36" s="40" t="s">
        <v>53</v>
      </c>
      <c r="AH36" s="40" t="s">
        <v>54</v>
      </c>
      <c r="AI36" s="40" t="s">
        <v>55</v>
      </c>
      <c r="AJ36" s="40" t="s">
        <v>168</v>
      </c>
      <c r="AK36" s="40" t="s">
        <v>169</v>
      </c>
      <c r="AL36" s="40" t="s">
        <v>14</v>
      </c>
      <c r="AM36" s="40" t="s">
        <v>50</v>
      </c>
      <c r="AN36" s="40" t="s">
        <v>140</v>
      </c>
      <c r="AO36" s="40" t="s">
        <v>15</v>
      </c>
      <c r="AP36" s="40" t="s">
        <v>51</v>
      </c>
      <c r="AQ36" s="40" t="s">
        <v>141</v>
      </c>
      <c r="AR36" s="40" t="s">
        <v>52</v>
      </c>
      <c r="AS36" s="40" t="s">
        <v>53</v>
      </c>
      <c r="AT36" s="40" t="s">
        <v>54</v>
      </c>
      <c r="AU36" s="40" t="s">
        <v>55</v>
      </c>
      <c r="AV36" s="40" t="s">
        <v>170</v>
      </c>
      <c r="AW36" s="40" t="s">
        <v>171</v>
      </c>
      <c r="AX36" s="40" t="s">
        <v>14</v>
      </c>
      <c r="AY36" s="40" t="s">
        <v>50</v>
      </c>
      <c r="AZ36" s="40" t="s">
        <v>61</v>
      </c>
      <c r="BA36" s="40" t="s">
        <v>15</v>
      </c>
      <c r="BB36" s="40" t="s">
        <v>51</v>
      </c>
      <c r="BC36" s="40" t="s">
        <v>141</v>
      </c>
      <c r="BD36" s="40" t="s">
        <v>52</v>
      </c>
      <c r="BE36" s="40" t="s">
        <v>53</v>
      </c>
      <c r="BF36" s="40" t="s">
        <v>54</v>
      </c>
      <c r="BG36" s="40" t="s">
        <v>55</v>
      </c>
      <c r="BH36" s="40" t="s">
        <v>172</v>
      </c>
      <c r="BI36" s="40" t="s">
        <v>173</v>
      </c>
      <c r="BJ36" s="40" t="s">
        <v>14</v>
      </c>
      <c r="BK36" s="40" t="s">
        <v>60</v>
      </c>
      <c r="BL36" s="40" t="s">
        <v>61</v>
      </c>
      <c r="BM36" s="40" t="s">
        <v>15</v>
      </c>
      <c r="BN36" s="40" t="s">
        <v>51</v>
      </c>
      <c r="BO36" s="40" t="s">
        <v>58</v>
      </c>
      <c r="BP36" s="40" t="s">
        <v>52</v>
      </c>
      <c r="BQ36" s="40" t="s">
        <v>62</v>
      </c>
      <c r="BR36" s="40" t="s">
        <v>54</v>
      </c>
      <c r="BS36" s="40" t="s">
        <v>55</v>
      </c>
      <c r="BT36" s="40" t="s">
        <v>174</v>
      </c>
      <c r="BU36" s="40" t="s">
        <v>175</v>
      </c>
      <c r="BV36" s="40" t="s">
        <v>14</v>
      </c>
      <c r="BW36" s="40" t="s">
        <v>60</v>
      </c>
      <c r="BX36" s="40" t="s">
        <v>61</v>
      </c>
      <c r="BY36" s="40" t="s">
        <v>15</v>
      </c>
      <c r="BZ36" s="40" t="s">
        <v>51</v>
      </c>
      <c r="CA36" s="40" t="s">
        <v>58</v>
      </c>
      <c r="CB36" s="40" t="s">
        <v>52</v>
      </c>
      <c r="CC36" s="40" t="s">
        <v>62</v>
      </c>
      <c r="CD36" s="40" t="s">
        <v>54</v>
      </c>
      <c r="CE36" s="40" t="s">
        <v>55</v>
      </c>
      <c r="CF36" s="40" t="s">
        <v>176</v>
      </c>
      <c r="CG36" s="40" t="s">
        <v>177</v>
      </c>
      <c r="CH36" s="40" t="s">
        <v>14</v>
      </c>
      <c r="CI36" s="40" t="s">
        <v>60</v>
      </c>
      <c r="CJ36" s="40" t="s">
        <v>61</v>
      </c>
      <c r="CK36" s="40" t="s">
        <v>15</v>
      </c>
      <c r="CL36" s="40" t="s">
        <v>51</v>
      </c>
      <c r="CM36" s="40" t="s">
        <v>58</v>
      </c>
      <c r="CN36" s="40" t="s">
        <v>52</v>
      </c>
      <c r="CO36" s="40" t="s">
        <v>62</v>
      </c>
      <c r="CP36" s="40" t="s">
        <v>54</v>
      </c>
      <c r="CQ36" s="40" t="s">
        <v>55</v>
      </c>
      <c r="CR36" s="40" t="s">
        <v>178</v>
      </c>
      <c r="CS36" s="40" t="s">
        <v>179</v>
      </c>
      <c r="CT36" s="40" t="s">
        <v>14</v>
      </c>
      <c r="CU36" s="40" t="s">
        <v>60</v>
      </c>
      <c r="CV36" s="40" t="s">
        <v>61</v>
      </c>
      <c r="CW36" s="40" t="s">
        <v>15</v>
      </c>
    </row>
    <row r="37" spans="1:101" ht="12">
      <c r="A37" s="5" t="s">
        <v>1</v>
      </c>
      <c r="B37" s="70">
        <v>35.92915901540456</v>
      </c>
      <c r="C37" s="70">
        <v>36.09005155760116</v>
      </c>
      <c r="D37" s="70">
        <v>36.044772992388204</v>
      </c>
      <c r="E37" s="70">
        <v>36.157032098758656</v>
      </c>
      <c r="F37" s="70">
        <v>36.271506328553485</v>
      </c>
      <c r="G37" s="70">
        <v>36.26529875618009</v>
      </c>
      <c r="H37" s="70">
        <v>36.432952445249235</v>
      </c>
      <c r="I37" s="70">
        <v>35.84630428927407</v>
      </c>
      <c r="J37" s="70">
        <v>35.845264081006206</v>
      </c>
      <c r="K37" s="70">
        <v>35.64029393851732</v>
      </c>
      <c r="L37" s="70">
        <v>36.14777222017295</v>
      </c>
      <c r="M37" s="70">
        <v>36.2459003147366</v>
      </c>
      <c r="N37" s="70">
        <v>36.15080601453256</v>
      </c>
      <c r="O37" s="70">
        <v>36.14214147422344</v>
      </c>
      <c r="P37" s="70">
        <v>36.09628432377432</v>
      </c>
      <c r="Q37" s="70">
        <v>36.16922447379736</v>
      </c>
      <c r="R37" s="70">
        <v>35.93435509630606</v>
      </c>
      <c r="S37" s="70">
        <v>35.70605075940976</v>
      </c>
      <c r="T37" s="70">
        <v>35.61910627599243</v>
      </c>
      <c r="U37" s="70">
        <v>35.86060172047622</v>
      </c>
      <c r="V37" s="70">
        <v>35.86637198270864</v>
      </c>
      <c r="W37" s="70">
        <v>36.032750231764915</v>
      </c>
      <c r="X37" s="70">
        <v>35.75727696682307</v>
      </c>
      <c r="Y37" s="70">
        <v>35.89696170486242</v>
      </c>
      <c r="Z37" s="70">
        <v>36.18715379631309</v>
      </c>
      <c r="AA37" s="70">
        <v>36.101334759560736</v>
      </c>
      <c r="AB37" s="70">
        <v>36.31363789029588</v>
      </c>
      <c r="AC37" s="70">
        <v>35.920786082738424</v>
      </c>
      <c r="AD37" s="70">
        <v>35.76290712829131</v>
      </c>
      <c r="AE37" s="70">
        <v>35.41205055581056</v>
      </c>
      <c r="AF37" s="70">
        <v>35.426110184878354</v>
      </c>
      <c r="AG37" s="70">
        <v>35.35257602078234</v>
      </c>
      <c r="AH37" s="70">
        <v>35.63261744865908</v>
      </c>
      <c r="AI37" s="70">
        <v>35.108426494117865</v>
      </c>
      <c r="AJ37" s="70">
        <v>35.30233487200341</v>
      </c>
      <c r="AK37" s="70">
        <v>35.40184622537257</v>
      </c>
      <c r="AL37" s="70">
        <v>35.78931550683224</v>
      </c>
      <c r="AM37" s="70">
        <v>36.09392781809399</v>
      </c>
      <c r="AN37" s="70">
        <v>36.014294515692754</v>
      </c>
      <c r="AO37" s="70">
        <v>35.70874242752988</v>
      </c>
      <c r="AP37" s="70">
        <v>35.596292469539414</v>
      </c>
      <c r="AQ37" s="70">
        <v>35.098612028452486</v>
      </c>
      <c r="AR37" s="70">
        <v>35.67341129420104</v>
      </c>
      <c r="AS37" s="70">
        <v>35.60038061773225</v>
      </c>
      <c r="AT37" s="70">
        <v>35.72579497198248</v>
      </c>
      <c r="AU37" s="70">
        <v>35.892983619156816</v>
      </c>
      <c r="AV37" s="70">
        <v>35.90557287978648</v>
      </c>
      <c r="AW37" s="70">
        <v>35.8583353527151</v>
      </c>
      <c r="AX37" s="70">
        <v>35.39047595223509</v>
      </c>
      <c r="AY37" s="70">
        <v>35.38462321289784</v>
      </c>
      <c r="AZ37" s="70">
        <v>35.66836050062456</v>
      </c>
      <c r="BA37" s="70">
        <v>35.68901560171052</v>
      </c>
      <c r="BB37" s="70">
        <v>35.85165802538874</v>
      </c>
      <c r="BC37" s="70">
        <v>35.84664486227606</v>
      </c>
      <c r="BD37" s="70">
        <v>35.6578517139228</v>
      </c>
      <c r="BE37" s="70">
        <v>35.490857508286524</v>
      </c>
      <c r="BF37" s="70">
        <v>35.534719503294085</v>
      </c>
      <c r="BG37" s="70">
        <v>35.78852931271684</v>
      </c>
      <c r="BH37" s="70">
        <v>35.81113091185715</v>
      </c>
      <c r="BI37" s="70">
        <v>35.987765972449</v>
      </c>
      <c r="BJ37" s="70">
        <v>36.111016172640845</v>
      </c>
      <c r="BK37" s="70">
        <v>36.049605894469984</v>
      </c>
      <c r="BL37" s="70">
        <v>36.018332676146066</v>
      </c>
      <c r="BM37" s="70">
        <v>36.07420179710178</v>
      </c>
      <c r="BN37" s="70">
        <v>35.79833648988722</v>
      </c>
      <c r="BO37" s="70">
        <v>35.40114887684013</v>
      </c>
      <c r="BP37" s="70">
        <v>34.74088909911272</v>
      </c>
      <c r="BQ37" s="70">
        <v>35.201947817388714</v>
      </c>
      <c r="BR37" s="70">
        <v>34.901159261081894</v>
      </c>
      <c r="BS37" s="70">
        <v>35.511285246391516</v>
      </c>
      <c r="BT37" s="70">
        <v>35.03980184979647</v>
      </c>
      <c r="BU37" s="70">
        <v>35.48579218823736</v>
      </c>
      <c r="BV37" s="70">
        <v>35.20533012382426</v>
      </c>
      <c r="BW37" s="70">
        <v>35.412143318853175</v>
      </c>
      <c r="BX37" s="70">
        <v>35.34809028870022</v>
      </c>
      <c r="BY37" s="70">
        <v>35.20245267215648</v>
      </c>
      <c r="BZ37" s="70">
        <v>35.19465333555094</v>
      </c>
      <c r="CA37" s="70">
        <v>34.903662427139295</v>
      </c>
      <c r="CB37" s="70">
        <v>34.998478694419155</v>
      </c>
      <c r="CC37" s="70">
        <v>35.148544368979735</v>
      </c>
      <c r="CD37" s="70">
        <v>35.5752541079309</v>
      </c>
      <c r="CE37" s="70">
        <v>35.691159088201225</v>
      </c>
      <c r="CF37" s="70">
        <v>35.35818017552994</v>
      </c>
      <c r="CG37" s="70">
        <v>35.032986020976644</v>
      </c>
      <c r="CH37" s="70">
        <v>34.97867097992229</v>
      </c>
      <c r="CI37" s="70">
        <v>35.26776506785252</v>
      </c>
      <c r="CJ37" s="70">
        <v>35.49929069278749</v>
      </c>
      <c r="CK37" s="70">
        <v>35.29222675590097</v>
      </c>
      <c r="CL37" s="70">
        <v>35.046377644285606</v>
      </c>
      <c r="CM37" s="70">
        <v>35.04569244138253</v>
      </c>
      <c r="CN37" s="70">
        <v>35.191160197564265</v>
      </c>
      <c r="CO37" s="70">
        <v>35.29253426785991</v>
      </c>
      <c r="CP37" s="70">
        <v>35.14634848519161</v>
      </c>
      <c r="CQ37" s="70">
        <v>34.97198364279434</v>
      </c>
      <c r="CR37" s="70">
        <v>34.94793922812301</v>
      </c>
      <c r="CS37" s="70">
        <v>34.85779039264346</v>
      </c>
      <c r="CT37" s="70">
        <v>35.076826707631696</v>
      </c>
      <c r="CU37" s="70">
        <v>34.85209291293488</v>
      </c>
      <c r="CV37" s="70">
        <v>34.69594577712871</v>
      </c>
      <c r="CW37" s="70">
        <v>34.52821418776529</v>
      </c>
    </row>
    <row r="38" spans="1:101" ht="12">
      <c r="A38" s="6" t="s">
        <v>2</v>
      </c>
      <c r="B38" s="71">
        <v>72.26925786253851</v>
      </c>
      <c r="C38" s="71">
        <v>70.86892590135182</v>
      </c>
      <c r="D38" s="71">
        <v>69.30810688961402</v>
      </c>
      <c r="E38" s="71">
        <v>68.5706885888831</v>
      </c>
      <c r="F38" s="71">
        <v>68.65489353809244</v>
      </c>
      <c r="G38" s="71">
        <v>69.37674990363013</v>
      </c>
      <c r="H38" s="71">
        <v>69.29793619758674</v>
      </c>
      <c r="I38" s="71">
        <v>69.6622201255268</v>
      </c>
      <c r="J38" s="71">
        <v>70.68833703356823</v>
      </c>
      <c r="K38" s="71">
        <v>71.82877300233675</v>
      </c>
      <c r="L38" s="71">
        <v>72.85586400068017</v>
      </c>
      <c r="M38" s="71">
        <v>71.93075399829623</v>
      </c>
      <c r="N38" s="71">
        <v>70.17891388808458</v>
      </c>
      <c r="O38" s="71">
        <v>68.78848243359752</v>
      </c>
      <c r="P38" s="71">
        <v>68.34681391245113</v>
      </c>
      <c r="Q38" s="71">
        <v>68.96176733775904</v>
      </c>
      <c r="R38" s="71">
        <v>69.66688085809162</v>
      </c>
      <c r="S38" s="71">
        <v>70.10023044048992</v>
      </c>
      <c r="T38" s="71">
        <v>69.44026358765876</v>
      </c>
      <c r="U38" s="71">
        <v>69.2378684398087</v>
      </c>
      <c r="V38" s="71">
        <v>69.86278077830373</v>
      </c>
      <c r="W38" s="71">
        <v>70.30956761646763</v>
      </c>
      <c r="X38" s="71">
        <v>69.83504662430437</v>
      </c>
      <c r="Y38" s="71">
        <v>69.17945941525062</v>
      </c>
      <c r="Z38" s="71">
        <v>69.50713072031999</v>
      </c>
      <c r="AA38" s="71">
        <v>69.75409137161176</v>
      </c>
      <c r="AB38" s="71">
        <v>69.5633782532596</v>
      </c>
      <c r="AC38" s="71">
        <v>69.66429490354736</v>
      </c>
      <c r="AD38" s="71">
        <v>69.20813049441895</v>
      </c>
      <c r="AE38" s="71">
        <v>69.93475933789696</v>
      </c>
      <c r="AF38" s="71">
        <v>69.83025026938502</v>
      </c>
      <c r="AG38" s="71">
        <v>70.87432991726813</v>
      </c>
      <c r="AH38" s="71">
        <v>70.90043808817302</v>
      </c>
      <c r="AI38" s="71">
        <v>70.28479780440125</v>
      </c>
      <c r="AJ38" s="71">
        <v>69.55312658233558</v>
      </c>
      <c r="AK38" s="71">
        <v>68.67849832370102</v>
      </c>
      <c r="AL38" s="71">
        <v>68.73498998929195</v>
      </c>
      <c r="AM38" s="71">
        <v>68.02767120039402</v>
      </c>
      <c r="AN38" s="71">
        <v>67.96997247253861</v>
      </c>
      <c r="AO38" s="71">
        <v>66.83130434901429</v>
      </c>
      <c r="AP38" s="71">
        <v>67.0749471975489</v>
      </c>
      <c r="AQ38" s="71">
        <v>66.08481237890587</v>
      </c>
      <c r="AR38" s="71">
        <v>66.6237868667822</v>
      </c>
      <c r="AS38" s="71">
        <v>66.35016915367319</v>
      </c>
      <c r="AT38" s="71">
        <v>67.36349498464305</v>
      </c>
      <c r="AU38" s="71">
        <v>67.57151553230011</v>
      </c>
      <c r="AV38" s="71">
        <v>67.45930438923862</v>
      </c>
      <c r="AW38" s="71">
        <v>66.32524103763953</v>
      </c>
      <c r="AX38" s="71">
        <v>66.28165265030941</v>
      </c>
      <c r="AY38" s="71">
        <v>66.14450349273184</v>
      </c>
      <c r="AZ38" s="71">
        <v>66.33593166517822</v>
      </c>
      <c r="BA38" s="71">
        <v>66.18657468961868</v>
      </c>
      <c r="BB38" s="71">
        <v>67.0207402849827</v>
      </c>
      <c r="BC38" s="71">
        <v>67.09527624096306</v>
      </c>
      <c r="BD38" s="71">
        <v>66.45227244731925</v>
      </c>
      <c r="BE38" s="71">
        <v>65.54203255982685</v>
      </c>
      <c r="BF38" s="71">
        <v>66.20743185084483</v>
      </c>
      <c r="BG38" s="71">
        <v>67.47325980601873</v>
      </c>
      <c r="BH38" s="71">
        <v>67.93686762680774</v>
      </c>
      <c r="BI38" s="71">
        <v>67.069922971104</v>
      </c>
      <c r="BJ38" s="71">
        <v>66.02456615521947</v>
      </c>
      <c r="BK38" s="71">
        <v>64.63783397967943</v>
      </c>
      <c r="BL38" s="71">
        <v>64.3577221768662</v>
      </c>
      <c r="BM38" s="71">
        <v>63.90313792043567</v>
      </c>
      <c r="BN38" s="71">
        <v>64.25771406961235</v>
      </c>
      <c r="BO38" s="71">
        <v>63.914979736179504</v>
      </c>
      <c r="BP38" s="71">
        <v>63.14150703017389</v>
      </c>
      <c r="BQ38" s="71">
        <v>62.3633843883942</v>
      </c>
      <c r="BR38" s="71">
        <v>62.31916575631119</v>
      </c>
      <c r="BS38" s="71">
        <v>63.5263149472741</v>
      </c>
      <c r="BT38" s="71">
        <v>63.71536564931588</v>
      </c>
      <c r="BU38" s="71">
        <v>64.5065984475688</v>
      </c>
      <c r="BV38" s="71">
        <v>62.5413775891415</v>
      </c>
      <c r="BW38" s="71">
        <v>62.90128945054596</v>
      </c>
      <c r="BX38" s="71">
        <v>61.78652070277273</v>
      </c>
      <c r="BY38" s="71">
        <v>63.13133582202656</v>
      </c>
      <c r="BZ38" s="71">
        <v>62.85087585890194</v>
      </c>
      <c r="CA38" s="71">
        <v>62.23613907874608</v>
      </c>
      <c r="CB38" s="71">
        <v>61.82031888912394</v>
      </c>
      <c r="CC38" s="71">
        <v>62.257727026200016</v>
      </c>
      <c r="CD38" s="71">
        <v>63.23388763579511</v>
      </c>
      <c r="CE38" s="71">
        <v>64.0298977460498</v>
      </c>
      <c r="CF38" s="71">
        <v>63.11956550392671</v>
      </c>
      <c r="CG38" s="71">
        <v>62.63086626039153</v>
      </c>
      <c r="CH38" s="71">
        <v>62.03124676947272</v>
      </c>
      <c r="CI38" s="71">
        <v>62.974039182044706</v>
      </c>
      <c r="CJ38" s="71">
        <v>63.46603669743867</v>
      </c>
      <c r="CK38" s="71">
        <v>62.44037790884705</v>
      </c>
      <c r="CL38" s="71">
        <v>61.617962424986494</v>
      </c>
      <c r="CM38" s="71">
        <v>61.41244784748767</v>
      </c>
      <c r="CN38" s="71">
        <v>62.0737074839233</v>
      </c>
      <c r="CO38" s="71">
        <v>61.90963506855699</v>
      </c>
      <c r="CP38" s="71">
        <v>61.9006222064546</v>
      </c>
      <c r="CQ38" s="71">
        <v>62.472781622174445</v>
      </c>
      <c r="CR38" s="71">
        <v>62.75754909357091</v>
      </c>
      <c r="CS38" s="71">
        <v>63.29583223139479</v>
      </c>
      <c r="CT38" s="71">
        <v>64.04032688522213</v>
      </c>
      <c r="CU38" s="71">
        <v>64.98072683329299</v>
      </c>
      <c r="CV38" s="71">
        <v>65.29292042892344</v>
      </c>
      <c r="CW38" s="71">
        <v>64.7817811838625</v>
      </c>
    </row>
    <row r="39" spans="1:101" ht="12">
      <c r="A39" s="5" t="s">
        <v>3</v>
      </c>
      <c r="B39" s="70">
        <v>57.49843654625123</v>
      </c>
      <c r="C39" s="70">
        <v>56.16866319647173</v>
      </c>
      <c r="D39" s="70">
        <v>56.27814080244977</v>
      </c>
      <c r="E39" s="70">
        <v>55.784403449855915</v>
      </c>
      <c r="F39" s="70">
        <v>56.14400707677936</v>
      </c>
      <c r="G39" s="70">
        <v>56.11681394467376</v>
      </c>
      <c r="H39" s="70">
        <v>55.76130362764927</v>
      </c>
      <c r="I39" s="70">
        <v>56.02093594444072</v>
      </c>
      <c r="J39" s="70">
        <v>57.29111284847029</v>
      </c>
      <c r="K39" s="70">
        <v>58.95270470227637</v>
      </c>
      <c r="L39" s="70">
        <v>59.43357708170034</v>
      </c>
      <c r="M39" s="70">
        <v>58.46731251816142</v>
      </c>
      <c r="N39" s="70">
        <v>56.3081046051917</v>
      </c>
      <c r="O39" s="70">
        <v>55.363957339715</v>
      </c>
      <c r="P39" s="70">
        <v>54.644399793898636</v>
      </c>
      <c r="Q39" s="70">
        <v>54.45558228797099</v>
      </c>
      <c r="R39" s="70">
        <v>55.26516174749734</v>
      </c>
      <c r="S39" s="70">
        <v>55.73215958214649</v>
      </c>
      <c r="T39" s="70">
        <v>56.064488884783124</v>
      </c>
      <c r="U39" s="70">
        <v>56.151419378603386</v>
      </c>
      <c r="V39" s="70">
        <v>56.35550917817772</v>
      </c>
      <c r="W39" s="70">
        <v>56.32906514080681</v>
      </c>
      <c r="X39" s="70">
        <v>55.21916364192659</v>
      </c>
      <c r="Y39" s="70">
        <v>55.27711847386168</v>
      </c>
      <c r="Z39" s="70">
        <v>56.04519222442502</v>
      </c>
      <c r="AA39" s="70">
        <v>56.60014020611204</v>
      </c>
      <c r="AB39" s="70">
        <v>56.652554189030056</v>
      </c>
      <c r="AC39" s="70">
        <v>57.090749996105075</v>
      </c>
      <c r="AD39" s="70">
        <v>56.734686955032466</v>
      </c>
      <c r="AE39" s="70">
        <v>57.25934895351602</v>
      </c>
      <c r="AF39" s="70">
        <v>57.24943365056339</v>
      </c>
      <c r="AG39" s="70">
        <v>58.36264458150738</v>
      </c>
      <c r="AH39" s="70">
        <v>59.02188677409546</v>
      </c>
      <c r="AI39" s="70">
        <v>58.597570908021424</v>
      </c>
      <c r="AJ39" s="70">
        <v>56.93427699784663</v>
      </c>
      <c r="AK39" s="70">
        <v>55.53826363832229</v>
      </c>
      <c r="AL39" s="70">
        <v>55.22932485515971</v>
      </c>
      <c r="AM39" s="70">
        <v>55.29531776778202</v>
      </c>
      <c r="AN39" s="70">
        <v>55.324611741181954</v>
      </c>
      <c r="AO39" s="70">
        <v>54.1827058430165</v>
      </c>
      <c r="AP39" s="70">
        <v>55.23601938075603</v>
      </c>
      <c r="AQ39" s="70">
        <v>54.653575419464616</v>
      </c>
      <c r="AR39" s="70">
        <v>55.41714673427105</v>
      </c>
      <c r="AS39" s="70">
        <v>54.934867962498544</v>
      </c>
      <c r="AT39" s="70">
        <v>56.14971101480381</v>
      </c>
      <c r="AU39" s="70">
        <v>56.83116031700934</v>
      </c>
      <c r="AV39" s="70">
        <v>56.15581573387932</v>
      </c>
      <c r="AW39" s="70">
        <v>54.60896194110649</v>
      </c>
      <c r="AX39" s="70">
        <v>53.95772039851181</v>
      </c>
      <c r="AY39" s="70">
        <v>54.89531096386343</v>
      </c>
      <c r="AZ39" s="70">
        <v>55.37522583283538</v>
      </c>
      <c r="BA39" s="70">
        <v>55.810883324082006</v>
      </c>
      <c r="BB39" s="70">
        <v>56.45985103873241</v>
      </c>
      <c r="BC39" s="70">
        <v>56.564533840027245</v>
      </c>
      <c r="BD39" s="70">
        <v>56.07558356171985</v>
      </c>
      <c r="BE39" s="70">
        <v>55.597154602469736</v>
      </c>
      <c r="BF39" s="70">
        <v>57.1279445208093</v>
      </c>
      <c r="BG39" s="70">
        <v>58.429800047089216</v>
      </c>
      <c r="BH39" s="70">
        <v>58.28450967483859</v>
      </c>
      <c r="BI39" s="70">
        <v>56.64731169638508</v>
      </c>
      <c r="BJ39" s="70">
        <v>55.63752074899628</v>
      </c>
      <c r="BK39" s="70">
        <v>54.576758787106286</v>
      </c>
      <c r="BL39" s="70">
        <v>54.62512153118008</v>
      </c>
      <c r="BM39" s="70">
        <v>54.27705374433941</v>
      </c>
      <c r="BN39" s="70">
        <v>54.53914017252789</v>
      </c>
      <c r="BO39" s="70">
        <v>53.61199788634015</v>
      </c>
      <c r="BP39" s="70">
        <v>52.75006019754943</v>
      </c>
      <c r="BQ39" s="70">
        <v>52.17266369456357</v>
      </c>
      <c r="BR39" s="70">
        <v>52.826156231387266</v>
      </c>
      <c r="BS39" s="70">
        <v>53.737642145332046</v>
      </c>
      <c r="BT39" s="70">
        <v>53.36587565859821</v>
      </c>
      <c r="BU39" s="70">
        <v>53.69757475068475</v>
      </c>
      <c r="BV39" s="70">
        <v>51.967431018000774</v>
      </c>
      <c r="BW39" s="70">
        <v>53.052054600792054</v>
      </c>
      <c r="BX39" s="70">
        <v>52.212807138849314</v>
      </c>
      <c r="BY39" s="70">
        <v>53.68085545568593</v>
      </c>
      <c r="BZ39" s="70">
        <v>53.4426218409627</v>
      </c>
      <c r="CA39" s="70">
        <v>53.31154590005859</v>
      </c>
      <c r="CB39" s="70">
        <v>52.890631945622246</v>
      </c>
      <c r="CC39" s="70">
        <v>53.50545717697668</v>
      </c>
      <c r="CD39" s="70">
        <v>54.801198142897924</v>
      </c>
      <c r="CE39" s="70">
        <v>55.745706804133846</v>
      </c>
      <c r="CF39" s="70">
        <v>53.94739877283633</v>
      </c>
      <c r="CG39" s="70">
        <v>52.85451268588221</v>
      </c>
      <c r="CH39" s="70">
        <v>51.97308405971083</v>
      </c>
      <c r="CI39" s="70">
        <v>53.281885485404366</v>
      </c>
      <c r="CJ39" s="70">
        <v>53.54395451678082</v>
      </c>
      <c r="CK39" s="70">
        <v>52.86009361522909</v>
      </c>
      <c r="CL39" s="70">
        <v>51.99598671891752</v>
      </c>
      <c r="CM39" s="70">
        <v>51.811305918500004</v>
      </c>
      <c r="CN39" s="70">
        <v>52.446582409801536</v>
      </c>
      <c r="CO39" s="70">
        <v>52.938352235639826</v>
      </c>
      <c r="CP39" s="70">
        <v>52.97217540185608</v>
      </c>
      <c r="CQ39" s="70">
        <v>53.417814726654264</v>
      </c>
      <c r="CR39" s="70">
        <v>52.6581898308053</v>
      </c>
      <c r="CS39" s="70">
        <v>53.20719898111427</v>
      </c>
      <c r="CT39" s="70">
        <v>53.59186547555582</v>
      </c>
      <c r="CU39" s="70">
        <v>54.880314231465256</v>
      </c>
      <c r="CV39" s="70">
        <v>55.06950330819993</v>
      </c>
      <c r="CW39" s="70">
        <v>54.72522217940936</v>
      </c>
    </row>
    <row r="40" spans="1:101" ht="12">
      <c r="A40" s="6" t="s">
        <v>4</v>
      </c>
      <c r="B40" s="71">
        <v>20.438595542772102</v>
      </c>
      <c r="C40" s="71">
        <v>20.742889098308904</v>
      </c>
      <c r="D40" s="71">
        <v>18.800060587308906</v>
      </c>
      <c r="E40" s="71">
        <v>18.646867053775146</v>
      </c>
      <c r="F40" s="71">
        <v>18.22286193535722</v>
      </c>
      <c r="G40" s="71">
        <v>19.11293910045582</v>
      </c>
      <c r="H40" s="71">
        <v>19.533962066836967</v>
      </c>
      <c r="I40" s="71">
        <v>19.582040532881898</v>
      </c>
      <c r="J40" s="71">
        <v>18.95252420315944</v>
      </c>
      <c r="K40" s="71">
        <v>17.926059101192614</v>
      </c>
      <c r="L40" s="71">
        <v>18.423070130435242</v>
      </c>
      <c r="M40" s="71">
        <v>18.717225570099977</v>
      </c>
      <c r="N40" s="71">
        <v>19.76492441164432</v>
      </c>
      <c r="O40" s="71">
        <v>19.515658172632904</v>
      </c>
      <c r="P40" s="71">
        <v>20.04835826890864</v>
      </c>
      <c r="Q40" s="71">
        <v>21.035112077015157</v>
      </c>
      <c r="R40" s="71">
        <v>20.672260524954382</v>
      </c>
      <c r="S40" s="71">
        <v>20.4964673697341</v>
      </c>
      <c r="T40" s="71">
        <v>19.262275244664867</v>
      </c>
      <c r="U40" s="71">
        <v>18.900710487039163</v>
      </c>
      <c r="V40" s="71">
        <v>19.334002239316504</v>
      </c>
      <c r="W40" s="71">
        <v>19.88421056992301</v>
      </c>
      <c r="X40" s="71">
        <v>20.929151892756213</v>
      </c>
      <c r="Y40" s="71">
        <v>20.096053162167646</v>
      </c>
      <c r="Z40" s="71">
        <v>19.367708544987387</v>
      </c>
      <c r="AA40" s="71">
        <v>18.857605205439015</v>
      </c>
      <c r="AB40" s="71">
        <v>18.559800269079897</v>
      </c>
      <c r="AC40" s="71">
        <v>18.048765045064773</v>
      </c>
      <c r="AD40" s="71">
        <v>18.023089845480456</v>
      </c>
      <c r="AE40" s="71">
        <v>18.124621439159345</v>
      </c>
      <c r="AF40" s="71">
        <v>18.016284590544167</v>
      </c>
      <c r="AG40" s="71">
        <v>17.65333845182831</v>
      </c>
      <c r="AH40" s="71">
        <v>16.753847556351058</v>
      </c>
      <c r="AI40" s="71">
        <v>16.628385172145947</v>
      </c>
      <c r="AJ40" s="71">
        <v>18.142749585169252</v>
      </c>
      <c r="AK40" s="71">
        <v>19.13296738586961</v>
      </c>
      <c r="AL40" s="71">
        <v>19.648893723904326</v>
      </c>
      <c r="AM40" s="71">
        <v>18.71643289846775</v>
      </c>
      <c r="AN40" s="71">
        <v>18.604334048341226</v>
      </c>
      <c r="AO40" s="71">
        <v>18.92615837623459</v>
      </c>
      <c r="AP40" s="71">
        <v>17.6502976318787</v>
      </c>
      <c r="AQ40" s="71">
        <v>17.297827667117772</v>
      </c>
      <c r="AR40" s="71">
        <v>16.820779273503952</v>
      </c>
      <c r="AS40" s="71">
        <v>17.20463012646696</v>
      </c>
      <c r="AT40" s="71">
        <v>16.646677807313374</v>
      </c>
      <c r="AU40" s="71">
        <v>15.894796987580834</v>
      </c>
      <c r="AV40" s="71">
        <v>16.756011283689574</v>
      </c>
      <c r="AW40" s="71">
        <v>17.664887323792854</v>
      </c>
      <c r="AX40" s="71">
        <v>18.593278470011203</v>
      </c>
      <c r="AY40" s="71">
        <v>17.006995192131875</v>
      </c>
      <c r="AZ40" s="71">
        <v>16.523029913359117</v>
      </c>
      <c r="BA40" s="71">
        <v>15.67642896492736</v>
      </c>
      <c r="BB40" s="71">
        <v>15.757643382248135</v>
      </c>
      <c r="BC40" s="71">
        <v>15.695206862426748</v>
      </c>
      <c r="BD40" s="71">
        <v>15.615250620399204</v>
      </c>
      <c r="BE40" s="71">
        <v>15.173282806387514</v>
      </c>
      <c r="BF40" s="71">
        <v>13.713698109436137</v>
      </c>
      <c r="BG40" s="71">
        <v>13.40302778453104</v>
      </c>
      <c r="BH40" s="71">
        <v>14.207834846009817</v>
      </c>
      <c r="BI40" s="71">
        <v>15.539927141745984</v>
      </c>
      <c r="BJ40" s="71">
        <v>15.732091872900671</v>
      </c>
      <c r="BK40" s="71">
        <v>15.565303744144815</v>
      </c>
      <c r="BL40" s="71">
        <v>15.122652663576636</v>
      </c>
      <c r="BM40" s="71">
        <v>15.063554763275436</v>
      </c>
      <c r="BN40" s="71">
        <v>15.124369171545732</v>
      </c>
      <c r="BO40" s="71">
        <v>16.11982338470065</v>
      </c>
      <c r="BP40" s="71">
        <v>16.45739438505743</v>
      </c>
      <c r="BQ40" s="71">
        <v>16.340881344906858</v>
      </c>
      <c r="BR40" s="71">
        <v>15.232908525962893</v>
      </c>
      <c r="BS40" s="71">
        <v>15.408865721378916</v>
      </c>
      <c r="BT40" s="71">
        <v>16.243328181292295</v>
      </c>
      <c r="BU40" s="71">
        <v>16.756462062822425</v>
      </c>
      <c r="BV40" s="71">
        <v>16.90712129912626</v>
      </c>
      <c r="BW40" s="71">
        <v>15.658239975346664</v>
      </c>
      <c r="BX40" s="71">
        <v>15.494825497584271</v>
      </c>
      <c r="BY40" s="71">
        <v>14.969555519912442</v>
      </c>
      <c r="BZ40" s="71">
        <v>14.969169306503277</v>
      </c>
      <c r="CA40" s="71">
        <v>14.339888866491854</v>
      </c>
      <c r="CB40" s="71">
        <v>14.444582467323219</v>
      </c>
      <c r="CC40" s="71">
        <v>14.058126223496888</v>
      </c>
      <c r="CD40" s="71">
        <v>13.335712555689296</v>
      </c>
      <c r="CE40" s="71">
        <v>12.938004328496753</v>
      </c>
      <c r="CF40" s="71">
        <v>14.531416143097125</v>
      </c>
      <c r="CG40" s="71">
        <v>15.609481647377418</v>
      </c>
      <c r="CH40" s="71">
        <v>16.214671207788463</v>
      </c>
      <c r="CI40" s="71">
        <v>15.390713097856654</v>
      </c>
      <c r="CJ40" s="71">
        <v>15.63368802743953</v>
      </c>
      <c r="CK40" s="71">
        <v>15.343091464955009</v>
      </c>
      <c r="CL40" s="71">
        <v>15.615536975573875</v>
      </c>
      <c r="CM40" s="71">
        <v>15.63386946052248</v>
      </c>
      <c r="CN40" s="71">
        <v>15.509183298927532</v>
      </c>
      <c r="CO40" s="71">
        <v>14.490931537526608</v>
      </c>
      <c r="CP40" s="71">
        <v>14.423840159182626</v>
      </c>
      <c r="CQ40" s="71">
        <v>14.494259196402034</v>
      </c>
      <c r="CR40" s="71">
        <v>16.092660418761046</v>
      </c>
      <c r="CS40" s="71">
        <v>15.938858680929954</v>
      </c>
      <c r="CT40" s="71">
        <v>16.31544046986647</v>
      </c>
      <c r="CU40" s="71">
        <v>15.543705178521902</v>
      </c>
      <c r="CV40" s="71">
        <v>15.657772777758508</v>
      </c>
      <c r="CW40" s="71">
        <v>15.523745751773642</v>
      </c>
    </row>
    <row r="41" spans="1:101" ht="12">
      <c r="A41" s="5" t="s">
        <v>5</v>
      </c>
      <c r="B41" s="70">
        <v>19.414643579128928</v>
      </c>
      <c r="C41" s="70">
        <v>19.15303012244653</v>
      </c>
      <c r="D41" s="70">
        <v>17.270981614263693</v>
      </c>
      <c r="E41" s="70">
        <v>17.2450924565542</v>
      </c>
      <c r="F41" s="70">
        <v>17.464693576059048</v>
      </c>
      <c r="G41" s="70">
        <v>18.137442055718708</v>
      </c>
      <c r="H41" s="70">
        <v>18.33756042582505</v>
      </c>
      <c r="I41" s="70">
        <v>18.46683912481001</v>
      </c>
      <c r="J41" s="70">
        <v>18.009546092189932</v>
      </c>
      <c r="K41" s="70">
        <v>17.139989335021873</v>
      </c>
      <c r="L41" s="70">
        <v>17.463745838217392</v>
      </c>
      <c r="M41" s="70">
        <v>17.905510389035445</v>
      </c>
      <c r="N41" s="70">
        <v>18.920031693550413</v>
      </c>
      <c r="O41" s="70">
        <v>18.704944795332118</v>
      </c>
      <c r="P41" s="70">
        <v>19.046083063507</v>
      </c>
      <c r="Q41" s="70">
        <v>19.930024613138322</v>
      </c>
      <c r="R41" s="70">
        <v>19.747406687028864</v>
      </c>
      <c r="S41" s="70">
        <v>19.4158311819957</v>
      </c>
      <c r="T41" s="70">
        <v>18.06071326291393</v>
      </c>
      <c r="U41" s="70">
        <v>17.578434229570494</v>
      </c>
      <c r="V41" s="70">
        <v>18.233883042958748</v>
      </c>
      <c r="W41" s="70">
        <v>18.90770762981232</v>
      </c>
      <c r="X41" s="70">
        <v>19.999726612081687</v>
      </c>
      <c r="Y41" s="70">
        <v>19.13694970314623</v>
      </c>
      <c r="Z41" s="70">
        <v>18.46389192163693</v>
      </c>
      <c r="AA41" s="70">
        <v>17.718650036167404</v>
      </c>
      <c r="AB41" s="70">
        <v>17.40087715206281</v>
      </c>
      <c r="AC41" s="70">
        <v>16.860038486896723</v>
      </c>
      <c r="AD41" s="70">
        <v>17.166193223281898</v>
      </c>
      <c r="AE41" s="70">
        <v>17.431736080543754</v>
      </c>
      <c r="AF41" s="70">
        <v>17.142409369864215</v>
      </c>
      <c r="AG41" s="70">
        <v>16.645082194573384</v>
      </c>
      <c r="AH41" s="70">
        <v>15.609007030551613</v>
      </c>
      <c r="AI41" s="70">
        <v>15.747109120157493</v>
      </c>
      <c r="AJ41" s="70">
        <v>17.184499408227794</v>
      </c>
      <c r="AK41" s="70">
        <v>18.29234909835866</v>
      </c>
      <c r="AL41" s="70">
        <v>18.751991709396016</v>
      </c>
      <c r="AM41" s="70">
        <v>17.824282589237832</v>
      </c>
      <c r="AN41" s="70">
        <v>17.551930406913616</v>
      </c>
      <c r="AO41" s="70">
        <v>17.888254670735048</v>
      </c>
      <c r="AP41" s="70">
        <v>16.66543128436627</v>
      </c>
      <c r="AQ41" s="70">
        <v>16.4542185205272</v>
      </c>
      <c r="AR41" s="70">
        <v>15.901752303684669</v>
      </c>
      <c r="AS41" s="70">
        <v>16.357259061390494</v>
      </c>
      <c r="AT41" s="70">
        <v>15.866719328268728</v>
      </c>
      <c r="AU41" s="70">
        <v>15.230698305320741</v>
      </c>
      <c r="AV41" s="70">
        <v>16.02424807888841</v>
      </c>
      <c r="AW41" s="70">
        <v>16.853034317024587</v>
      </c>
      <c r="AX41" s="70">
        <v>17.61597452673593</v>
      </c>
      <c r="AY41" s="70">
        <v>16.12039756549037</v>
      </c>
      <c r="AZ41" s="70">
        <v>15.585431971691055</v>
      </c>
      <c r="BA41" s="70">
        <v>14.931617054110013</v>
      </c>
      <c r="BB41" s="70">
        <v>15.101211925505142</v>
      </c>
      <c r="BC41" s="70">
        <v>15.276950033664571</v>
      </c>
      <c r="BD41" s="70">
        <v>15.213552084687421</v>
      </c>
      <c r="BE41" s="70">
        <v>14.741764462863575</v>
      </c>
      <c r="BF41" s="70">
        <v>13.2181882251299</v>
      </c>
      <c r="BG41" s="70">
        <v>12.921836771178782</v>
      </c>
      <c r="BH41" s="70">
        <v>13.64166385774558</v>
      </c>
      <c r="BI41" s="70">
        <v>14.957066512247833</v>
      </c>
      <c r="BJ41" s="70">
        <v>15.05900984601041</v>
      </c>
      <c r="BK41" s="70">
        <v>14.908597884197686</v>
      </c>
      <c r="BL41" s="70">
        <v>14.487887305275446</v>
      </c>
      <c r="BM41" s="70">
        <v>14.414250292549896</v>
      </c>
      <c r="BN41" s="70">
        <v>14.4639470864692</v>
      </c>
      <c r="BO41" s="70">
        <v>15.14421960798298</v>
      </c>
      <c r="BP41" s="70">
        <v>15.437371352927224</v>
      </c>
      <c r="BQ41" s="70">
        <v>15.318565230105111</v>
      </c>
      <c r="BR41" s="70">
        <v>14.343926696801502</v>
      </c>
      <c r="BS41" s="70">
        <v>14.4232350681554</v>
      </c>
      <c r="BT41" s="70">
        <v>15.330932788138622</v>
      </c>
      <c r="BU41" s="70">
        <v>15.785436092462637</v>
      </c>
      <c r="BV41" s="70">
        <v>16.09813904664028</v>
      </c>
      <c r="BW41" s="70">
        <v>14.835283282950297</v>
      </c>
      <c r="BX41" s="70">
        <v>14.723582077083538</v>
      </c>
      <c r="BY41" s="70">
        <v>14.167528286208015</v>
      </c>
      <c r="BZ41" s="70">
        <v>14.045318174516886</v>
      </c>
      <c r="CA41" s="70">
        <v>13.43506404771988</v>
      </c>
      <c r="CB41" s="70">
        <v>13.595869373712272</v>
      </c>
      <c r="CC41" s="70">
        <v>13.381529016025306</v>
      </c>
      <c r="CD41" s="70">
        <v>12.846569036040783</v>
      </c>
      <c r="CE41" s="70">
        <v>12.487635969721499</v>
      </c>
      <c r="CF41" s="70">
        <v>14.05292991806103</v>
      </c>
      <c r="CG41" s="70">
        <v>15.03910046050172</v>
      </c>
      <c r="CH41" s="70">
        <v>15.66066029487815</v>
      </c>
      <c r="CI41" s="70">
        <v>14.771856209141749</v>
      </c>
      <c r="CJ41" s="70">
        <v>14.892703693427794</v>
      </c>
      <c r="CK41" s="70">
        <v>14.595924947157513</v>
      </c>
      <c r="CL41" s="70">
        <v>14.767335975211585</v>
      </c>
      <c r="CM41" s="70">
        <v>14.859088607357391</v>
      </c>
      <c r="CN41" s="70">
        <v>14.72864336407686</v>
      </c>
      <c r="CO41" s="70">
        <v>13.931020685975968</v>
      </c>
      <c r="CP41" s="70">
        <v>13.715231504414879</v>
      </c>
      <c r="CQ41" s="70">
        <v>13.89692698710648</v>
      </c>
      <c r="CR41" s="70">
        <v>15.421162540331828</v>
      </c>
      <c r="CS41" s="70">
        <v>15.454540750084872</v>
      </c>
      <c r="CT41" s="70">
        <v>15.658532958009182</v>
      </c>
      <c r="CU41" s="70">
        <v>14.888808572784692</v>
      </c>
      <c r="CV41" s="70">
        <v>15.065224304440896</v>
      </c>
      <c r="CW41" s="70">
        <v>15.00186543646986</v>
      </c>
    </row>
    <row r="42" spans="1:101" ht="12">
      <c r="A42" s="6" t="s">
        <v>6</v>
      </c>
      <c r="B42" s="71">
        <v>1.0239608995093046</v>
      </c>
      <c r="C42" s="71">
        <v>1.5898589758623616</v>
      </c>
      <c r="D42" s="71">
        <v>1.5290789730452028</v>
      </c>
      <c r="E42" s="71">
        <v>1.4017745972209328</v>
      </c>
      <c r="F42" s="71">
        <v>0.7581683592981702</v>
      </c>
      <c r="G42" s="71">
        <v>0.9754970447370985</v>
      </c>
      <c r="H42" s="71">
        <v>1.196401641011906</v>
      </c>
      <c r="I42" s="71">
        <v>1.1152014080718833</v>
      </c>
      <c r="J42" s="71">
        <v>0.9429781109695112</v>
      </c>
      <c r="K42" s="71">
        <v>0.7860697661707399</v>
      </c>
      <c r="L42" s="71">
        <v>0.9593242922178511</v>
      </c>
      <c r="M42" s="71">
        <v>0.8117151810645343</v>
      </c>
      <c r="N42" s="71">
        <v>0.8448927180939132</v>
      </c>
      <c r="O42" s="71">
        <v>0.8107133773007816</v>
      </c>
      <c r="P42" s="71">
        <v>1.002275205401629</v>
      </c>
      <c r="Q42" s="71">
        <v>1.1050874638768313</v>
      </c>
      <c r="R42" s="71">
        <v>0.9248538379255142</v>
      </c>
      <c r="S42" s="71">
        <v>1.0806361877383992</v>
      </c>
      <c r="T42" s="71">
        <v>1.2015619817509415</v>
      </c>
      <c r="U42" s="71">
        <v>1.3222762574686697</v>
      </c>
      <c r="V42" s="71">
        <v>1.1001191963577552</v>
      </c>
      <c r="W42" s="71">
        <v>0.9765029401106904</v>
      </c>
      <c r="X42" s="71">
        <v>0.929425280674525</v>
      </c>
      <c r="Y42" s="71">
        <v>0.9591034590214234</v>
      </c>
      <c r="Z42" s="71">
        <v>0.9038166233504581</v>
      </c>
      <c r="AA42" s="71">
        <v>1.138955169271609</v>
      </c>
      <c r="AB42" s="71">
        <v>1.1589231170170813</v>
      </c>
      <c r="AC42" s="71">
        <v>1.1887265581680462</v>
      </c>
      <c r="AD42" s="71">
        <v>0.8568966221985582</v>
      </c>
      <c r="AE42" s="71">
        <v>0.6928853586155901</v>
      </c>
      <c r="AF42" s="71">
        <v>0.8738752206799544</v>
      </c>
      <c r="AG42" s="71">
        <v>1.0082562572549243</v>
      </c>
      <c r="AH42" s="71">
        <v>1.1448405257994352</v>
      </c>
      <c r="AI42" s="71">
        <v>0.881276051988449</v>
      </c>
      <c r="AJ42" s="71">
        <v>0.9582501769414566</v>
      </c>
      <c r="AK42" s="71">
        <v>0.8406182875109494</v>
      </c>
      <c r="AL42" s="71">
        <v>0.8969020145083066</v>
      </c>
      <c r="AM42" s="71">
        <v>0.8921503092299227</v>
      </c>
      <c r="AN42" s="71">
        <v>1.052403641427611</v>
      </c>
      <c r="AO42" s="71">
        <v>1.037903705499542</v>
      </c>
      <c r="AP42" s="71">
        <v>0.9848663475124227</v>
      </c>
      <c r="AQ42" s="71">
        <v>0.8436091465905656</v>
      </c>
      <c r="AR42" s="71">
        <v>0.9190269698192812</v>
      </c>
      <c r="AS42" s="71">
        <v>0.8473710650764619</v>
      </c>
      <c r="AT42" s="71">
        <v>0.7799584790446417</v>
      </c>
      <c r="AU42" s="71">
        <v>0.6640986822600881</v>
      </c>
      <c r="AV42" s="71">
        <v>0.7317632048011646</v>
      </c>
      <c r="AW42" s="71">
        <v>0.8118530067682671</v>
      </c>
      <c r="AX42" s="71">
        <v>0.9773039432752746</v>
      </c>
      <c r="AY42" s="71">
        <v>0.886597626641508</v>
      </c>
      <c r="AZ42" s="71">
        <v>0.9375979416680629</v>
      </c>
      <c r="BA42" s="71">
        <v>0.7448119108173453</v>
      </c>
      <c r="BB42" s="71">
        <v>0.6564314567429912</v>
      </c>
      <c r="BC42" s="71">
        <v>0.41825682876217485</v>
      </c>
      <c r="BD42" s="71">
        <v>0.40169853571178327</v>
      </c>
      <c r="BE42" s="71">
        <v>0.43151834352394547</v>
      </c>
      <c r="BF42" s="71">
        <v>0.4955098843062342</v>
      </c>
      <c r="BG42" s="71">
        <v>0.48119101335225767</v>
      </c>
      <c r="BH42" s="71">
        <v>0.5661709882642352</v>
      </c>
      <c r="BI42" s="71">
        <v>0.5828606294981511</v>
      </c>
      <c r="BJ42" s="71">
        <v>0.6730820268902618</v>
      </c>
      <c r="BK42" s="71">
        <v>0.6567058599471276</v>
      </c>
      <c r="BL42" s="71">
        <v>0.6347744616205874</v>
      </c>
      <c r="BM42" s="71">
        <v>0.6493227522377942</v>
      </c>
      <c r="BN42" s="71">
        <v>0.6604403795705021</v>
      </c>
      <c r="BO42" s="71">
        <v>0.975613062875834</v>
      </c>
      <c r="BP42" s="71">
        <v>1.0200230321302044</v>
      </c>
      <c r="BQ42" s="71">
        <v>1.0223161148017479</v>
      </c>
      <c r="BR42" s="71">
        <v>0.8889818291613936</v>
      </c>
      <c r="BS42" s="71">
        <v>0.9856399139713568</v>
      </c>
      <c r="BT42" s="71">
        <v>0.9124047372279662</v>
      </c>
      <c r="BU42" s="71">
        <v>0.9710350707464631</v>
      </c>
      <c r="BV42" s="71">
        <v>0.8089822524859654</v>
      </c>
      <c r="BW42" s="71">
        <v>0.8229566923963554</v>
      </c>
      <c r="BX42" s="71">
        <v>0.7712434205007292</v>
      </c>
      <c r="BY42" s="71">
        <v>0.8020272337044143</v>
      </c>
      <c r="BZ42" s="71">
        <v>0.9238511319863872</v>
      </c>
      <c r="CA42" s="71">
        <v>0.9048248187719689</v>
      </c>
      <c r="CB42" s="71">
        <v>0.8487130936109404</v>
      </c>
      <c r="CC42" s="71">
        <v>0.6765972074715713</v>
      </c>
      <c r="CD42" s="71">
        <v>0.4891435196485069</v>
      </c>
      <c r="CE42" s="71">
        <v>0.4503683587752494</v>
      </c>
      <c r="CF42" s="71">
        <v>0.47848622503608845</v>
      </c>
      <c r="CG42" s="71">
        <v>0.5703811868757013</v>
      </c>
      <c r="CH42" s="71">
        <v>0.5540109129103107</v>
      </c>
      <c r="CI42" s="71">
        <v>0.618856888714916</v>
      </c>
      <c r="CJ42" s="71">
        <v>0.7409843340117472</v>
      </c>
      <c r="CK42" s="71">
        <v>0.7471665177975045</v>
      </c>
      <c r="CL42" s="71">
        <v>0.8482010003622854</v>
      </c>
      <c r="CM42" s="71">
        <v>0.7747808531650825</v>
      </c>
      <c r="CN42" s="71">
        <v>0.7805399348506632</v>
      </c>
      <c r="CO42" s="71">
        <v>0.5599108515506324</v>
      </c>
      <c r="CP42" s="71">
        <v>0.708608654767754</v>
      </c>
      <c r="CQ42" s="71">
        <v>0.5973322092955593</v>
      </c>
      <c r="CR42" s="71">
        <v>0.6714978784292286</v>
      </c>
      <c r="CS42" s="71">
        <v>0.48431793084508373</v>
      </c>
      <c r="CT42" s="71">
        <v>0.6569075118572887</v>
      </c>
      <c r="CU42" s="71">
        <v>0.6548966057372125</v>
      </c>
      <c r="CV42" s="71">
        <v>0.592548473317613</v>
      </c>
      <c r="CW42" s="71">
        <v>0.5218803153037823</v>
      </c>
    </row>
    <row r="43" spans="1:101" ht="12">
      <c r="A43" s="8" t="str">
        <f>+A22</f>
        <v>% Inactivos / PET 14 a 28 años</v>
      </c>
      <c r="B43" s="70">
        <v>27.730748595345624</v>
      </c>
      <c r="C43" s="70">
        <v>29.131080517808815</v>
      </c>
      <c r="D43" s="70">
        <v>30.691893110385976</v>
      </c>
      <c r="E43" s="70">
        <v>31.429311411116956</v>
      </c>
      <c r="F43" s="70">
        <v>31.34510646190768</v>
      </c>
      <c r="G43" s="70">
        <v>30.623250096369937</v>
      </c>
      <c r="H43" s="70">
        <v>30.70206380241339</v>
      </c>
      <c r="I43" s="70">
        <v>30.33777987447333</v>
      </c>
      <c r="J43" s="70">
        <v>29.3116629664319</v>
      </c>
      <c r="K43" s="70">
        <v>28.17122699766323</v>
      </c>
      <c r="L43" s="70">
        <v>27.144135999319875</v>
      </c>
      <c r="M43" s="70">
        <v>28.069246001703636</v>
      </c>
      <c r="N43" s="70">
        <v>29.821086111915406</v>
      </c>
      <c r="O43" s="70">
        <v>31.211517566402343</v>
      </c>
      <c r="P43" s="70">
        <v>31.653186087548914</v>
      </c>
      <c r="Q43" s="70">
        <v>31.038232662240805</v>
      </c>
      <c r="R43" s="70">
        <v>30.333119141908295</v>
      </c>
      <c r="S43" s="70">
        <v>29.899769559510037</v>
      </c>
      <c r="T43" s="70">
        <v>30.559736412341294</v>
      </c>
      <c r="U43" s="70">
        <v>30.762131560191396</v>
      </c>
      <c r="V43" s="70">
        <v>30.13721922169636</v>
      </c>
      <c r="W43" s="70">
        <v>29.690432383532478</v>
      </c>
      <c r="X43" s="70">
        <v>30.164953375695685</v>
      </c>
      <c r="Y43" s="70">
        <v>30.820540584749264</v>
      </c>
      <c r="Z43" s="70">
        <v>30.49286927968005</v>
      </c>
      <c r="AA43" s="70">
        <v>30.245908628388335</v>
      </c>
      <c r="AB43" s="70">
        <v>30.436621746740496</v>
      </c>
      <c r="AC43" s="70">
        <v>30.335705096452603</v>
      </c>
      <c r="AD43" s="70">
        <v>30.791869505580806</v>
      </c>
      <c r="AE43" s="70">
        <v>30.065240662102937</v>
      </c>
      <c r="AF43" s="70">
        <v>30.169749730614924</v>
      </c>
      <c r="AG43" s="70">
        <v>29.12567008273193</v>
      </c>
      <c r="AH43" s="70">
        <v>29.099561911827106</v>
      </c>
      <c r="AI43" s="70">
        <v>29.715202195598916</v>
      </c>
      <c r="AJ43" s="70">
        <v>30.4468734176645</v>
      </c>
      <c r="AK43" s="70">
        <v>31.321501676299018</v>
      </c>
      <c r="AL43" s="70">
        <v>31.26501001070802</v>
      </c>
      <c r="AM43" s="70">
        <v>31.972328799606014</v>
      </c>
      <c r="AN43" s="70">
        <v>32.0300275274614</v>
      </c>
      <c r="AO43" s="70">
        <v>33.168695650985704</v>
      </c>
      <c r="AP43" s="70">
        <v>32.925052802451106</v>
      </c>
      <c r="AQ43" s="70">
        <v>33.915187621094155</v>
      </c>
      <c r="AR43" s="70">
        <v>33.376213133217796</v>
      </c>
      <c r="AS43" s="70">
        <v>33.649830846326864</v>
      </c>
      <c r="AT43" s="70">
        <v>32.636505015357024</v>
      </c>
      <c r="AU43" s="70">
        <v>32.42848446770011</v>
      </c>
      <c r="AV43" s="70">
        <v>32.5406956107616</v>
      </c>
      <c r="AW43" s="70">
        <v>33.67475896236057</v>
      </c>
      <c r="AX43" s="70">
        <v>33.71834734969073</v>
      </c>
      <c r="AY43" s="70">
        <v>33.85549650726812</v>
      </c>
      <c r="AZ43" s="70">
        <v>33.66406833482188</v>
      </c>
      <c r="BA43" s="70">
        <v>33.8134253103813</v>
      </c>
      <c r="BB43" s="70">
        <v>32.97925971501734</v>
      </c>
      <c r="BC43" s="70">
        <v>32.904723759036834</v>
      </c>
      <c r="BD43" s="70">
        <v>33.5477275526808</v>
      </c>
      <c r="BE43" s="70">
        <v>34.45796744017326</v>
      </c>
      <c r="BF43" s="70">
        <v>33.79256814915527</v>
      </c>
      <c r="BG43" s="70">
        <v>32.526740193981276</v>
      </c>
      <c r="BH43" s="70">
        <v>32.06313237319223</v>
      </c>
      <c r="BI43" s="70">
        <v>32.93007702889598</v>
      </c>
      <c r="BJ43" s="70">
        <v>33.97543970525114</v>
      </c>
      <c r="BK43" s="70">
        <v>35.36217774435645</v>
      </c>
      <c r="BL43" s="70">
        <v>35.642289540511804</v>
      </c>
      <c r="BM43" s="70">
        <v>36.09686207956432</v>
      </c>
      <c r="BN43" s="70">
        <v>35.74228005257586</v>
      </c>
      <c r="BO43" s="70">
        <v>36.085020263820496</v>
      </c>
      <c r="BP43" s="70">
        <v>36.85849900920902</v>
      </c>
      <c r="BQ43" s="70">
        <v>37.63661561160578</v>
      </c>
      <c r="BR43" s="70">
        <v>37.68082225481066</v>
      </c>
      <c r="BS43" s="70">
        <v>36.47367328670224</v>
      </c>
      <c r="BT43" s="70">
        <v>36.28462839707323</v>
      </c>
      <c r="BU43" s="70">
        <v>35.49340155243167</v>
      </c>
      <c r="BV43" s="70">
        <v>37.458622410859086</v>
      </c>
      <c r="BW43" s="70">
        <v>37.09871054945445</v>
      </c>
      <c r="BX43" s="70">
        <v>38.21347929722759</v>
      </c>
      <c r="BY43" s="70">
        <v>36.868664177973706</v>
      </c>
      <c r="BZ43" s="70">
        <v>37.14912414109832</v>
      </c>
      <c r="CA43" s="70">
        <v>37.76386092125404</v>
      </c>
      <c r="CB43" s="70">
        <v>38.179681110876054</v>
      </c>
      <c r="CC43" s="70">
        <v>37.74227297379964</v>
      </c>
      <c r="CD43" s="70">
        <v>36.76611236420456</v>
      </c>
      <c r="CE43" s="70">
        <v>35.97010225394997</v>
      </c>
      <c r="CF43" s="70">
        <v>36.88043449607356</v>
      </c>
      <c r="CG43" s="70">
        <v>37.36913373960865</v>
      </c>
      <c r="CH43" s="70">
        <v>37.96875323052738</v>
      </c>
      <c r="CI43" s="70">
        <v>37.02596081795508</v>
      </c>
      <c r="CJ43" s="70">
        <v>36.53396330256114</v>
      </c>
      <c r="CK43" s="70">
        <v>37.559622091152804</v>
      </c>
      <c r="CL43" s="70">
        <v>38.382037575013484</v>
      </c>
      <c r="CM43" s="70">
        <v>38.58755215251272</v>
      </c>
      <c r="CN43" s="70">
        <v>37.926292516076956</v>
      </c>
      <c r="CO43" s="70">
        <v>38.09036493144321</v>
      </c>
      <c r="CP43" s="70">
        <v>38.09937779354525</v>
      </c>
      <c r="CQ43" s="70">
        <v>37.527218377825385</v>
      </c>
      <c r="CR43" s="70">
        <v>37.24245090642896</v>
      </c>
      <c r="CS43" s="70">
        <v>36.704167768605025</v>
      </c>
      <c r="CT43" s="70">
        <v>35.95967311477779</v>
      </c>
      <c r="CU43" s="70">
        <v>35.01927316670706</v>
      </c>
      <c r="CV43" s="70">
        <v>34.70707957107637</v>
      </c>
      <c r="CW43" s="70">
        <v>35.2182188161375</v>
      </c>
    </row>
    <row r="44" spans="1:101" ht="12">
      <c r="A44" s="10" t="s">
        <v>7</v>
      </c>
      <c r="B44" s="10">
        <v>14366.184666666666</v>
      </c>
      <c r="C44" s="10">
        <v>14388.416333333333</v>
      </c>
      <c r="D44" s="10">
        <v>14410.697</v>
      </c>
      <c r="E44" s="10">
        <v>14433.031333333332</v>
      </c>
      <c r="F44" s="10">
        <v>14455.409</v>
      </c>
      <c r="G44" s="10">
        <v>14477.832</v>
      </c>
      <c r="H44" s="10">
        <v>14500.299333333334</v>
      </c>
      <c r="I44" s="10">
        <v>14522.813999999998</v>
      </c>
      <c r="J44" s="10">
        <v>14545.380333333333</v>
      </c>
      <c r="K44" s="10">
        <v>14567.982999999998</v>
      </c>
      <c r="L44" s="10">
        <v>14590.631333333333</v>
      </c>
      <c r="M44" s="10">
        <v>14613.322333333332</v>
      </c>
      <c r="N44" s="10">
        <v>14636.07</v>
      </c>
      <c r="O44" s="10">
        <v>14658.86</v>
      </c>
      <c r="P44" s="10">
        <v>14681.695666666667</v>
      </c>
      <c r="Q44" s="10">
        <v>14704.578</v>
      </c>
      <c r="R44" s="10">
        <v>14727.510666666667</v>
      </c>
      <c r="S44" s="10">
        <v>14750.500666666667</v>
      </c>
      <c r="T44" s="10">
        <v>14773.535000000002</v>
      </c>
      <c r="U44" s="10">
        <v>14796.607333333333</v>
      </c>
      <c r="V44" s="10">
        <v>14819.725666666667</v>
      </c>
      <c r="W44" s="10">
        <v>14842.889666666668</v>
      </c>
      <c r="X44" s="10">
        <v>14866.101666666667</v>
      </c>
      <c r="Y44" s="10">
        <v>14889.362666666666</v>
      </c>
      <c r="Z44" s="10">
        <v>14912.663999999999</v>
      </c>
      <c r="AA44" s="10">
        <v>14936.006333333333</v>
      </c>
      <c r="AB44" s="10">
        <v>14959.383</v>
      </c>
      <c r="AC44" s="10">
        <v>14982.800000000001</v>
      </c>
      <c r="AD44" s="10">
        <v>15006.255333333334</v>
      </c>
      <c r="AE44" s="10">
        <v>15029.742666666667</v>
      </c>
      <c r="AF44" s="10">
        <v>15053.266333333333</v>
      </c>
      <c r="AG44" s="10">
        <v>15076.822666666667</v>
      </c>
      <c r="AH44" s="10">
        <v>15100.392666666667</v>
      </c>
      <c r="AI44" s="10">
        <v>15123.978666666668</v>
      </c>
      <c r="AJ44" s="10">
        <v>15147.571666666665</v>
      </c>
      <c r="AK44" s="10">
        <v>15171.173333333334</v>
      </c>
      <c r="AL44" s="10">
        <v>15194.771666666667</v>
      </c>
      <c r="AM44" s="10">
        <v>15218.358</v>
      </c>
      <c r="AN44" s="10">
        <v>15241.935666666666</v>
      </c>
      <c r="AO44" s="10">
        <v>15265.493</v>
      </c>
      <c r="AP44" s="10">
        <v>15289.026666666667</v>
      </c>
      <c r="AQ44" s="10">
        <v>15312.524666666666</v>
      </c>
      <c r="AR44" s="10">
        <v>15335.985333333332</v>
      </c>
      <c r="AS44" s="10">
        <v>15359.418</v>
      </c>
      <c r="AT44" s="10">
        <v>15382.819000000001</v>
      </c>
      <c r="AU44" s="10">
        <v>15406.186</v>
      </c>
      <c r="AV44" s="10">
        <v>15429.511333333334</v>
      </c>
      <c r="AW44" s="10">
        <v>15452.798999999999</v>
      </c>
      <c r="AX44" s="10">
        <v>15476.045</v>
      </c>
      <c r="AY44" s="10">
        <v>15499.261333333334</v>
      </c>
      <c r="AZ44" s="10">
        <v>15522.441333333334</v>
      </c>
      <c r="BA44" s="10">
        <v>15545.589333333332</v>
      </c>
      <c r="BB44" s="10">
        <v>15568.668666666665</v>
      </c>
      <c r="BC44" s="10">
        <v>15591.659999999998</v>
      </c>
      <c r="BD44" s="10">
        <v>15614.563666666667</v>
      </c>
      <c r="BE44" s="10">
        <v>15637.385333333334</v>
      </c>
      <c r="BF44" s="10">
        <v>15660.165333333332</v>
      </c>
      <c r="BG44" s="10">
        <v>15682.894666666667</v>
      </c>
      <c r="BH44" s="10">
        <v>15705.6</v>
      </c>
      <c r="BI44" s="10">
        <v>15728.276666666667</v>
      </c>
      <c r="BJ44" s="10">
        <v>15750.942333333332</v>
      </c>
      <c r="BK44" s="10">
        <v>15773.609333333334</v>
      </c>
      <c r="BL44" s="10">
        <v>15796.275333333333</v>
      </c>
      <c r="BM44" s="10">
        <v>15818.952</v>
      </c>
      <c r="BN44" s="10">
        <v>15841.643000000002</v>
      </c>
      <c r="BO44" s="10">
        <v>15864.363666666666</v>
      </c>
      <c r="BP44" s="10">
        <v>15887.122666666668</v>
      </c>
      <c r="BQ44" s="10">
        <v>15909.910333333333</v>
      </c>
      <c r="BR44" s="10">
        <v>15932.735333333332</v>
      </c>
      <c r="BS44" s="10">
        <v>15955.581333333334</v>
      </c>
      <c r="BT44" s="10">
        <v>15978.523333333333</v>
      </c>
      <c r="BU44" s="10">
        <v>16001.483666666667</v>
      </c>
      <c r="BV44" s="10">
        <v>16024.475</v>
      </c>
      <c r="BW44" s="10">
        <v>16047.423</v>
      </c>
      <c r="BX44" s="10">
        <v>16070.386333333334</v>
      </c>
      <c r="BY44" s="10">
        <v>16093.362666666668</v>
      </c>
      <c r="BZ44" s="10">
        <v>16116.350666666665</v>
      </c>
      <c r="CA44" s="10">
        <v>16139.354</v>
      </c>
      <c r="CB44" s="10">
        <v>16162.365666666667</v>
      </c>
      <c r="CC44" s="10">
        <v>16185.389333333333</v>
      </c>
      <c r="CD44" s="10">
        <v>16208.419666666668</v>
      </c>
      <c r="CE44" s="10">
        <v>16231.458</v>
      </c>
      <c r="CF44" s="10">
        <v>16254.502</v>
      </c>
      <c r="CG44" s="10">
        <v>16277.550666666668</v>
      </c>
      <c r="CH44" s="10">
        <v>16300.605333333333</v>
      </c>
      <c r="CI44" s="10">
        <v>16323.660333333333</v>
      </c>
      <c r="CJ44" s="10">
        <v>16346.720000000001</v>
      </c>
      <c r="CK44" s="10">
        <v>16369.779</v>
      </c>
      <c r="CL44" s="10">
        <v>16392.837666666666</v>
      </c>
      <c r="CM44" s="10">
        <v>16415.894</v>
      </c>
      <c r="CN44" s="10">
        <v>16438.946</v>
      </c>
      <c r="CO44" s="10">
        <v>16461.991666666665</v>
      </c>
      <c r="CP44" s="10">
        <v>16485.031</v>
      </c>
      <c r="CQ44" s="10">
        <v>16508.060666666668</v>
      </c>
      <c r="CR44" s="10">
        <v>16531.082333333336</v>
      </c>
      <c r="CS44" s="10">
        <v>16554.09033333333</v>
      </c>
      <c r="CT44" s="10">
        <v>16577.088</v>
      </c>
      <c r="CU44" s="10">
        <v>16600.068</v>
      </c>
      <c r="CV44" s="10">
        <v>16623.038333333334</v>
      </c>
      <c r="CW44" s="10">
        <v>16645.993666666665</v>
      </c>
    </row>
    <row r="45" spans="1:101" ht="12">
      <c r="A45" s="8" t="s">
        <v>145</v>
      </c>
      <c r="B45" s="50">
        <v>5161.649333333334</v>
      </c>
      <c r="C45" s="50">
        <v>5192.786873022306</v>
      </c>
      <c r="D45" s="50">
        <v>5194.303020270897</v>
      </c>
      <c r="E45" s="50">
        <v>5218.555772017227</v>
      </c>
      <c r="F45" s="50">
        <v>5243.19459025329</v>
      </c>
      <c r="G45" s="50">
        <v>5250.429028217843</v>
      </c>
      <c r="H45" s="50">
        <v>5282.887160532126</v>
      </c>
      <c r="I45" s="50">
        <v>5205.892097805295</v>
      </c>
      <c r="J45" s="50">
        <v>5213.829992070074</v>
      </c>
      <c r="K45" s="50">
        <v>5192.071962113233</v>
      </c>
      <c r="L45" s="50">
        <v>5274.188179858517</v>
      </c>
      <c r="M45" s="50">
        <v>5296.73024561114</v>
      </c>
      <c r="N45" s="50">
        <v>5291.0572738511955</v>
      </c>
      <c r="O45" s="50">
        <v>5298.025919708351</v>
      </c>
      <c r="P45" s="50">
        <v>5299.5466113912535</v>
      </c>
      <c r="Q45" s="50">
        <v>5318.531824744622</v>
      </c>
      <c r="R45" s="50">
        <v>5292.235979806351</v>
      </c>
      <c r="S45" s="50">
        <v>5266.821255307075</v>
      </c>
      <c r="T45" s="50">
        <v>5262.2011323709385</v>
      </c>
      <c r="U45" s="50">
        <v>5306.152423949444</v>
      </c>
      <c r="V45" s="50">
        <v>5315.297934423615</v>
      </c>
      <c r="W45" s="50">
        <v>5348.301360766444</v>
      </c>
      <c r="X45" s="50">
        <v>5315.713147119501</v>
      </c>
      <c r="Y45" s="50">
        <v>5344.828814551415</v>
      </c>
      <c r="Z45" s="50">
        <v>5396.468656807415</v>
      </c>
      <c r="AA45" s="50">
        <v>5392.097646105859</v>
      </c>
      <c r="AB45" s="50">
        <v>5432.29617324248</v>
      </c>
      <c r="AC45" s="50">
        <v>5381.939537204533</v>
      </c>
      <c r="AD45" s="50">
        <v>5366.673158294262</v>
      </c>
      <c r="AE45" s="50">
        <v>5322.3400715282305</v>
      </c>
      <c r="AF45" s="50">
        <v>5332.786717669865</v>
      </c>
      <c r="AG45" s="50">
        <v>5330.045194751877</v>
      </c>
      <c r="AH45" s="50">
        <v>5380.665152158703</v>
      </c>
      <c r="AI45" s="50">
        <v>5309.790933172733</v>
      </c>
      <c r="AJ45" s="50">
        <v>5347.446474743373</v>
      </c>
      <c r="AK45" s="50">
        <v>5370.875454051397</v>
      </c>
      <c r="AL45" s="50">
        <v>5438.1047723260845</v>
      </c>
      <c r="AM45" s="50">
        <v>5492.903151619132</v>
      </c>
      <c r="AN45" s="50">
        <v>5489.2756008857505</v>
      </c>
      <c r="AO45" s="50">
        <v>5451.115575662604</v>
      </c>
      <c r="AP45" s="50">
        <v>5442.326648012539</v>
      </c>
      <c r="AQ45" s="50">
        <v>5374.483624514421</v>
      </c>
      <c r="AR45" s="50">
        <v>5470.869123978348</v>
      </c>
      <c r="AS45" s="50">
        <v>5468.011268668478</v>
      </c>
      <c r="AT45" s="50">
        <v>5495.634376851166</v>
      </c>
      <c r="AU45" s="50">
        <v>5529.73981731683</v>
      </c>
      <c r="AV45" s="50">
        <v>5540.054436784915</v>
      </c>
      <c r="AW45" s="50">
        <v>5541.116486801005</v>
      </c>
      <c r="AX45" s="50">
        <v>5477.045984082081</v>
      </c>
      <c r="AY45" s="50">
        <v>5484.355223582366</v>
      </c>
      <c r="AZ45" s="50">
        <v>5536.600333271287</v>
      </c>
      <c r="BA45" s="50">
        <v>5548.06780255118</v>
      </c>
      <c r="BB45" s="50">
        <v>5581.625849479181</v>
      </c>
      <c r="BC45" s="50">
        <v>5589.08698833355</v>
      </c>
      <c r="BD45" s="50">
        <v>5567.8179580360675</v>
      </c>
      <c r="BE45" s="50">
        <v>5549.84214667503</v>
      </c>
      <c r="BF45" s="50">
        <v>5564.795824952099</v>
      </c>
      <c r="BG45" s="50">
        <v>5612.677354862506</v>
      </c>
      <c r="BH45" s="50">
        <v>5624.352976492636</v>
      </c>
      <c r="BI45" s="50">
        <v>5660.255398299302</v>
      </c>
      <c r="BJ45" s="50">
        <v>5687.825333333333</v>
      </c>
      <c r="BK45" s="50">
        <v>5686.3240000000005</v>
      </c>
      <c r="BL45" s="50">
        <v>5689.555</v>
      </c>
      <c r="BM45" s="50">
        <v>5706.560666666667</v>
      </c>
      <c r="BN45" s="50">
        <v>5671.044666666666</v>
      </c>
      <c r="BO45" s="50">
        <v>5616.167</v>
      </c>
      <c r="BP45" s="50">
        <v>5519.327666666667</v>
      </c>
      <c r="BQ45" s="50">
        <v>5600.598333333334</v>
      </c>
      <c r="BR45" s="50">
        <v>5560.709333333333</v>
      </c>
      <c r="BS45" s="50">
        <v>5666.031999999999</v>
      </c>
      <c r="BT45" s="50">
        <v>5598.842914523494</v>
      </c>
      <c r="BU45" s="50">
        <v>5678.253240988078</v>
      </c>
      <c r="BV45" s="50">
        <v>5641.469324359688</v>
      </c>
      <c r="BW45" s="50">
        <v>5682.736431742608</v>
      </c>
      <c r="BX45" s="50">
        <v>5680.574670849608</v>
      </c>
      <c r="BY45" s="50">
        <v>5665.258376091834</v>
      </c>
      <c r="BZ45" s="50">
        <v>5672.093747475085</v>
      </c>
      <c r="CA45" s="50">
        <v>5633.225638081003</v>
      </c>
      <c r="CB45" s="50">
        <v>5656.58210436245</v>
      </c>
      <c r="CC45" s="50">
        <v>5688.9287511187795</v>
      </c>
      <c r="CD45" s="50">
        <v>5766.186483296515</v>
      </c>
      <c r="CE45" s="50">
        <v>5793.195497114565</v>
      </c>
      <c r="CF45" s="50">
        <v>5747.296103795117</v>
      </c>
      <c r="CG45" s="50">
        <v>5702.512049610724</v>
      </c>
      <c r="CH45" s="50">
        <v>5701.735107282332</v>
      </c>
      <c r="CI45" s="50">
        <v>5756.990176834232</v>
      </c>
      <c r="CJ45" s="50">
        <v>5802.969651536031</v>
      </c>
      <c r="CK45" s="50">
        <v>5777.259524119858</v>
      </c>
      <c r="CL45" s="50">
        <v>5745.095795274698</v>
      </c>
      <c r="CM45" s="50">
        <v>5753.063722743368</v>
      </c>
      <c r="CN45" s="50">
        <v>5785.055821651083</v>
      </c>
      <c r="CO45" s="50">
        <v>5809.854050130575</v>
      </c>
      <c r="CP45" s="50">
        <v>5793.886443151867</v>
      </c>
      <c r="CQ45" s="50">
        <v>5773.196276089234</v>
      </c>
      <c r="CR45" s="50">
        <v>5777.2726076043145</v>
      </c>
      <c r="CS45" s="50">
        <v>5770.390109802185</v>
      </c>
      <c r="CT45" s="50">
        <v>5814.7164309316095</v>
      </c>
      <c r="CU45" s="50">
        <v>5785.471122970371</v>
      </c>
      <c r="CV45" s="50">
        <v>5767.520366644654</v>
      </c>
      <c r="CW45" s="50">
        <v>5747.564346908512</v>
      </c>
    </row>
    <row r="46" spans="1:101" ht="12">
      <c r="A46" s="7" t="s">
        <v>8</v>
      </c>
      <c r="B46" s="10">
        <v>3730.2856666666667</v>
      </c>
      <c r="C46" s="10">
        <v>3680.0722812573026</v>
      </c>
      <c r="D46" s="10">
        <v>3600.073089459803</v>
      </c>
      <c r="E46" s="10">
        <v>3578.3996272671175</v>
      </c>
      <c r="F46" s="10">
        <v>3599.7096639334177</v>
      </c>
      <c r="G46" s="10">
        <v>3642.5770157742904</v>
      </c>
      <c r="H46" s="10">
        <v>3660.931773896054</v>
      </c>
      <c r="I46" s="10">
        <v>3626.5400126705294</v>
      </c>
      <c r="J46" s="10">
        <v>3685.5697171517572</v>
      </c>
      <c r="K46" s="10">
        <v>3729.4015837842853</v>
      </c>
      <c r="L46" s="10">
        <v>3842.55536745767</v>
      </c>
      <c r="M46" s="10">
        <v>3809.978002923901</v>
      </c>
      <c r="N46" s="10">
        <v>3713.2065279852663</v>
      </c>
      <c r="O46" s="10">
        <v>3644.4316291060222</v>
      </c>
      <c r="P46" s="10">
        <v>3622.0712606911898</v>
      </c>
      <c r="Q46" s="10">
        <v>3667.753542765057</v>
      </c>
      <c r="R46" s="10">
        <v>3686.9357347807477</v>
      </c>
      <c r="S46" s="10">
        <v>3692.053836858964</v>
      </c>
      <c r="T46" s="10">
        <v>3654.0863368311434</v>
      </c>
      <c r="U46" s="10">
        <v>3673.866834509836</v>
      </c>
      <c r="V46" s="10">
        <v>3713.4149436400767</v>
      </c>
      <c r="W46" s="10">
        <v>3760.367561580542</v>
      </c>
      <c r="X46" s="10">
        <v>3712.23075470518</v>
      </c>
      <c r="Y46" s="10">
        <v>3697.523680577217</v>
      </c>
      <c r="Z46" s="10">
        <v>3750.9305235682264</v>
      </c>
      <c r="AA46" s="10">
        <v>3761.2087189112085</v>
      </c>
      <c r="AB46" s="10">
        <v>3778.8887348300127</v>
      </c>
      <c r="AC46" s="10">
        <v>3749.290230728778</v>
      </c>
      <c r="AD46" s="10">
        <v>3714.1741626012476</v>
      </c>
      <c r="AE46" s="10">
        <v>3722.1657201677212</v>
      </c>
      <c r="AF46" s="10">
        <v>3723.8983112813894</v>
      </c>
      <c r="AG46" s="10">
        <v>3777.633816067942</v>
      </c>
      <c r="AH46" s="10">
        <v>3814.915164938182</v>
      </c>
      <c r="AI46" s="10">
        <v>3731.9758212168854</v>
      </c>
      <c r="AJ46" s="10">
        <v>3719.3162155009</v>
      </c>
      <c r="AK46" s="10">
        <v>3688.6366086787584</v>
      </c>
      <c r="AL46" s="10">
        <v>3737.880770865542</v>
      </c>
      <c r="AM46" s="10">
        <v>3736.6940953395438</v>
      </c>
      <c r="AN46" s="10">
        <v>3731.059114863823</v>
      </c>
      <c r="AO46" s="10">
        <v>3643.051640787597</v>
      </c>
      <c r="AP46" s="10">
        <v>3650.4377254725437</v>
      </c>
      <c r="AQ46" s="10">
        <v>3551.7174195953744</v>
      </c>
      <c r="AR46" s="10">
        <v>3644.900184919929</v>
      </c>
      <c r="AS46" s="10">
        <v>3628.0347261034462</v>
      </c>
      <c r="AT46" s="10">
        <v>3702.051387824455</v>
      </c>
      <c r="AU46" s="10">
        <v>3736.5289995540256</v>
      </c>
      <c r="AV46" s="10">
        <v>3737.2821858402554</v>
      </c>
      <c r="AW46" s="10">
        <v>3675.15886604715</v>
      </c>
      <c r="AX46" s="10">
        <v>3630.2765946670056</v>
      </c>
      <c r="AY46" s="10">
        <v>3627.5995324162595</v>
      </c>
      <c r="AZ46" s="10">
        <v>3672.755413652871</v>
      </c>
      <c r="BA46" s="10">
        <v>3672.0760399662227</v>
      </c>
      <c r="BB46" s="10">
        <v>3740.8469642589007</v>
      </c>
      <c r="BC46" s="10">
        <v>3750.013354170118</v>
      </c>
      <c r="BD46" s="10">
        <v>3699.941558844894</v>
      </c>
      <c r="BE46" s="10">
        <v>3637.479346792741</v>
      </c>
      <c r="BF46" s="10">
        <v>3684.3084034438193</v>
      </c>
      <c r="BG46" s="10">
        <v>3787.056373719959</v>
      </c>
      <c r="BH46" s="10">
        <v>3821.0092365042233</v>
      </c>
      <c r="BI46" s="10">
        <v>3796.3289356070986</v>
      </c>
      <c r="BJ46" s="10">
        <v>3755.3619999999996</v>
      </c>
      <c r="BK46" s="10">
        <v>3675.516666666667</v>
      </c>
      <c r="BL46" s="10">
        <v>3661.668</v>
      </c>
      <c r="BM46" s="10">
        <v>3646.6713333333337</v>
      </c>
      <c r="BN46" s="10">
        <v>3644.083666666667</v>
      </c>
      <c r="BO46" s="10">
        <v>3589.572</v>
      </c>
      <c r="BP46" s="10">
        <v>3484.986666666666</v>
      </c>
      <c r="BQ46" s="10">
        <v>3492.7226666666666</v>
      </c>
      <c r="BR46" s="10">
        <v>3465.387666666667</v>
      </c>
      <c r="BS46" s="10">
        <v>3599.421333333333</v>
      </c>
      <c r="BT46" s="10">
        <v>3567.3232351194583</v>
      </c>
      <c r="BU46" s="10">
        <v>3662.848017000241</v>
      </c>
      <c r="BV46" s="10">
        <v>3528.252631723382</v>
      </c>
      <c r="BW46" s="10">
        <v>3574.5144916420454</v>
      </c>
      <c r="BX46" s="10">
        <v>3509.829445040957</v>
      </c>
      <c r="BY46" s="10">
        <v>3576.5532905960245</v>
      </c>
      <c r="BZ46" s="10">
        <v>3564.9605998261045</v>
      </c>
      <c r="CA46" s="10">
        <v>3505.9021427356743</v>
      </c>
      <c r="CB46" s="10">
        <v>3496.917095141984</v>
      </c>
      <c r="CC46" s="10">
        <v>3541.7977325865395</v>
      </c>
      <c r="CD46" s="10">
        <v>3646.1838817181233</v>
      </c>
      <c r="CE46" s="10">
        <v>3709.3771530312174</v>
      </c>
      <c r="CF46" s="10">
        <v>3627.6683289395864</v>
      </c>
      <c r="CG46" s="10">
        <v>3571.532695274404</v>
      </c>
      <c r="CH46" s="10">
        <v>3536.857374539964</v>
      </c>
      <c r="CI46" s="10">
        <v>3625.409249666054</v>
      </c>
      <c r="CJ46" s="10">
        <v>3682.914848585086</v>
      </c>
      <c r="CK46" s="10">
        <v>3607.342679635298</v>
      </c>
      <c r="CL46" s="10">
        <v>3540.010968411842</v>
      </c>
      <c r="CM46" s="10">
        <v>3533.097258362504</v>
      </c>
      <c r="CN46" s="10">
        <v>3590.9986285133687</v>
      </c>
      <c r="CO46" s="10">
        <v>3596.859440451617</v>
      </c>
      <c r="CP46" s="10">
        <v>3586.4517582464273</v>
      </c>
      <c r="CQ46" s="10">
        <v>3606.676302180734</v>
      </c>
      <c r="CR46" s="10">
        <v>3625.6746929867018</v>
      </c>
      <c r="CS46" s="10">
        <v>3652.4164429973885</v>
      </c>
      <c r="CT46" s="10">
        <v>3723.7634098173244</v>
      </c>
      <c r="CU46" s="10">
        <v>3759.4411864364247</v>
      </c>
      <c r="CV46" s="10">
        <v>3765.7824837152475</v>
      </c>
      <c r="CW46" s="10">
        <v>3723.374558615968</v>
      </c>
    </row>
    <row r="47" spans="1:101" ht="12">
      <c r="A47" s="8" t="s">
        <v>9</v>
      </c>
      <c r="B47" s="50">
        <v>2967.8676666666665</v>
      </c>
      <c r="C47" s="50">
        <v>2916.7189692184947</v>
      </c>
      <c r="D47" s="50">
        <v>2923.2571674539563</v>
      </c>
      <c r="E47" s="50">
        <v>2911.140206117833</v>
      </c>
      <c r="F47" s="50">
        <v>2943.7395418011197</v>
      </c>
      <c r="G47" s="50">
        <v>2946.3734890621495</v>
      </c>
      <c r="H47" s="50">
        <v>2945.806749890418</v>
      </c>
      <c r="I47" s="50">
        <v>2916.3894774482055</v>
      </c>
      <c r="J47" s="50">
        <v>2987.061224484256</v>
      </c>
      <c r="K47" s="50">
        <v>3060.866851754301</v>
      </c>
      <c r="L47" s="50">
        <v>3134.63869731014</v>
      </c>
      <c r="M47" s="50">
        <v>3096.855825945444</v>
      </c>
      <c r="N47" s="50">
        <v>2979.2940644807354</v>
      </c>
      <c r="O47" s="50">
        <v>2933.1968100343743</v>
      </c>
      <c r="P47" s="50">
        <v>2895.9054375926444</v>
      </c>
      <c r="Q47" s="50">
        <v>2896.2374743357327</v>
      </c>
      <c r="R47" s="50">
        <v>2924.7627742992304</v>
      </c>
      <c r="S47" s="50">
        <v>2935.31322691415</v>
      </c>
      <c r="T47" s="50">
        <v>2950.2261689530364</v>
      </c>
      <c r="U47" s="50">
        <v>2979.4799004397814</v>
      </c>
      <c r="V47" s="50">
        <v>2995.4632152815907</v>
      </c>
      <c r="W47" s="50">
        <v>3012.6481574327877</v>
      </c>
      <c r="X47" s="50">
        <v>2935.292341443323</v>
      </c>
      <c r="Y47" s="50">
        <v>2954.467356044682</v>
      </c>
      <c r="Z47" s="50">
        <v>3024.4612320385627</v>
      </c>
      <c r="AA47" s="50">
        <v>3051.9348277463832</v>
      </c>
      <c r="AB47" s="50">
        <v>3077.534533254802</v>
      </c>
      <c r="AC47" s="50">
        <v>3072.5896461269745</v>
      </c>
      <c r="AD47" s="50">
        <v>3044.7652162580034</v>
      </c>
      <c r="AE47" s="50">
        <v>3047.5372740491634</v>
      </c>
      <c r="AF47" s="50">
        <v>3052.990193658466</v>
      </c>
      <c r="AG47" s="50">
        <v>3110.755333046751</v>
      </c>
      <c r="AH47" s="50">
        <v>3175.7700938003204</v>
      </c>
      <c r="AI47" s="50">
        <v>3111.408507133585</v>
      </c>
      <c r="AJ47" s="50">
        <v>3044.529988241977</v>
      </c>
      <c r="AK47" s="50">
        <v>2982.8909693570045</v>
      </c>
      <c r="AL47" s="50">
        <v>3003.4285506719166</v>
      </c>
      <c r="AM47" s="50">
        <v>3037.318252364312</v>
      </c>
      <c r="AN47" s="50">
        <v>3036.920413593474</v>
      </c>
      <c r="AO47" s="50">
        <v>2953.561917524124</v>
      </c>
      <c r="AP47" s="50">
        <v>3006.124602060256</v>
      </c>
      <c r="AQ47" s="50">
        <v>2937.3474611307647</v>
      </c>
      <c r="AR47" s="50">
        <v>3031.7995700750107</v>
      </c>
      <c r="AS47" s="50">
        <v>3003.84477061757</v>
      </c>
      <c r="AT47" s="50">
        <v>3085.7828210321445</v>
      </c>
      <c r="AU47" s="50">
        <v>3142.6153006928275</v>
      </c>
      <c r="AV47" s="50">
        <v>3111.0627610775427</v>
      </c>
      <c r="AW47" s="50">
        <v>3025.9461933895377</v>
      </c>
      <c r="AX47" s="50">
        <v>2955.2891581889294</v>
      </c>
      <c r="AY47" s="50">
        <v>3010.6538543484276</v>
      </c>
      <c r="AZ47" s="50">
        <v>3065.9049380104916</v>
      </c>
      <c r="BA47" s="50">
        <v>3096.4256480227996</v>
      </c>
      <c r="BB47" s="50">
        <v>3151.377640155328</v>
      </c>
      <c r="BC47" s="50">
        <v>3161.4410008644904</v>
      </c>
      <c r="BD47" s="50">
        <v>3122.186411622959</v>
      </c>
      <c r="BE47" s="50">
        <v>3085.5543184799412</v>
      </c>
      <c r="BF47" s="50">
        <v>3179.0534715749473</v>
      </c>
      <c r="BG47" s="50">
        <v>3279.4761557344186</v>
      </c>
      <c r="BH47" s="50">
        <v>3278.1265547309226</v>
      </c>
      <c r="BI47" s="50">
        <v>3206.3825182860687</v>
      </c>
      <c r="BJ47" s="50">
        <v>3164.565</v>
      </c>
      <c r="BK47" s="50">
        <v>3103.4113333333335</v>
      </c>
      <c r="BL47" s="50">
        <v>3107.926333333333</v>
      </c>
      <c r="BM47" s="50">
        <v>3097.3530000000005</v>
      </c>
      <c r="BN47" s="50">
        <v>3092.939</v>
      </c>
      <c r="BO47" s="50">
        <v>3010.9393333333333</v>
      </c>
      <c r="BP47" s="50">
        <v>2911.448666666667</v>
      </c>
      <c r="BQ47" s="50">
        <v>2921.981333333333</v>
      </c>
      <c r="BR47" s="50">
        <v>2937.509</v>
      </c>
      <c r="BS47" s="50">
        <v>3044.792</v>
      </c>
      <c r="BT47" s="50">
        <v>2987.871548084844</v>
      </c>
      <c r="BU47" s="50">
        <v>3049.0842786127523</v>
      </c>
      <c r="BV47" s="50">
        <v>2931.726679538295</v>
      </c>
      <c r="BW47" s="50">
        <v>3014.8084345871907</v>
      </c>
      <c r="BX47" s="50">
        <v>2965.9874972690304</v>
      </c>
      <c r="BY47" s="50">
        <v>3041.1591600609972</v>
      </c>
      <c r="BZ47" s="50">
        <v>3031.3156119279997</v>
      </c>
      <c r="CA47" s="50">
        <v>3003.1596716994222</v>
      </c>
      <c r="CB47" s="50">
        <v>2991.8020215202773</v>
      </c>
      <c r="CC47" s="50">
        <v>3043.887336758573</v>
      </c>
      <c r="CD47" s="50">
        <v>3159.9392800003207</v>
      </c>
      <c r="CE47" s="50">
        <v>3229.4577764117694</v>
      </c>
      <c r="CF47" s="50">
        <v>3100.5167477700375</v>
      </c>
      <c r="CG47" s="50">
        <v>3014.034954675462</v>
      </c>
      <c r="CH47" s="50">
        <v>2963.3675801698896</v>
      </c>
      <c r="CI47" s="50">
        <v>3067.432913426794</v>
      </c>
      <c r="CJ47" s="50">
        <v>3107.139430841047</v>
      </c>
      <c r="CK47" s="50">
        <v>3053.8647928444952</v>
      </c>
      <c r="CL47" s="50">
        <v>2987.2192467001205</v>
      </c>
      <c r="CM47" s="50">
        <v>2980.7374450768116</v>
      </c>
      <c r="CN47" s="50">
        <v>3034.0640689552565</v>
      </c>
      <c r="CO47" s="50">
        <v>3075.6410014347107</v>
      </c>
      <c r="CP47" s="50">
        <v>3069.1476892507676</v>
      </c>
      <c r="CQ47" s="50">
        <v>3083.9152905674505</v>
      </c>
      <c r="CR47" s="50">
        <v>3042.2071767553953</v>
      </c>
      <c r="CS47" s="50">
        <v>3070.2629477089868</v>
      </c>
      <c r="CT47" s="50">
        <v>3116.215007449909</v>
      </c>
      <c r="CU47" s="50">
        <v>3175.084732056821</v>
      </c>
      <c r="CV47" s="50">
        <v>3176.144819110483</v>
      </c>
      <c r="CW47" s="50">
        <v>3145.3673587502017</v>
      </c>
    </row>
    <row r="48" spans="1:101" ht="12">
      <c r="A48" s="7" t="s">
        <v>10</v>
      </c>
      <c r="B48" s="10">
        <v>762.418</v>
      </c>
      <c r="C48" s="10">
        <v>763.3533120388088</v>
      </c>
      <c r="D48" s="10">
        <v>676.8159220058466</v>
      </c>
      <c r="E48" s="10">
        <v>667.2594211492848</v>
      </c>
      <c r="F48" s="10">
        <v>655.9701221322981</v>
      </c>
      <c r="G48" s="10">
        <v>696.203526712141</v>
      </c>
      <c r="H48" s="10">
        <v>715.1250240056369</v>
      </c>
      <c r="I48" s="10">
        <v>710.1505352223234</v>
      </c>
      <c r="J48" s="10">
        <v>698.5084926675019</v>
      </c>
      <c r="K48" s="10">
        <v>668.5347320299844</v>
      </c>
      <c r="L48" s="10">
        <v>707.9166701475302</v>
      </c>
      <c r="M48" s="10">
        <v>713.1221769784569</v>
      </c>
      <c r="N48" s="10">
        <v>733.9124635045304</v>
      </c>
      <c r="O48" s="10">
        <v>711.2348190716478</v>
      </c>
      <c r="P48" s="10">
        <v>726.1658230985455</v>
      </c>
      <c r="Q48" s="10">
        <v>771.5160684293237</v>
      </c>
      <c r="R48" s="10">
        <v>762.1729604815173</v>
      </c>
      <c r="S48" s="10">
        <v>756.7406099448134</v>
      </c>
      <c r="T48" s="10">
        <v>703.8601678781066</v>
      </c>
      <c r="U48" s="10">
        <v>694.3869340700543</v>
      </c>
      <c r="V48" s="10">
        <v>717.9517283584861</v>
      </c>
      <c r="W48" s="10">
        <v>747.7194041477543</v>
      </c>
      <c r="X48" s="10">
        <v>776.9384132618574</v>
      </c>
      <c r="Y48" s="10">
        <v>743.0563245325353</v>
      </c>
      <c r="Z48" s="10">
        <v>726.4692915296636</v>
      </c>
      <c r="AA48" s="10">
        <v>709.2738911648262</v>
      </c>
      <c r="AB48" s="10">
        <v>701.3542015752106</v>
      </c>
      <c r="AC48" s="10">
        <v>676.7005846018042</v>
      </c>
      <c r="AD48" s="10">
        <v>669.4089463432442</v>
      </c>
      <c r="AE48" s="10">
        <v>674.6284461185586</v>
      </c>
      <c r="AF48" s="10">
        <v>670.9081176229234</v>
      </c>
      <c r="AG48" s="10">
        <v>666.8784830211912</v>
      </c>
      <c r="AH48" s="10">
        <v>639.1450711378615</v>
      </c>
      <c r="AI48" s="10">
        <v>620.5673140833005</v>
      </c>
      <c r="AJ48" s="10">
        <v>674.7862272589223</v>
      </c>
      <c r="AK48" s="10">
        <v>705.7456393217536</v>
      </c>
      <c r="AL48" s="10">
        <v>734.4522201936262</v>
      </c>
      <c r="AM48" s="10">
        <v>699.3758429752323</v>
      </c>
      <c r="AN48" s="10">
        <v>694.138701270349</v>
      </c>
      <c r="AO48" s="10">
        <v>689.4897232634735</v>
      </c>
      <c r="AP48" s="10">
        <v>644.313123412287</v>
      </c>
      <c r="AQ48" s="10">
        <v>614.36995846461</v>
      </c>
      <c r="AR48" s="10">
        <v>613.1006148449186</v>
      </c>
      <c r="AS48" s="10">
        <v>624.1899554858765</v>
      </c>
      <c r="AT48" s="10">
        <v>616.2685667923103</v>
      </c>
      <c r="AU48" s="10">
        <v>593.9136988611975</v>
      </c>
      <c r="AV48" s="10">
        <v>626.2194247627135</v>
      </c>
      <c r="AW48" s="10">
        <v>649.2126726576122</v>
      </c>
      <c r="AX48" s="10">
        <v>674.9874364780761</v>
      </c>
      <c r="AY48" s="10">
        <v>616.9456780678316</v>
      </c>
      <c r="AZ48" s="10">
        <v>606.8504756423803</v>
      </c>
      <c r="BA48" s="10">
        <v>575.6503919434225</v>
      </c>
      <c r="BB48" s="10">
        <v>589.469324103573</v>
      </c>
      <c r="BC48" s="10">
        <v>588.5723533056278</v>
      </c>
      <c r="BD48" s="10">
        <v>577.7551472219353</v>
      </c>
      <c r="BE48" s="10">
        <v>551.9250283127999</v>
      </c>
      <c r="BF48" s="10">
        <v>505.2549318688718</v>
      </c>
      <c r="BG48" s="10">
        <v>507.5802179855398</v>
      </c>
      <c r="BH48" s="10">
        <v>542.8826817733008</v>
      </c>
      <c r="BI48" s="10">
        <v>589.946750654364</v>
      </c>
      <c r="BJ48" s="10">
        <v>590.797</v>
      </c>
      <c r="BK48" s="10">
        <v>572.1053333333334</v>
      </c>
      <c r="BL48" s="10">
        <v>553.7413333333334</v>
      </c>
      <c r="BM48" s="10">
        <v>549.3183333333333</v>
      </c>
      <c r="BN48" s="10">
        <v>551.1446666666667</v>
      </c>
      <c r="BO48" s="10">
        <v>578.6326666666668</v>
      </c>
      <c r="BP48" s="10">
        <v>573.538</v>
      </c>
      <c r="BQ48" s="10">
        <v>570.7416666666667</v>
      </c>
      <c r="BR48" s="10">
        <v>527.8793333333333</v>
      </c>
      <c r="BS48" s="10">
        <v>554.63</v>
      </c>
      <c r="BT48" s="10">
        <v>579.4520203679471</v>
      </c>
      <c r="BU48" s="10">
        <v>613.7637383874888</v>
      </c>
      <c r="BV48" s="10">
        <v>596.5259521850867</v>
      </c>
      <c r="BW48" s="10">
        <v>559.7060570548543</v>
      </c>
      <c r="BX48" s="10">
        <v>543.8419477719268</v>
      </c>
      <c r="BY48" s="10">
        <v>535.3941305350272</v>
      </c>
      <c r="BZ48" s="10">
        <v>533.6449878981043</v>
      </c>
      <c r="CA48" s="10">
        <v>502.7424710362523</v>
      </c>
      <c r="CB48" s="10">
        <v>505.1150736217075</v>
      </c>
      <c r="CC48" s="10">
        <v>497.91039582796657</v>
      </c>
      <c r="CD48" s="10">
        <v>486.2446017178031</v>
      </c>
      <c r="CE48" s="10">
        <v>479.91937661944854</v>
      </c>
      <c r="CF48" s="10">
        <v>527.1515811695488</v>
      </c>
      <c r="CG48" s="10">
        <v>557.4977405989422</v>
      </c>
      <c r="CH48" s="10">
        <v>573.4897943700745</v>
      </c>
      <c r="CI48" s="10">
        <v>557.97633623926</v>
      </c>
      <c r="CJ48" s="10">
        <v>575.7754177440393</v>
      </c>
      <c r="CK48" s="10">
        <v>553.4778867908027</v>
      </c>
      <c r="CL48" s="10">
        <v>552.791721711722</v>
      </c>
      <c r="CM48" s="10">
        <v>552.3598132856924</v>
      </c>
      <c r="CN48" s="10">
        <v>556.934559558112</v>
      </c>
      <c r="CO48" s="10">
        <v>521.2184390169065</v>
      </c>
      <c r="CP48" s="10">
        <v>517.3040689956596</v>
      </c>
      <c r="CQ48" s="10">
        <v>522.7610116132839</v>
      </c>
      <c r="CR48" s="10">
        <v>583.4675162313071</v>
      </c>
      <c r="CS48" s="10">
        <v>582.1534952884023</v>
      </c>
      <c r="CT48" s="10">
        <v>607.5484023674153</v>
      </c>
      <c r="CU48" s="10">
        <v>584.3564543796037</v>
      </c>
      <c r="CV48" s="10">
        <v>589.6376646047643</v>
      </c>
      <c r="CW48" s="10">
        <v>578.007199865767</v>
      </c>
    </row>
    <row r="49" spans="1:101" ht="12">
      <c r="A49" s="8" t="s">
        <v>11</v>
      </c>
      <c r="B49" s="50">
        <v>724.2216666666667</v>
      </c>
      <c r="C49" s="50">
        <v>704.8453525570163</v>
      </c>
      <c r="D49" s="50">
        <v>621.7679613806575</v>
      </c>
      <c r="E49" s="50">
        <v>617.0983241872053</v>
      </c>
      <c r="F49" s="50">
        <v>628.6782624337563</v>
      </c>
      <c r="G49" s="50">
        <v>660.6702955709897</v>
      </c>
      <c r="H49" s="50">
        <v>671.3255761864178</v>
      </c>
      <c r="I49" s="50">
        <v>669.7073099367312</v>
      </c>
      <c r="J49" s="50">
        <v>663.7543769702398</v>
      </c>
      <c r="K49" s="50">
        <v>639.2190337207634</v>
      </c>
      <c r="L49" s="50">
        <v>671.0541030655879</v>
      </c>
      <c r="M49" s="50">
        <v>682.1960071335043</v>
      </c>
      <c r="N49" s="50">
        <v>702.5398519417953</v>
      </c>
      <c r="O49" s="50">
        <v>681.6889243279044</v>
      </c>
      <c r="P49" s="50">
        <v>689.8627009306592</v>
      </c>
      <c r="Q49" s="50">
        <v>730.9841838223286</v>
      </c>
      <c r="R49" s="50">
        <v>728.0741938365501</v>
      </c>
      <c r="S49" s="50">
        <v>716.8429401129314</v>
      </c>
      <c r="T49" s="50">
        <v>659.9540556743881</v>
      </c>
      <c r="U49" s="50">
        <v>645.808265186315</v>
      </c>
      <c r="V49" s="50">
        <v>677.0997377230841</v>
      </c>
      <c r="W49" s="50">
        <v>710.9993043499517</v>
      </c>
      <c r="X49" s="50">
        <v>742.4360021506527</v>
      </c>
      <c r="Y49" s="50">
        <v>707.5932470139832</v>
      </c>
      <c r="Z49" s="50">
        <v>692.5677579273275</v>
      </c>
      <c r="AA49" s="50">
        <v>666.4354100336924</v>
      </c>
      <c r="AB49" s="50">
        <v>657.5597864609111</v>
      </c>
      <c r="AC49" s="50">
        <v>632.131775886331</v>
      </c>
      <c r="AD49" s="50">
        <v>637.5823134013425</v>
      </c>
      <c r="AE49" s="50">
        <v>648.838104820108</v>
      </c>
      <c r="AF49" s="50">
        <v>638.3658930373161</v>
      </c>
      <c r="AG49" s="50">
        <v>628.7902536945081</v>
      </c>
      <c r="AH49" s="50">
        <v>595.4703763047805</v>
      </c>
      <c r="AI49" s="50">
        <v>587.6783049049167</v>
      </c>
      <c r="AJ49" s="50">
        <v>639.1458730428725</v>
      </c>
      <c r="AK49" s="50">
        <v>674.7382854293763</v>
      </c>
      <c r="AL49" s="50">
        <v>700.9270922598143</v>
      </c>
      <c r="AM49" s="50">
        <v>666.0389150486843</v>
      </c>
      <c r="AN49" s="50">
        <v>654.8728992817054</v>
      </c>
      <c r="AO49" s="50">
        <v>651.6783552904772</v>
      </c>
      <c r="AP49" s="50">
        <v>608.3611907172098</v>
      </c>
      <c r="AQ49" s="50">
        <v>584.4073454518528</v>
      </c>
      <c r="AR49" s="50">
        <v>579.6029991225115</v>
      </c>
      <c r="AS49" s="50">
        <v>593.4470389859498</v>
      </c>
      <c r="AT49" s="50">
        <v>587.3941030943835</v>
      </c>
      <c r="AU49" s="50">
        <v>569.099459012893</v>
      </c>
      <c r="AV49" s="50">
        <v>598.8713688671459</v>
      </c>
      <c r="AW49" s="50">
        <v>619.3757849000979</v>
      </c>
      <c r="AX49" s="50">
        <v>639.5086001665962</v>
      </c>
      <c r="AY49" s="50">
        <v>584.7834667093708</v>
      </c>
      <c r="AZ49" s="50">
        <v>572.4147964814687</v>
      </c>
      <c r="BA49" s="50">
        <v>548.3003322234841</v>
      </c>
      <c r="BB49" s="50">
        <v>564.9132278815622</v>
      </c>
      <c r="BC49" s="50">
        <v>572.8876663723178</v>
      </c>
      <c r="BD49" s="50">
        <v>562.8925361578637</v>
      </c>
      <c r="BE49" s="50">
        <v>536.2286376894943</v>
      </c>
      <c r="BF49" s="50">
        <v>486.9988195614824</v>
      </c>
      <c r="BG49" s="50">
        <v>489.3572430446154</v>
      </c>
      <c r="BH49" s="50">
        <v>521.249236017317</v>
      </c>
      <c r="BI49" s="50">
        <v>567.819443922464</v>
      </c>
      <c r="BJ49" s="50">
        <v>565.5203333333334</v>
      </c>
      <c r="BK49" s="50">
        <v>547.968</v>
      </c>
      <c r="BL49" s="50">
        <v>530.4983333333333</v>
      </c>
      <c r="BM49" s="50">
        <v>525.6403333333333</v>
      </c>
      <c r="BN49" s="50">
        <v>527.0783333333334</v>
      </c>
      <c r="BO49" s="50">
        <v>543.6126666666668</v>
      </c>
      <c r="BP49" s="50">
        <v>537.9903333333333</v>
      </c>
      <c r="BQ49" s="50">
        <v>535.035</v>
      </c>
      <c r="BR49" s="50">
        <v>497.07266666666663</v>
      </c>
      <c r="BS49" s="50">
        <v>519.1529999999999</v>
      </c>
      <c r="BT49" s="50">
        <v>546.9039275118164</v>
      </c>
      <c r="BU49" s="50">
        <v>578.196532887608</v>
      </c>
      <c r="BV49" s="50">
        <v>567.983014571575</v>
      </c>
      <c r="BW49" s="50">
        <v>530.2893508252081</v>
      </c>
      <c r="BX49" s="50">
        <v>516.772619106251</v>
      </c>
      <c r="BY49" s="50">
        <v>506.7091991164953</v>
      </c>
      <c r="BZ49" s="50">
        <v>500.710059041742</v>
      </c>
      <c r="CA49" s="50">
        <v>471.02019832692145</v>
      </c>
      <c r="CB49" s="50">
        <v>475.43628036251783</v>
      </c>
      <c r="CC49" s="50">
        <v>473.9466912749942</v>
      </c>
      <c r="CD49" s="50">
        <v>468.4095295459103</v>
      </c>
      <c r="CE49" s="50">
        <v>463.2135156145576</v>
      </c>
      <c r="CF49" s="50">
        <v>509.7936879255758</v>
      </c>
      <c r="CG49" s="50">
        <v>537.1263900219824</v>
      </c>
      <c r="CH49" s="50">
        <v>553.89521854105</v>
      </c>
      <c r="CI49" s="50">
        <v>535.5402413535943</v>
      </c>
      <c r="CJ49" s="50">
        <v>548.4855956810318</v>
      </c>
      <c r="CK49" s="50">
        <v>526.5250301063487</v>
      </c>
      <c r="CL49" s="50">
        <v>522.765313264718</v>
      </c>
      <c r="CM49" s="50">
        <v>524.9860522041992</v>
      </c>
      <c r="CN49" s="50">
        <v>528.9053812026253</v>
      </c>
      <c r="CO49" s="50">
        <v>501.0792326947942</v>
      </c>
      <c r="CP49" s="50">
        <v>491.8901614376553</v>
      </c>
      <c r="CQ49" s="50">
        <v>501.2171723753286</v>
      </c>
      <c r="CR49" s="50">
        <v>559.1211875891563</v>
      </c>
      <c r="CS49" s="50">
        <v>564.4641875458318</v>
      </c>
      <c r="CT49" s="50">
        <v>583.0867208045323</v>
      </c>
      <c r="CU49" s="50">
        <v>559.736001654945</v>
      </c>
      <c r="CV49" s="50">
        <v>567.3235779890475</v>
      </c>
      <c r="CW49" s="50">
        <v>558.5756409793212</v>
      </c>
    </row>
    <row r="50" spans="1:101" ht="12">
      <c r="A50" s="7" t="s">
        <v>12</v>
      </c>
      <c r="B50" s="10">
        <v>38.196666666666665</v>
      </c>
      <c r="C50" s="10">
        <v>58.507959481792</v>
      </c>
      <c r="D50" s="10">
        <v>55.047960625188665</v>
      </c>
      <c r="E50" s="10">
        <v>50.161096962079</v>
      </c>
      <c r="F50" s="10">
        <v>27.291859698541668</v>
      </c>
      <c r="G50" s="10">
        <v>35.533231141151</v>
      </c>
      <c r="H50" s="10">
        <v>43.79944781921867</v>
      </c>
      <c r="I50" s="10">
        <v>40.443225285592</v>
      </c>
      <c r="J50" s="10">
        <v>34.754115697262</v>
      </c>
      <c r="K50" s="10">
        <v>29.315698309221002</v>
      </c>
      <c r="L50" s="10">
        <v>36.86256708194234</v>
      </c>
      <c r="M50" s="10">
        <v>30.92616984495267</v>
      </c>
      <c r="N50" s="10">
        <v>31.37261156273534</v>
      </c>
      <c r="O50" s="10">
        <v>29.545894743743332</v>
      </c>
      <c r="P50" s="10">
        <v>36.303122167885995</v>
      </c>
      <c r="Q50" s="10">
        <v>40.531884606995</v>
      </c>
      <c r="R50" s="10">
        <v>34.098766644967</v>
      </c>
      <c r="S50" s="10">
        <v>39.897669831882006</v>
      </c>
      <c r="T50" s="10">
        <v>43.90611220371867</v>
      </c>
      <c r="U50" s="10">
        <v>48.57866888373934</v>
      </c>
      <c r="V50" s="10">
        <v>40.851990635402004</v>
      </c>
      <c r="W50" s="10">
        <v>36.72009979780267</v>
      </c>
      <c r="X50" s="10">
        <v>34.50241111120466</v>
      </c>
      <c r="Y50" s="10">
        <v>35.46307751855233</v>
      </c>
      <c r="Z50" s="10">
        <v>33.901533602336</v>
      </c>
      <c r="AA50" s="10">
        <v>42.83848113113367</v>
      </c>
      <c r="AB50" s="10">
        <v>43.79441511429933</v>
      </c>
      <c r="AC50" s="10">
        <v>44.568808715473004</v>
      </c>
      <c r="AD50" s="10">
        <v>31.826632941901675</v>
      </c>
      <c r="AE50" s="10">
        <v>25.790341298450674</v>
      </c>
      <c r="AF50" s="10">
        <v>32.542224585607336</v>
      </c>
      <c r="AG50" s="10">
        <v>38.088229326683</v>
      </c>
      <c r="AH50" s="10">
        <v>43.67469483308067</v>
      </c>
      <c r="AI50" s="10">
        <v>32.88900917838367</v>
      </c>
      <c r="AJ50" s="10">
        <v>35.640354216049666</v>
      </c>
      <c r="AK50" s="10">
        <v>31.007353892377335</v>
      </c>
      <c r="AL50" s="10">
        <v>33.52512793381167</v>
      </c>
      <c r="AM50" s="10">
        <v>33.336927926548</v>
      </c>
      <c r="AN50" s="10">
        <v>39.265801988643666</v>
      </c>
      <c r="AO50" s="10">
        <v>37.81136797299633</v>
      </c>
      <c r="AP50" s="10">
        <v>35.951932695077</v>
      </c>
      <c r="AQ50" s="10">
        <v>29.962613012756993</v>
      </c>
      <c r="AR50" s="10">
        <v>33.497615722407</v>
      </c>
      <c r="AS50" s="10">
        <v>30.742916499926665</v>
      </c>
      <c r="AT50" s="10">
        <v>28.874463697926668</v>
      </c>
      <c r="AU50" s="10">
        <v>24.814239848304336</v>
      </c>
      <c r="AV50" s="10">
        <v>27.348055895567672</v>
      </c>
      <c r="AW50" s="10">
        <v>29.836887757514333</v>
      </c>
      <c r="AX50" s="10">
        <v>35.47883631148</v>
      </c>
      <c r="AY50" s="10">
        <v>32.162211358461</v>
      </c>
      <c r="AZ50" s="10">
        <v>34.43567916091167</v>
      </c>
      <c r="BA50" s="10">
        <v>27.35005971993833</v>
      </c>
      <c r="BB50" s="10">
        <v>24.556096222010666</v>
      </c>
      <c r="BC50" s="10">
        <v>15.68468693331</v>
      </c>
      <c r="BD50" s="10">
        <v>14.862611064071666</v>
      </c>
      <c r="BE50" s="10">
        <v>15.69639062330567</v>
      </c>
      <c r="BF50" s="10">
        <v>18.256112307389333</v>
      </c>
      <c r="BG50" s="10">
        <v>18.222974940924335</v>
      </c>
      <c r="BH50" s="10">
        <v>21.63344575598367</v>
      </c>
      <c r="BI50" s="10">
        <v>22.127306731899996</v>
      </c>
      <c r="BJ50" s="10">
        <v>25.276666666666667</v>
      </c>
      <c r="BK50" s="10">
        <v>24.137333333333334</v>
      </c>
      <c r="BL50" s="10">
        <v>23.24333333333333</v>
      </c>
      <c r="BM50" s="10">
        <v>23.67866666666667</v>
      </c>
      <c r="BN50" s="10">
        <v>24.067000000000004</v>
      </c>
      <c r="BO50" s="10">
        <v>35.02033333333333</v>
      </c>
      <c r="BP50" s="10">
        <v>35.547666666666665</v>
      </c>
      <c r="BQ50" s="10">
        <v>35.70666666666667</v>
      </c>
      <c r="BR50" s="10">
        <v>30.80666666666667</v>
      </c>
      <c r="BS50" s="10">
        <v>35.47733333333333</v>
      </c>
      <c r="BT50" s="10">
        <v>32.548426189463875</v>
      </c>
      <c r="BU50" s="10">
        <v>35.56753883321371</v>
      </c>
      <c r="BV50" s="10">
        <v>28.542937613511167</v>
      </c>
      <c r="BW50" s="10">
        <v>29.416706229645772</v>
      </c>
      <c r="BX50" s="10">
        <v>27.06932866567564</v>
      </c>
      <c r="BY50" s="10">
        <v>28.684931418531495</v>
      </c>
      <c r="BZ50" s="10">
        <v>32.93492885636217</v>
      </c>
      <c r="CA50" s="10">
        <v>31.72227270933064</v>
      </c>
      <c r="CB50" s="10">
        <v>29.678793259189366</v>
      </c>
      <c r="CC50" s="10">
        <v>23.963704552971958</v>
      </c>
      <c r="CD50" s="10">
        <v>17.83507217189258</v>
      </c>
      <c r="CE50" s="10">
        <v>16.705861004890764</v>
      </c>
      <c r="CF50" s="10">
        <v>17.35789324397278</v>
      </c>
      <c r="CG50" s="10">
        <v>20.37135057695987</v>
      </c>
      <c r="CH50" s="10">
        <v>19.594575829024503</v>
      </c>
      <c r="CI50" s="10">
        <v>22.43609488566612</v>
      </c>
      <c r="CJ50" s="10">
        <v>27.28982206300795</v>
      </c>
      <c r="CK50" s="10">
        <v>26.952856684454247</v>
      </c>
      <c r="CL50" s="10">
        <v>30.02640844700387</v>
      </c>
      <c r="CM50" s="10">
        <v>27.373761081493146</v>
      </c>
      <c r="CN50" s="10">
        <v>28.029178355486454</v>
      </c>
      <c r="CO50" s="10">
        <v>20.13920632211196</v>
      </c>
      <c r="CP50" s="10">
        <v>25.41390755800447</v>
      </c>
      <c r="CQ50" s="10">
        <v>21.543839237955563</v>
      </c>
      <c r="CR50" s="10">
        <v>24.34632864215115</v>
      </c>
      <c r="CS50" s="10">
        <v>17.68930774257056</v>
      </c>
      <c r="CT50" s="10">
        <v>24.46168156288312</v>
      </c>
      <c r="CU50" s="10">
        <v>24.620452724658936</v>
      </c>
      <c r="CV50" s="10">
        <v>22.314086615716786</v>
      </c>
      <c r="CW50" s="10">
        <v>19.431558886445828</v>
      </c>
    </row>
    <row r="51" spans="1:101" ht="12">
      <c r="A51" s="8" t="s">
        <v>13</v>
      </c>
      <c r="B51" s="50">
        <v>1431.3640000000003</v>
      </c>
      <c r="C51" s="50">
        <v>1512.7149250983346</v>
      </c>
      <c r="D51" s="50">
        <v>1594.2299308110942</v>
      </c>
      <c r="E51" s="50">
        <v>1640.1561447501128</v>
      </c>
      <c r="F51" s="50">
        <v>1643.4849263198778</v>
      </c>
      <c r="G51" s="50">
        <v>1607.8520124435556</v>
      </c>
      <c r="H51" s="50">
        <v>1621.9553866360784</v>
      </c>
      <c r="I51" s="50">
        <v>1579.3520851347723</v>
      </c>
      <c r="J51" s="50">
        <v>1528.2602749183231</v>
      </c>
      <c r="K51" s="50">
        <v>1462.670378328946</v>
      </c>
      <c r="L51" s="50">
        <v>1431.6328124008494</v>
      </c>
      <c r="M51" s="50">
        <v>1486.752242687232</v>
      </c>
      <c r="N51" s="50">
        <v>1577.8507458659287</v>
      </c>
      <c r="O51" s="50">
        <v>1653.594290602321</v>
      </c>
      <c r="P51" s="50">
        <v>1677.475350700066</v>
      </c>
      <c r="Q51" s="50">
        <v>1650.7782819795573</v>
      </c>
      <c r="R51" s="50">
        <v>1605.300245025598</v>
      </c>
      <c r="S51" s="50">
        <v>1574.7674184481093</v>
      </c>
      <c r="T51" s="50">
        <v>1608.1147955397976</v>
      </c>
      <c r="U51" s="50">
        <v>1632.2855894396127</v>
      </c>
      <c r="V51" s="50">
        <v>1601.8829907835432</v>
      </c>
      <c r="W51" s="50">
        <v>1587.9337991859086</v>
      </c>
      <c r="X51" s="50">
        <v>1603.4823924143232</v>
      </c>
      <c r="Y51" s="50">
        <v>1647.3051339741917</v>
      </c>
      <c r="Z51" s="50">
        <v>1645.538133239191</v>
      </c>
      <c r="AA51" s="50">
        <v>1630.8889271946562</v>
      </c>
      <c r="AB51" s="50">
        <v>1653.4074384124724</v>
      </c>
      <c r="AC51" s="50">
        <v>1632.649306475753</v>
      </c>
      <c r="AD51" s="50">
        <v>1652.498995693001</v>
      </c>
      <c r="AE51" s="50">
        <v>1600.174351360504</v>
      </c>
      <c r="AF51" s="50">
        <v>1608.8884063884725</v>
      </c>
      <c r="AG51" s="50">
        <v>1552.4113786839382</v>
      </c>
      <c r="AH51" s="50">
        <v>1565.7499872205278</v>
      </c>
      <c r="AI51" s="50">
        <v>1577.8151119558563</v>
      </c>
      <c r="AJ51" s="50">
        <v>1628.1302592424775</v>
      </c>
      <c r="AK51" s="50">
        <v>1682.238845372641</v>
      </c>
      <c r="AL51" s="50">
        <v>1700.224001460541</v>
      </c>
      <c r="AM51" s="50">
        <v>1756.20905627959</v>
      </c>
      <c r="AN51" s="50">
        <v>1758.2164860219282</v>
      </c>
      <c r="AO51" s="50">
        <v>1808.0639348750062</v>
      </c>
      <c r="AP51" s="50">
        <v>1791.888922539996</v>
      </c>
      <c r="AQ51" s="50">
        <v>1822.7662049190474</v>
      </c>
      <c r="AR51" s="50">
        <v>1825.968939058419</v>
      </c>
      <c r="AS51" s="50">
        <v>1839.9765425650346</v>
      </c>
      <c r="AT51" s="50">
        <v>1793.5829890267157</v>
      </c>
      <c r="AU51" s="50">
        <v>1793.2108177628168</v>
      </c>
      <c r="AV51" s="50">
        <v>1802.7722509446724</v>
      </c>
      <c r="AW51" s="50">
        <v>1865.9576207538605</v>
      </c>
      <c r="AX51" s="50">
        <v>1846.7693894150832</v>
      </c>
      <c r="AY51" s="50">
        <v>1856.7556911661047</v>
      </c>
      <c r="AZ51" s="50">
        <v>1863.844919618422</v>
      </c>
      <c r="BA51" s="50">
        <v>1875.9917625849564</v>
      </c>
      <c r="BB51" s="50">
        <v>1840.778885220282</v>
      </c>
      <c r="BC51" s="50">
        <v>1839.0736341634258</v>
      </c>
      <c r="BD51" s="50">
        <v>1867.8763991911753</v>
      </c>
      <c r="BE51" s="50">
        <v>1912.3627998822947</v>
      </c>
      <c r="BF51" s="50">
        <v>1880.4874215082855</v>
      </c>
      <c r="BG51" s="50">
        <v>1825.6209811425476</v>
      </c>
      <c r="BH51" s="50">
        <v>1803.3437399884115</v>
      </c>
      <c r="BI51" s="50">
        <v>1863.9264626922031</v>
      </c>
      <c r="BJ51" s="50">
        <v>1932.4636666666665</v>
      </c>
      <c r="BK51" s="50">
        <v>2010.8079999999998</v>
      </c>
      <c r="BL51" s="50">
        <v>2027.8876666666665</v>
      </c>
      <c r="BM51" s="50">
        <v>2059.889333333333</v>
      </c>
      <c r="BN51" s="50">
        <v>2026.9606666666668</v>
      </c>
      <c r="BO51" s="50">
        <v>2026.595</v>
      </c>
      <c r="BP51" s="50">
        <v>2034.341333333333</v>
      </c>
      <c r="BQ51" s="50">
        <v>2107.875666666667</v>
      </c>
      <c r="BR51" s="50">
        <v>2095.321</v>
      </c>
      <c r="BS51" s="50">
        <v>2066.61</v>
      </c>
      <c r="BT51" s="50">
        <v>2031.519346070714</v>
      </c>
      <c r="BU51" s="50">
        <v>2015.405223987864</v>
      </c>
      <c r="BV51" s="50">
        <v>2113.216692636339</v>
      </c>
      <c r="BW51" s="50">
        <v>2108.2219401005864</v>
      </c>
      <c r="BX51" s="50">
        <v>2170.7452258086696</v>
      </c>
      <c r="BY51" s="50">
        <v>2088.7050854958247</v>
      </c>
      <c r="BZ51" s="50">
        <v>2107.133147648995</v>
      </c>
      <c r="CA51" s="50">
        <v>2127.3234953453357</v>
      </c>
      <c r="CB51" s="50">
        <v>2159.6650092204654</v>
      </c>
      <c r="CC51" s="50">
        <v>2147.131018532221</v>
      </c>
      <c r="CD51" s="50">
        <v>2120.002601578372</v>
      </c>
      <c r="CE51" s="50">
        <v>2083.818344083334</v>
      </c>
      <c r="CF51" s="50">
        <v>2119.6277748555462</v>
      </c>
      <c r="CG51" s="50">
        <v>2130.97935433633</v>
      </c>
      <c r="CH51" s="50">
        <v>2164.8777327423745</v>
      </c>
      <c r="CI51" s="50">
        <v>2131.580927168166</v>
      </c>
      <c r="CJ51" s="50">
        <v>2120.0548029509337</v>
      </c>
      <c r="CK51" s="50">
        <v>2169.9168444845513</v>
      </c>
      <c r="CL51" s="50">
        <v>2205.0848268628542</v>
      </c>
      <c r="CM51" s="50">
        <v>2219.966464380887</v>
      </c>
      <c r="CN51" s="50">
        <v>2194.0571931377285</v>
      </c>
      <c r="CO51" s="50">
        <v>2212.9946096789695</v>
      </c>
      <c r="CP51" s="50">
        <v>2207.4346849054314</v>
      </c>
      <c r="CQ51" s="50">
        <v>2166.5199739084896</v>
      </c>
      <c r="CR51" s="50">
        <v>2151.597914617605</v>
      </c>
      <c r="CS51" s="50">
        <v>2117.973666804786</v>
      </c>
      <c r="CT51" s="50">
        <v>2090.953021114281</v>
      </c>
      <c r="CU51" s="50">
        <v>2026.0299365339486</v>
      </c>
      <c r="CV51" s="50">
        <v>2001.7378829293957</v>
      </c>
      <c r="CW51" s="50">
        <v>2024.189788292544</v>
      </c>
    </row>
    <row r="52" spans="1:101" ht="1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</row>
    <row r="55" spans="1:101" ht="12">
      <c r="A55" s="34" t="s">
        <v>75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</row>
    <row r="56" spans="1:101" ht="12.75" customHeight="1">
      <c r="A56" s="64" t="s">
        <v>0</v>
      </c>
      <c r="B56" s="125">
        <v>2001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>
        <v>2002</v>
      </c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>
        <v>2003</v>
      </c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>
        <v>2004</v>
      </c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>
        <v>2005</v>
      </c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>
        <v>2006</v>
      </c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>
        <v>2007</v>
      </c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>
        <v>2008</v>
      </c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>
        <v>2009</v>
      </c>
      <c r="CU56" s="125"/>
      <c r="CV56" s="125"/>
      <c r="CW56" s="125"/>
    </row>
    <row r="57" spans="1:101" ht="12">
      <c r="A57" s="65"/>
      <c r="B57" s="40" t="s">
        <v>59</v>
      </c>
      <c r="C57" s="40" t="s">
        <v>60</v>
      </c>
      <c r="D57" s="40" t="s">
        <v>61</v>
      </c>
      <c r="E57" s="40" t="s">
        <v>15</v>
      </c>
      <c r="F57" s="40" t="s">
        <v>51</v>
      </c>
      <c r="G57" s="40" t="s">
        <v>58</v>
      </c>
      <c r="H57" s="40" t="s">
        <v>52</v>
      </c>
      <c r="I57" s="40" t="s">
        <v>62</v>
      </c>
      <c r="J57" s="40" t="s">
        <v>54</v>
      </c>
      <c r="K57" s="40" t="s">
        <v>55</v>
      </c>
      <c r="L57" s="40" t="s">
        <v>164</v>
      </c>
      <c r="M57" s="40" t="s">
        <v>165</v>
      </c>
      <c r="N57" s="40" t="s">
        <v>59</v>
      </c>
      <c r="O57" s="40" t="s">
        <v>50</v>
      </c>
      <c r="P57" s="40" t="s">
        <v>61</v>
      </c>
      <c r="Q57" s="40" t="s">
        <v>15</v>
      </c>
      <c r="R57" s="40" t="s">
        <v>51</v>
      </c>
      <c r="S57" s="40" t="s">
        <v>58</v>
      </c>
      <c r="T57" s="40" t="s">
        <v>52</v>
      </c>
      <c r="U57" s="40" t="s">
        <v>53</v>
      </c>
      <c r="V57" s="40" t="s">
        <v>54</v>
      </c>
      <c r="W57" s="40" t="s">
        <v>55</v>
      </c>
      <c r="X57" s="40" t="s">
        <v>166</v>
      </c>
      <c r="Y57" s="40" t="s">
        <v>167</v>
      </c>
      <c r="Z57" s="40" t="s">
        <v>14</v>
      </c>
      <c r="AA57" s="40" t="s">
        <v>50</v>
      </c>
      <c r="AB57" s="40" t="s">
        <v>61</v>
      </c>
      <c r="AC57" s="40" t="s">
        <v>15</v>
      </c>
      <c r="AD57" s="40" t="s">
        <v>51</v>
      </c>
      <c r="AE57" s="40" t="s">
        <v>58</v>
      </c>
      <c r="AF57" s="40" t="s">
        <v>52</v>
      </c>
      <c r="AG57" s="40" t="s">
        <v>53</v>
      </c>
      <c r="AH57" s="40" t="s">
        <v>54</v>
      </c>
      <c r="AI57" s="40" t="s">
        <v>55</v>
      </c>
      <c r="AJ57" s="40" t="s">
        <v>168</v>
      </c>
      <c r="AK57" s="40" t="s">
        <v>169</v>
      </c>
      <c r="AL57" s="40" t="s">
        <v>14</v>
      </c>
      <c r="AM57" s="40" t="s">
        <v>50</v>
      </c>
      <c r="AN57" s="40" t="s">
        <v>140</v>
      </c>
      <c r="AO57" s="40" t="s">
        <v>15</v>
      </c>
      <c r="AP57" s="40" t="s">
        <v>51</v>
      </c>
      <c r="AQ57" s="40" t="s">
        <v>141</v>
      </c>
      <c r="AR57" s="40" t="s">
        <v>52</v>
      </c>
      <c r="AS57" s="40" t="s">
        <v>53</v>
      </c>
      <c r="AT57" s="40" t="s">
        <v>54</v>
      </c>
      <c r="AU57" s="40" t="s">
        <v>55</v>
      </c>
      <c r="AV57" s="40" t="s">
        <v>170</v>
      </c>
      <c r="AW57" s="40" t="s">
        <v>171</v>
      </c>
      <c r="AX57" s="40" t="s">
        <v>14</v>
      </c>
      <c r="AY57" s="40" t="s">
        <v>50</v>
      </c>
      <c r="AZ57" s="40" t="s">
        <v>61</v>
      </c>
      <c r="BA57" s="40" t="s">
        <v>15</v>
      </c>
      <c r="BB57" s="40" t="s">
        <v>51</v>
      </c>
      <c r="BC57" s="40" t="s">
        <v>141</v>
      </c>
      <c r="BD57" s="40" t="s">
        <v>52</v>
      </c>
      <c r="BE57" s="40" t="s">
        <v>53</v>
      </c>
      <c r="BF57" s="40" t="s">
        <v>54</v>
      </c>
      <c r="BG57" s="40" t="s">
        <v>55</v>
      </c>
      <c r="BH57" s="40" t="s">
        <v>172</v>
      </c>
      <c r="BI57" s="40" t="s">
        <v>173</v>
      </c>
      <c r="BJ57" s="40" t="s">
        <v>14</v>
      </c>
      <c r="BK57" s="40" t="s">
        <v>60</v>
      </c>
      <c r="BL57" s="40" t="s">
        <v>61</v>
      </c>
      <c r="BM57" s="40" t="s">
        <v>15</v>
      </c>
      <c r="BN57" s="40" t="s">
        <v>51</v>
      </c>
      <c r="BO57" s="40" t="s">
        <v>58</v>
      </c>
      <c r="BP57" s="40" t="s">
        <v>52</v>
      </c>
      <c r="BQ57" s="40" t="s">
        <v>62</v>
      </c>
      <c r="BR57" s="40" t="s">
        <v>54</v>
      </c>
      <c r="BS57" s="40" t="s">
        <v>55</v>
      </c>
      <c r="BT57" s="40" t="s">
        <v>174</v>
      </c>
      <c r="BU57" s="40" t="s">
        <v>175</v>
      </c>
      <c r="BV57" s="40" t="s">
        <v>14</v>
      </c>
      <c r="BW57" s="40" t="s">
        <v>60</v>
      </c>
      <c r="BX57" s="40" t="s">
        <v>61</v>
      </c>
      <c r="BY57" s="40" t="s">
        <v>15</v>
      </c>
      <c r="BZ57" s="40" t="s">
        <v>51</v>
      </c>
      <c r="CA57" s="40" t="s">
        <v>58</v>
      </c>
      <c r="CB57" s="40" t="s">
        <v>52</v>
      </c>
      <c r="CC57" s="40" t="s">
        <v>62</v>
      </c>
      <c r="CD57" s="40" t="s">
        <v>54</v>
      </c>
      <c r="CE57" s="40" t="s">
        <v>55</v>
      </c>
      <c r="CF57" s="40" t="s">
        <v>176</v>
      </c>
      <c r="CG57" s="40" t="s">
        <v>177</v>
      </c>
      <c r="CH57" s="40" t="s">
        <v>14</v>
      </c>
      <c r="CI57" s="40" t="s">
        <v>60</v>
      </c>
      <c r="CJ57" s="40" t="s">
        <v>61</v>
      </c>
      <c r="CK57" s="40" t="s">
        <v>15</v>
      </c>
      <c r="CL57" s="40" t="s">
        <v>51</v>
      </c>
      <c r="CM57" s="40" t="s">
        <v>58</v>
      </c>
      <c r="CN57" s="40" t="s">
        <v>52</v>
      </c>
      <c r="CO57" s="40" t="s">
        <v>62</v>
      </c>
      <c r="CP57" s="40" t="s">
        <v>54</v>
      </c>
      <c r="CQ57" s="40" t="s">
        <v>55</v>
      </c>
      <c r="CR57" s="40" t="s">
        <v>178</v>
      </c>
      <c r="CS57" s="40" t="s">
        <v>179</v>
      </c>
      <c r="CT57" s="40" t="s">
        <v>14</v>
      </c>
      <c r="CU57" s="40" t="s">
        <v>60</v>
      </c>
      <c r="CV57" s="40" t="s">
        <v>61</v>
      </c>
      <c r="CW57" s="40" t="s">
        <v>15</v>
      </c>
    </row>
    <row r="58" spans="1:101" ht="12">
      <c r="A58" s="5" t="s">
        <v>1</v>
      </c>
      <c r="B58" s="70">
        <v>35.21204491445936</v>
      </c>
      <c r="C58" s="70">
        <v>35.17959738601883</v>
      </c>
      <c r="D58" s="70">
        <v>34.97494054501144</v>
      </c>
      <c r="E58" s="70">
        <v>35.27016965650621</v>
      </c>
      <c r="F58" s="70">
        <v>35.11489748749174</v>
      </c>
      <c r="G58" s="70">
        <v>35.54274387153686</v>
      </c>
      <c r="H58" s="70">
        <v>35.77065438081267</v>
      </c>
      <c r="I58" s="70">
        <v>35.77634187030458</v>
      </c>
      <c r="J58" s="70">
        <v>35.21414334087524</v>
      </c>
      <c r="K58" s="70">
        <v>35.115597121262994</v>
      </c>
      <c r="L58" s="70">
        <v>35.20787203260193</v>
      </c>
      <c r="M58" s="70">
        <v>35.587821893597685</v>
      </c>
      <c r="N58" s="70">
        <v>35.33223436995301</v>
      </c>
      <c r="O58" s="70">
        <v>35.34209192146191</v>
      </c>
      <c r="P58" s="70">
        <v>35.19202004273766</v>
      </c>
      <c r="Q58" s="70">
        <v>35.052688619206826</v>
      </c>
      <c r="R58" s="70">
        <v>35.09763498040312</v>
      </c>
      <c r="S58" s="70">
        <v>35.16803694420737</v>
      </c>
      <c r="T58" s="70">
        <v>35.613369410912064</v>
      </c>
      <c r="U58" s="70">
        <v>35.575185939099924</v>
      </c>
      <c r="V58" s="70">
        <v>34.943386620040066</v>
      </c>
      <c r="W58" s="70">
        <v>34.509780662107346</v>
      </c>
      <c r="X58" s="70">
        <v>34.38449851718496</v>
      </c>
      <c r="Y58" s="70">
        <v>34.72664584067613</v>
      </c>
      <c r="Z58" s="70">
        <v>34.84205063798096</v>
      </c>
      <c r="AA58" s="70">
        <v>35.073487151212554</v>
      </c>
      <c r="AB58" s="70">
        <v>34.82653751176501</v>
      </c>
      <c r="AC58" s="70">
        <v>34.64124220512274</v>
      </c>
      <c r="AD58" s="70">
        <v>33.979359554896035</v>
      </c>
      <c r="AE58" s="70">
        <v>34.55381478075054</v>
      </c>
      <c r="AF58" s="70">
        <v>34.874116247000735</v>
      </c>
      <c r="AG58" s="70">
        <v>34.74809083788213</v>
      </c>
      <c r="AH58" s="70">
        <v>34.470248596911915</v>
      </c>
      <c r="AI58" s="70">
        <v>34.22271124093463</v>
      </c>
      <c r="AJ58" s="70">
        <v>34.61352003215548</v>
      </c>
      <c r="AK58" s="70">
        <v>34.53875800347076</v>
      </c>
      <c r="AL58" s="70">
        <v>34.544652902139845</v>
      </c>
      <c r="AM58" s="70">
        <v>34.894792244629556</v>
      </c>
      <c r="AN58" s="70">
        <v>34.964055899503684</v>
      </c>
      <c r="AO58" s="70">
        <v>35.06460162273758</v>
      </c>
      <c r="AP58" s="70">
        <v>34.71523568738877</v>
      </c>
      <c r="AQ58" s="70">
        <v>34.78267858173511</v>
      </c>
      <c r="AR58" s="70">
        <v>34.85845059560984</v>
      </c>
      <c r="AS58" s="70">
        <v>34.96922706830862</v>
      </c>
      <c r="AT58" s="70">
        <v>34.73278743552643</v>
      </c>
      <c r="AU58" s="70">
        <v>34.7024022172471</v>
      </c>
      <c r="AV58" s="70">
        <v>34.44330686146094</v>
      </c>
      <c r="AW58" s="70">
        <v>34.677030701362625</v>
      </c>
      <c r="AX58" s="70">
        <v>34.47462260370106</v>
      </c>
      <c r="AY58" s="70">
        <v>34.76461947200822</v>
      </c>
      <c r="AZ58" s="70">
        <v>34.35806103989219</v>
      </c>
      <c r="BA58" s="70">
        <v>34.29516278893315</v>
      </c>
      <c r="BB58" s="70">
        <v>34.295540199181</v>
      </c>
      <c r="BC58" s="70">
        <v>34.48036633708763</v>
      </c>
      <c r="BD58" s="70">
        <v>34.437288261343575</v>
      </c>
      <c r="BE58" s="70">
        <v>34.39652530421103</v>
      </c>
      <c r="BF58" s="70">
        <v>34.33069421117832</v>
      </c>
      <c r="BG58" s="70">
        <v>34.33504724216828</v>
      </c>
      <c r="BH58" s="70">
        <v>34.28869620936887</v>
      </c>
      <c r="BI58" s="70">
        <v>34.31563907699095</v>
      </c>
      <c r="BJ58" s="70">
        <v>34.42178831342437</v>
      </c>
      <c r="BK58" s="70">
        <v>34.28977346481552</v>
      </c>
      <c r="BL58" s="70">
        <v>34.3202003948136</v>
      </c>
      <c r="BM58" s="70">
        <v>34.47442285045105</v>
      </c>
      <c r="BN58" s="70">
        <v>34.212673085376295</v>
      </c>
      <c r="BO58" s="70">
        <v>34.16448942708637</v>
      </c>
      <c r="BP58" s="70">
        <v>33.73607825311649</v>
      </c>
      <c r="BQ58" s="70">
        <v>33.75859712525379</v>
      </c>
      <c r="BR58" s="70">
        <v>33.592681685417816</v>
      </c>
      <c r="BS58" s="70">
        <v>33.98171953858144</v>
      </c>
      <c r="BT58" s="70">
        <v>33.832158524038455</v>
      </c>
      <c r="BU58" s="70">
        <v>34.06879510182056</v>
      </c>
      <c r="BV58" s="70">
        <v>33.63551199029903</v>
      </c>
      <c r="BW58" s="70">
        <v>33.683143203995954</v>
      </c>
      <c r="BX58" s="70">
        <v>33.43830859571706</v>
      </c>
      <c r="BY58" s="70">
        <v>33.719583007003706</v>
      </c>
      <c r="BZ58" s="70">
        <v>33.82048046240468</v>
      </c>
      <c r="CA58" s="70">
        <v>33.676267775664336</v>
      </c>
      <c r="CB58" s="70">
        <v>33.55454823551387</v>
      </c>
      <c r="CC58" s="70">
        <v>33.43064207739095</v>
      </c>
      <c r="CD58" s="70">
        <v>33.68358339629955</v>
      </c>
      <c r="CE58" s="70">
        <v>33.57437691280809</v>
      </c>
      <c r="CF58" s="70">
        <v>33.57126633665935</v>
      </c>
      <c r="CG58" s="70">
        <v>33.12447848265062</v>
      </c>
      <c r="CH58" s="70">
        <v>33.04771192539438</v>
      </c>
      <c r="CI58" s="70">
        <v>33.15749878598258</v>
      </c>
      <c r="CJ58" s="70">
        <v>33.45412352570535</v>
      </c>
      <c r="CK58" s="70">
        <v>33.28092248852591</v>
      </c>
      <c r="CL58" s="70">
        <v>33.31364028637542</v>
      </c>
      <c r="CM58" s="70">
        <v>33.256679561043825</v>
      </c>
      <c r="CN58" s="70">
        <v>33.31917689598284</v>
      </c>
      <c r="CO58" s="70">
        <v>33.28293781551196</v>
      </c>
      <c r="CP58" s="70">
        <v>33.257750717635744</v>
      </c>
      <c r="CQ58" s="70">
        <v>33.25891358154866</v>
      </c>
      <c r="CR58" s="70">
        <v>33.08747837971984</v>
      </c>
      <c r="CS58" s="70">
        <v>32.838847584420485</v>
      </c>
      <c r="CT58" s="70">
        <v>32.97308419873719</v>
      </c>
      <c r="CU58" s="70">
        <v>33.11377223657115</v>
      </c>
      <c r="CV58" s="70">
        <v>33.097183975048</v>
      </c>
      <c r="CW58" s="70">
        <v>32.795182536696004</v>
      </c>
    </row>
    <row r="59" spans="1:101" ht="12">
      <c r="A59" s="6" t="s">
        <v>2</v>
      </c>
      <c r="B59" s="71">
        <v>51.209845465684225</v>
      </c>
      <c r="C59" s="71">
        <v>49.2307566102644</v>
      </c>
      <c r="D59" s="71">
        <v>47.02978837764829</v>
      </c>
      <c r="E59" s="71">
        <v>46.231164653253806</v>
      </c>
      <c r="F59" s="71">
        <v>47.24454440997619</v>
      </c>
      <c r="G59" s="71">
        <v>49.09405693320109</v>
      </c>
      <c r="H59" s="71">
        <v>50.30078363350141</v>
      </c>
      <c r="I59" s="71">
        <v>50.28978796273101</v>
      </c>
      <c r="J59" s="71">
        <v>51.491172839627666</v>
      </c>
      <c r="K59" s="71">
        <v>51.67769868748007</v>
      </c>
      <c r="L59" s="71">
        <v>51.9669575147722</v>
      </c>
      <c r="M59" s="71">
        <v>52.47278877052102</v>
      </c>
      <c r="N59" s="71">
        <v>50.954286341841424</v>
      </c>
      <c r="O59" s="71">
        <v>50.955239175862985</v>
      </c>
      <c r="P59" s="71">
        <v>49.44174713061685</v>
      </c>
      <c r="Q59" s="71">
        <v>50.08987748462057</v>
      </c>
      <c r="R59" s="71">
        <v>49.12123146394632</v>
      </c>
      <c r="S59" s="71">
        <v>49.056251690500964</v>
      </c>
      <c r="T59" s="71">
        <v>48.54287910545545</v>
      </c>
      <c r="U59" s="71">
        <v>50.42914246355457</v>
      </c>
      <c r="V59" s="71">
        <v>51.145228041924554</v>
      </c>
      <c r="W59" s="71">
        <v>51.80145221095588</v>
      </c>
      <c r="X59" s="71">
        <v>50.183309666460715</v>
      </c>
      <c r="Y59" s="71">
        <v>50.21948841680294</v>
      </c>
      <c r="Z59" s="71">
        <v>50.3398288462526</v>
      </c>
      <c r="AA59" s="71">
        <v>51.042579282846546</v>
      </c>
      <c r="AB59" s="71">
        <v>51.24128546917708</v>
      </c>
      <c r="AC59" s="71">
        <v>51.15748668537069</v>
      </c>
      <c r="AD59" s="71">
        <v>50.692726027412704</v>
      </c>
      <c r="AE59" s="71">
        <v>50.410767317911144</v>
      </c>
      <c r="AF59" s="71">
        <v>51.60327367382289</v>
      </c>
      <c r="AG59" s="71">
        <v>52.568181224663824</v>
      </c>
      <c r="AH59" s="71">
        <v>52.910257309869394</v>
      </c>
      <c r="AI59" s="71">
        <v>52.041881443142316</v>
      </c>
      <c r="AJ59" s="71">
        <v>51.09865829604245</v>
      </c>
      <c r="AK59" s="71">
        <v>50.234682510132046</v>
      </c>
      <c r="AL59" s="71">
        <v>49.582591894638625</v>
      </c>
      <c r="AM59" s="71">
        <v>48.944659111040544</v>
      </c>
      <c r="AN59" s="71">
        <v>48.64586013938716</v>
      </c>
      <c r="AO59" s="71">
        <v>48.11963763067632</v>
      </c>
      <c r="AP59" s="71">
        <v>48.10991671574404</v>
      </c>
      <c r="AQ59" s="71">
        <v>47.575274753583294</v>
      </c>
      <c r="AR59" s="71">
        <v>47.6911403636987</v>
      </c>
      <c r="AS59" s="71">
        <v>46.78447101203289</v>
      </c>
      <c r="AT59" s="71">
        <v>47.11944297465959</v>
      </c>
      <c r="AU59" s="71">
        <v>47.22820985627563</v>
      </c>
      <c r="AV59" s="71">
        <v>47.50040716188455</v>
      </c>
      <c r="AW59" s="71">
        <v>47.338921094859806</v>
      </c>
      <c r="AX59" s="71">
        <v>46.388306292747686</v>
      </c>
      <c r="AY59" s="71">
        <v>45.708007670795084</v>
      </c>
      <c r="AZ59" s="71">
        <v>45.278637603438824</v>
      </c>
      <c r="BA59" s="71">
        <v>45.34133320632138</v>
      </c>
      <c r="BB59" s="71">
        <v>46.915940150909655</v>
      </c>
      <c r="BC59" s="71">
        <v>46.436848960226754</v>
      </c>
      <c r="BD59" s="71">
        <v>47.27895841671134</v>
      </c>
      <c r="BE59" s="71">
        <v>46.87169965383664</v>
      </c>
      <c r="BF59" s="71">
        <v>47.416380425243936</v>
      </c>
      <c r="BG59" s="71">
        <v>48.239844349307546</v>
      </c>
      <c r="BH59" s="71">
        <v>47.46936365812156</v>
      </c>
      <c r="BI59" s="71">
        <v>47.86581459190864</v>
      </c>
      <c r="BJ59" s="71">
        <v>47.51343444579304</v>
      </c>
      <c r="BK59" s="71">
        <v>47.591071987517665</v>
      </c>
      <c r="BL59" s="71">
        <v>46.89354923459321</v>
      </c>
      <c r="BM59" s="71">
        <v>46.71390053516078</v>
      </c>
      <c r="BN59" s="71">
        <v>46.910011820948434</v>
      </c>
      <c r="BO59" s="71">
        <v>46.25279203328501</v>
      </c>
      <c r="BP59" s="71">
        <v>44.38698063343015</v>
      </c>
      <c r="BQ59" s="71">
        <v>42.56060909613636</v>
      </c>
      <c r="BR59" s="71">
        <v>41.38159701077069</v>
      </c>
      <c r="BS59" s="71">
        <v>41.28218760221194</v>
      </c>
      <c r="BT59" s="71">
        <v>41.78884002800769</v>
      </c>
      <c r="BU59" s="71">
        <v>42.84306938078885</v>
      </c>
      <c r="BV59" s="71">
        <v>43.052651721431104</v>
      </c>
      <c r="BW59" s="71">
        <v>43.60173553906203</v>
      </c>
      <c r="BX59" s="71">
        <v>43.49214053774817</v>
      </c>
      <c r="BY59" s="71">
        <v>43.14846895133334</v>
      </c>
      <c r="BZ59" s="71">
        <v>42.642826500963565</v>
      </c>
      <c r="CA59" s="71">
        <v>42.238886689397724</v>
      </c>
      <c r="CB59" s="71">
        <v>42.441438551048456</v>
      </c>
      <c r="CC59" s="71">
        <v>43.34234847298038</v>
      </c>
      <c r="CD59" s="71">
        <v>43.670755321461215</v>
      </c>
      <c r="CE59" s="71">
        <v>43.92683734399518</v>
      </c>
      <c r="CF59" s="71">
        <v>42.81570711144922</v>
      </c>
      <c r="CG59" s="71">
        <v>43.38240272245577</v>
      </c>
      <c r="CH59" s="71">
        <v>43.633810705041434</v>
      </c>
      <c r="CI59" s="71">
        <v>44.29133280591977</v>
      </c>
      <c r="CJ59" s="71">
        <v>44.01733865428829</v>
      </c>
      <c r="CK59" s="71">
        <v>43.03764808795839</v>
      </c>
      <c r="CL59" s="71">
        <v>43.780347724525406</v>
      </c>
      <c r="CM59" s="71">
        <v>43.05325014380782</v>
      </c>
      <c r="CN59" s="71">
        <v>43.813332710027744</v>
      </c>
      <c r="CO59" s="71">
        <v>42.68250434700065</v>
      </c>
      <c r="CP59" s="71">
        <v>41.969624295568075</v>
      </c>
      <c r="CQ59" s="71">
        <v>42.32711616393425</v>
      </c>
      <c r="CR59" s="71">
        <v>42.13106094683286</v>
      </c>
      <c r="CS59" s="71">
        <v>43.47577157688987</v>
      </c>
      <c r="CT59" s="71">
        <v>43.62733107128011</v>
      </c>
      <c r="CU59" s="71">
        <v>45.33985637655897</v>
      </c>
      <c r="CV59" s="71">
        <v>46.34081435119194</v>
      </c>
      <c r="CW59" s="71">
        <v>46.47907861033428</v>
      </c>
    </row>
    <row r="60" spans="1:101" ht="12">
      <c r="A60" s="5" t="s">
        <v>3</v>
      </c>
      <c r="B60" s="70">
        <v>33.621126298234</v>
      </c>
      <c r="C60" s="70">
        <v>32.521863337719154</v>
      </c>
      <c r="D60" s="70">
        <v>32.164445347935875</v>
      </c>
      <c r="E60" s="70">
        <v>32.09265109694026</v>
      </c>
      <c r="F60" s="70">
        <v>32.61511919438859</v>
      </c>
      <c r="G60" s="70">
        <v>33.659115637367975</v>
      </c>
      <c r="H60" s="70">
        <v>34.97896209637687</v>
      </c>
      <c r="I60" s="70">
        <v>35.02206130832947</v>
      </c>
      <c r="J60" s="70">
        <v>36.44799575843732</v>
      </c>
      <c r="K60" s="70">
        <v>36.57302116414962</v>
      </c>
      <c r="L60" s="70">
        <v>35.78865558763164</v>
      </c>
      <c r="M60" s="70">
        <v>35.53892075607053</v>
      </c>
      <c r="N60" s="70">
        <v>34.33812468385566</v>
      </c>
      <c r="O60" s="70">
        <v>34.647676478878765</v>
      </c>
      <c r="P60" s="70">
        <v>33.758970321295166</v>
      </c>
      <c r="Q60" s="70">
        <v>34.1197626196738</v>
      </c>
      <c r="R60" s="70">
        <v>34.119031512245044</v>
      </c>
      <c r="S60" s="70">
        <v>33.55092392482663</v>
      </c>
      <c r="T60" s="70">
        <v>33.145982711509056</v>
      </c>
      <c r="U60" s="70">
        <v>34.21231119692768</v>
      </c>
      <c r="V60" s="70">
        <v>35.47139929345445</v>
      </c>
      <c r="W60" s="70">
        <v>36.16898134349504</v>
      </c>
      <c r="X60" s="70">
        <v>35.1471417765821</v>
      </c>
      <c r="Y60" s="70">
        <v>33.61644632791323</v>
      </c>
      <c r="Z60" s="70">
        <v>34.25290164957564</v>
      </c>
      <c r="AA60" s="70">
        <v>34.692557104966546</v>
      </c>
      <c r="AB60" s="70">
        <v>36.26787307216448</v>
      </c>
      <c r="AC60" s="70">
        <v>35.149200259426856</v>
      </c>
      <c r="AD60" s="70">
        <v>34.882088788007856</v>
      </c>
      <c r="AE60" s="70">
        <v>34.228100680696805</v>
      </c>
      <c r="AF60" s="70">
        <v>35.81556812858652</v>
      </c>
      <c r="AG60" s="70">
        <v>37.00093226931028</v>
      </c>
      <c r="AH60" s="70">
        <v>37.94239712135122</v>
      </c>
      <c r="AI60" s="70">
        <v>37.70359580124617</v>
      </c>
      <c r="AJ60" s="70">
        <v>35.882358657761245</v>
      </c>
      <c r="AK60" s="70">
        <v>34.16438741560763</v>
      </c>
      <c r="AL60" s="70">
        <v>33.15957624478791</v>
      </c>
      <c r="AM60" s="70">
        <v>33.722149758214556</v>
      </c>
      <c r="AN60" s="70">
        <v>34.23845971393167</v>
      </c>
      <c r="AO60" s="70">
        <v>34.03248013824581</v>
      </c>
      <c r="AP60" s="70">
        <v>34.264463574288854</v>
      </c>
      <c r="AQ60" s="70">
        <v>33.87775112823821</v>
      </c>
      <c r="AR60" s="70">
        <v>34.01823031765332</v>
      </c>
      <c r="AS60" s="70">
        <v>33.16213219787569</v>
      </c>
      <c r="AT60" s="70">
        <v>33.68256096670605</v>
      </c>
      <c r="AU60" s="70">
        <v>33.724797274119304</v>
      </c>
      <c r="AV60" s="70">
        <v>33.86773719379208</v>
      </c>
      <c r="AW60" s="70">
        <v>32.859284259501464</v>
      </c>
      <c r="AX60" s="70">
        <v>31.833956714380523</v>
      </c>
      <c r="AY60" s="70">
        <v>31.713911426669224</v>
      </c>
      <c r="AZ60" s="70">
        <v>32.354768350568506</v>
      </c>
      <c r="BA60" s="70">
        <v>33.166847964863024</v>
      </c>
      <c r="BB60" s="70">
        <v>34.29548593072292</v>
      </c>
      <c r="BC60" s="70">
        <v>34.06768699907252</v>
      </c>
      <c r="BD60" s="70">
        <v>34.50325415205882</v>
      </c>
      <c r="BE60" s="70">
        <v>34.90275837214779</v>
      </c>
      <c r="BF60" s="70">
        <v>35.77133147973377</v>
      </c>
      <c r="BG60" s="70">
        <v>37.0117880241937</v>
      </c>
      <c r="BH60" s="70">
        <v>35.32283396945111</v>
      </c>
      <c r="BI60" s="70">
        <v>34.82865424328357</v>
      </c>
      <c r="BJ60" s="70">
        <v>33.95902124170225</v>
      </c>
      <c r="BK60" s="70">
        <v>34.51013070703407</v>
      </c>
      <c r="BL60" s="70">
        <v>34.261798298489154</v>
      </c>
      <c r="BM60" s="70">
        <v>34.69688613498142</v>
      </c>
      <c r="BN60" s="70">
        <v>34.54066707013722</v>
      </c>
      <c r="BO60" s="70">
        <v>34.084733116853656</v>
      </c>
      <c r="BP60" s="70">
        <v>31.993723020544078</v>
      </c>
      <c r="BQ60" s="70">
        <v>31.033209816834017</v>
      </c>
      <c r="BR60" s="70">
        <v>30.538087877489478</v>
      </c>
      <c r="BS60" s="70">
        <v>30.765960888949333</v>
      </c>
      <c r="BT60" s="70">
        <v>30.56241837539616</v>
      </c>
      <c r="BU60" s="70">
        <v>30.607893400532614</v>
      </c>
      <c r="BV60" s="70">
        <v>30.900962194158073</v>
      </c>
      <c r="BW60" s="70">
        <v>31.93779073087082</v>
      </c>
      <c r="BX60" s="70">
        <v>32.37991220719492</v>
      </c>
      <c r="BY60" s="70">
        <v>32.2312635682081</v>
      </c>
      <c r="BZ60" s="70">
        <v>32.04797246247007</v>
      </c>
      <c r="CA60" s="70">
        <v>32.04942447474979</v>
      </c>
      <c r="CB60" s="70">
        <v>32.205902302621645</v>
      </c>
      <c r="CC60" s="70">
        <v>33.239220148567696</v>
      </c>
      <c r="CD60" s="70">
        <v>33.87792057129344</v>
      </c>
      <c r="CE60" s="70">
        <v>34.388977957794225</v>
      </c>
      <c r="CF60" s="70">
        <v>32.65887639411834</v>
      </c>
      <c r="CG60" s="70">
        <v>32.045018672976376</v>
      </c>
      <c r="CH60" s="70">
        <v>31.560789333173023</v>
      </c>
      <c r="CI60" s="70">
        <v>32.37447546420775</v>
      </c>
      <c r="CJ60" s="70">
        <v>32.81804826738728</v>
      </c>
      <c r="CK60" s="70">
        <v>32.234420438691274</v>
      </c>
      <c r="CL60" s="70">
        <v>32.75383068767392</v>
      </c>
      <c r="CM60" s="70">
        <v>32.14299772021078</v>
      </c>
      <c r="CN60" s="70">
        <v>32.62059045921207</v>
      </c>
      <c r="CO60" s="70">
        <v>32.396552267932485</v>
      </c>
      <c r="CP60" s="70">
        <v>31.850965604497507</v>
      </c>
      <c r="CQ60" s="70">
        <v>32.5289241649868</v>
      </c>
      <c r="CR60" s="70">
        <v>30.909951806041896</v>
      </c>
      <c r="CS60" s="70">
        <v>31.33141754183928</v>
      </c>
      <c r="CT60" s="70">
        <v>30.84352343177891</v>
      </c>
      <c r="CU60" s="70">
        <v>32.71313873521636</v>
      </c>
      <c r="CV60" s="70">
        <v>33.8951467229905</v>
      </c>
      <c r="CW60" s="70">
        <v>34.36324924114906</v>
      </c>
    </row>
    <row r="61" spans="1:101" ht="12">
      <c r="A61" s="6" t="s">
        <v>4</v>
      </c>
      <c r="B61" s="71">
        <v>34.34637472067726</v>
      </c>
      <c r="C61" s="71">
        <v>33.93994816049914</v>
      </c>
      <c r="D61" s="71">
        <v>31.60835619829716</v>
      </c>
      <c r="E61" s="71">
        <v>30.582213669839852</v>
      </c>
      <c r="F61" s="71">
        <v>30.965321812900022</v>
      </c>
      <c r="G61" s="71">
        <v>31.439531096063998</v>
      </c>
      <c r="H61" s="71">
        <v>30.460403258846792</v>
      </c>
      <c r="I61" s="71">
        <v>30.35949697325474</v>
      </c>
      <c r="J61" s="71">
        <v>29.215060080381583</v>
      </c>
      <c r="K61" s="71">
        <v>29.228618740698398</v>
      </c>
      <c r="L61" s="71">
        <v>31.131901309676817</v>
      </c>
      <c r="M61" s="71">
        <v>32.27171341799135</v>
      </c>
      <c r="N61" s="71">
        <v>32.60993892939937</v>
      </c>
      <c r="O61" s="71">
        <v>32.00370160309042</v>
      </c>
      <c r="P61" s="71">
        <v>31.719705955961487</v>
      </c>
      <c r="Q61" s="71">
        <v>31.88291859937205</v>
      </c>
      <c r="R61" s="71">
        <v>30.541172329347017</v>
      </c>
      <c r="S61" s="71">
        <v>31.60724113920983</v>
      </c>
      <c r="T61" s="71">
        <v>31.718135960782014</v>
      </c>
      <c r="U61" s="71">
        <v>32.15765820001181</v>
      </c>
      <c r="V61" s="71">
        <v>30.645730498301848</v>
      </c>
      <c r="W61" s="71">
        <v>30.17766915838433</v>
      </c>
      <c r="X61" s="71">
        <v>29.962487507928987</v>
      </c>
      <c r="Y61" s="71">
        <v>33.060954247663126</v>
      </c>
      <c r="Z61" s="71">
        <v>31.95665850555332</v>
      </c>
      <c r="AA61" s="71">
        <v>32.03212378292688</v>
      </c>
      <c r="AB61" s="71">
        <v>29.22138322626485</v>
      </c>
      <c r="AC61" s="71">
        <v>31.292167506973417</v>
      </c>
      <c r="AD61" s="71">
        <v>31.18916357122923</v>
      </c>
      <c r="AE61" s="71">
        <v>32.10160745056655</v>
      </c>
      <c r="AF61" s="71">
        <v>30.59438756740175</v>
      </c>
      <c r="AG61" s="71">
        <v>29.613444088588203</v>
      </c>
      <c r="AH61" s="71">
        <v>28.289146470898384</v>
      </c>
      <c r="AI61" s="71">
        <v>27.551435967128224</v>
      </c>
      <c r="AJ61" s="71">
        <v>29.778276271218058</v>
      </c>
      <c r="AK61" s="71">
        <v>31.990438262017705</v>
      </c>
      <c r="AL61" s="71">
        <v>33.12254366360895</v>
      </c>
      <c r="AM61" s="71">
        <v>31.101471803676755</v>
      </c>
      <c r="AN61" s="71">
        <v>29.61690960787481</v>
      </c>
      <c r="AO61" s="71">
        <v>29.275277591554307</v>
      </c>
      <c r="AP61" s="71">
        <v>28.778792578795382</v>
      </c>
      <c r="AQ61" s="71">
        <v>28.79126541316172</v>
      </c>
      <c r="AR61" s="71">
        <v>28.669706662021564</v>
      </c>
      <c r="AS61" s="71">
        <v>29.117223128703422</v>
      </c>
      <c r="AT61" s="71">
        <v>28.516640180105224</v>
      </c>
      <c r="AU61" s="71">
        <v>28.591836580826946</v>
      </c>
      <c r="AV61" s="71">
        <v>28.70011181510807</v>
      </c>
      <c r="AW61" s="71">
        <v>30.58717119121372</v>
      </c>
      <c r="AX61" s="71">
        <v>31.375039835508232</v>
      </c>
      <c r="AY61" s="71">
        <v>30.616290136547182</v>
      </c>
      <c r="AZ61" s="71">
        <v>28.54297288284304</v>
      </c>
      <c r="BA61" s="71">
        <v>26.850743858941094</v>
      </c>
      <c r="BB61" s="71">
        <v>26.90014135833543</v>
      </c>
      <c r="BC61" s="71">
        <v>26.63652301591014</v>
      </c>
      <c r="BD61" s="71">
        <v>27.021966414845533</v>
      </c>
      <c r="BE61" s="71">
        <v>25.53553929147766</v>
      </c>
      <c r="BF61" s="71">
        <v>24.55912670067595</v>
      </c>
      <c r="BG61" s="71">
        <v>23.275482076208277</v>
      </c>
      <c r="BH61" s="71">
        <v>25.588145179595852</v>
      </c>
      <c r="BI61" s="71">
        <v>27.236892257609057</v>
      </c>
      <c r="BJ61" s="71">
        <v>28.527538289312044</v>
      </c>
      <c r="BK61" s="71">
        <v>27.48612446450986</v>
      </c>
      <c r="BL61" s="71">
        <v>26.93707587137733</v>
      </c>
      <c r="BM61" s="71">
        <v>25.72472024113086</v>
      </c>
      <c r="BN61" s="71">
        <v>26.36824053258387</v>
      </c>
      <c r="BO61" s="71">
        <v>26.30772842356161</v>
      </c>
      <c r="BP61" s="71">
        <v>27.920916239321723</v>
      </c>
      <c r="BQ61" s="71">
        <v>27.084667076225667</v>
      </c>
      <c r="BR61" s="71">
        <v>26.203699027030996</v>
      </c>
      <c r="BS61" s="71">
        <v>25.47400543448706</v>
      </c>
      <c r="BT61" s="71">
        <v>26.864640523851268</v>
      </c>
      <c r="BU61" s="71">
        <v>28.558121901841556</v>
      </c>
      <c r="BV61" s="71">
        <v>28.225182518139913</v>
      </c>
      <c r="BW61" s="71">
        <v>26.751102138449717</v>
      </c>
      <c r="BX61" s="71">
        <v>25.54996878323016</v>
      </c>
      <c r="BY61" s="71">
        <v>25.30148959732183</v>
      </c>
      <c r="BZ61" s="71">
        <v>24.84557171240535</v>
      </c>
      <c r="CA61" s="71">
        <v>24.123415679906095</v>
      </c>
      <c r="CB61" s="71">
        <v>24.116845700495126</v>
      </c>
      <c r="CC61" s="71">
        <v>23.310062053307924</v>
      </c>
      <c r="CD61" s="71">
        <v>22.42423946662368</v>
      </c>
      <c r="CE61" s="71">
        <v>21.713057353774616</v>
      </c>
      <c r="CF61" s="71">
        <v>23.722207111732786</v>
      </c>
      <c r="CG61" s="71">
        <v>26.133601040983617</v>
      </c>
      <c r="CH61" s="71">
        <v>27.668959407374196</v>
      </c>
      <c r="CI61" s="71">
        <v>26.905619196266926</v>
      </c>
      <c r="CJ61" s="71">
        <v>25.442906657442666</v>
      </c>
      <c r="CK61" s="71">
        <v>25.10180767124624</v>
      </c>
      <c r="CL61" s="71">
        <v>25.185996936873412</v>
      </c>
      <c r="CM61" s="71">
        <v>25.341298013864883</v>
      </c>
      <c r="CN61" s="71">
        <v>25.546429724698726</v>
      </c>
      <c r="CO61" s="71">
        <v>24.098754832765522</v>
      </c>
      <c r="CP61" s="71">
        <v>24.10948122816312</v>
      </c>
      <c r="CQ61" s="71">
        <v>23.14873510635299</v>
      </c>
      <c r="CR61" s="71">
        <v>26.63381573739954</v>
      </c>
      <c r="CS61" s="71">
        <v>27.933613584229267</v>
      </c>
      <c r="CT61" s="71">
        <v>29.3022913059121</v>
      </c>
      <c r="CU61" s="71">
        <v>27.849046402958393</v>
      </c>
      <c r="CV61" s="71">
        <v>26.856816830801577</v>
      </c>
      <c r="CW61" s="71">
        <v>26.06727528047714</v>
      </c>
    </row>
    <row r="62" spans="1:101" ht="12">
      <c r="A62" s="5" t="s">
        <v>5</v>
      </c>
      <c r="B62" s="70">
        <v>31.698598360964862</v>
      </c>
      <c r="C62" s="70">
        <v>30.54012291659908</v>
      </c>
      <c r="D62" s="70">
        <v>27.880745579627398</v>
      </c>
      <c r="E62" s="70">
        <v>26.84976268980434</v>
      </c>
      <c r="F62" s="70">
        <v>27.565128705403406</v>
      </c>
      <c r="G62" s="70">
        <v>27.705210211821278</v>
      </c>
      <c r="H62" s="70">
        <v>26.899615777244296</v>
      </c>
      <c r="I62" s="70">
        <v>26.792105502160496</v>
      </c>
      <c r="J62" s="70">
        <v>26.313808005580253</v>
      </c>
      <c r="K62" s="70">
        <v>26.655633159559123</v>
      </c>
      <c r="L62" s="70">
        <v>28.387571282445258</v>
      </c>
      <c r="M62" s="70">
        <v>29.436669521990165</v>
      </c>
      <c r="N62" s="70">
        <v>29.736389473097923</v>
      </c>
      <c r="O62" s="70">
        <v>29.29486566887569</v>
      </c>
      <c r="P62" s="70">
        <v>28.978997742997088</v>
      </c>
      <c r="Q62" s="70">
        <v>28.607777250586402</v>
      </c>
      <c r="R62" s="70">
        <v>27.117699016534598</v>
      </c>
      <c r="S62" s="70">
        <v>28.43313959184963</v>
      </c>
      <c r="T62" s="70">
        <v>28.606315265125627</v>
      </c>
      <c r="U62" s="70">
        <v>29.846627033129224</v>
      </c>
      <c r="V62" s="70">
        <v>28.020525896298746</v>
      </c>
      <c r="W62" s="70">
        <v>27.79723998759413</v>
      </c>
      <c r="X62" s="70">
        <v>27.10334723231297</v>
      </c>
      <c r="Y62" s="70">
        <v>30.199279339396885</v>
      </c>
      <c r="Z62" s="70">
        <v>29.40584537431158</v>
      </c>
      <c r="AA62" s="70">
        <v>29.329961110341635</v>
      </c>
      <c r="AB62" s="70">
        <v>26.683362048686188</v>
      </c>
      <c r="AC62" s="70">
        <v>28.497417157794914</v>
      </c>
      <c r="AD62" s="70">
        <v>29.07616902045748</v>
      </c>
      <c r="AE62" s="70">
        <v>30.07883716707824</v>
      </c>
      <c r="AF62" s="70">
        <v>28.66185062579066</v>
      </c>
      <c r="AG62" s="70">
        <v>27.273301210515843</v>
      </c>
      <c r="AH62" s="70">
        <v>25.957413549175754</v>
      </c>
      <c r="AI62" s="70">
        <v>25.492331746295317</v>
      </c>
      <c r="AJ62" s="70">
        <v>27.683473187071094</v>
      </c>
      <c r="AK62" s="70">
        <v>30.00931057909804</v>
      </c>
      <c r="AL62" s="70">
        <v>30.57386562227233</v>
      </c>
      <c r="AM62" s="70">
        <v>28.510927495333853</v>
      </c>
      <c r="AN62" s="70">
        <v>26.988475818680353</v>
      </c>
      <c r="AO62" s="70">
        <v>26.684812790721946</v>
      </c>
      <c r="AP62" s="70">
        <v>26.31338377962806</v>
      </c>
      <c r="AQ62" s="70">
        <v>25.66588917188573</v>
      </c>
      <c r="AR62" s="70">
        <v>25.94848553087617</v>
      </c>
      <c r="AS62" s="70">
        <v>26.445040954037275</v>
      </c>
      <c r="AT62" s="70">
        <v>26.449673072313068</v>
      </c>
      <c r="AU62" s="70">
        <v>26.508506251052673</v>
      </c>
      <c r="AV62" s="70">
        <v>26.64649531983584</v>
      </c>
      <c r="AW62" s="70">
        <v>28.535245800085065</v>
      </c>
      <c r="AX62" s="70">
        <v>29.20538285514727</v>
      </c>
      <c r="AY62" s="70">
        <v>28.128357314700736</v>
      </c>
      <c r="AZ62" s="70">
        <v>25.899672781665394</v>
      </c>
      <c r="BA62" s="70">
        <v>24.163977099913154</v>
      </c>
      <c r="BB62" s="70">
        <v>24.645490844456102</v>
      </c>
      <c r="BC62" s="70">
        <v>24.42859633990221</v>
      </c>
      <c r="BD62" s="70">
        <v>24.793265890550558</v>
      </c>
      <c r="BE62" s="70">
        <v>23.56149710134349</v>
      </c>
      <c r="BF62" s="70">
        <v>22.828963176307592</v>
      </c>
      <c r="BG62" s="70">
        <v>21.500894520602575</v>
      </c>
      <c r="BH62" s="70">
        <v>23.589152495210065</v>
      </c>
      <c r="BI62" s="70">
        <v>25.02039598488678</v>
      </c>
      <c r="BJ62" s="70">
        <v>26.24079716055207</v>
      </c>
      <c r="BK62" s="70">
        <v>25.11023290658682</v>
      </c>
      <c r="BL62" s="70">
        <v>24.6275166527113</v>
      </c>
      <c r="BM62" s="70">
        <v>23.798626745425565</v>
      </c>
      <c r="BN62" s="70">
        <v>24.434727031770766</v>
      </c>
      <c r="BO62" s="70">
        <v>23.844620286779115</v>
      </c>
      <c r="BP62" s="70">
        <v>24.670222742992877</v>
      </c>
      <c r="BQ62" s="70">
        <v>23.767586811978088</v>
      </c>
      <c r="BR62" s="70">
        <v>23.35059599516959</v>
      </c>
      <c r="BS62" s="70">
        <v>22.89280156937604</v>
      </c>
      <c r="BT62" s="70">
        <v>24.2214341528012</v>
      </c>
      <c r="BU62" s="70">
        <v>25.537082705660374</v>
      </c>
      <c r="BV62" s="70">
        <v>25.512676832927767</v>
      </c>
      <c r="BW62" s="70">
        <v>23.932070663365746</v>
      </c>
      <c r="BX62" s="70">
        <v>23.00555718673964</v>
      </c>
      <c r="BY62" s="70">
        <v>22.675170524496647</v>
      </c>
      <c r="BZ62" s="70">
        <v>22.35538439909558</v>
      </c>
      <c r="CA62" s="70">
        <v>21.578585349990632</v>
      </c>
      <c r="CB62" s="70">
        <v>21.4420228018079</v>
      </c>
      <c r="CC62" s="70">
        <v>20.61373980811349</v>
      </c>
      <c r="CD62" s="70">
        <v>19.864383395205827</v>
      </c>
      <c r="CE62" s="70">
        <v>19.331848268224768</v>
      </c>
      <c r="CF62" s="70">
        <v>21.296201304108827</v>
      </c>
      <c r="CG62" s="70">
        <v>24.042084846350008</v>
      </c>
      <c r="CH62" s="70">
        <v>25.669180922641882</v>
      </c>
      <c r="CI62" s="70">
        <v>24.95803316225539</v>
      </c>
      <c r="CJ62" s="70">
        <v>23.474540344970023</v>
      </c>
      <c r="CK62" s="70">
        <v>23.09565065526044</v>
      </c>
      <c r="CL62" s="70">
        <v>23.269972625807952</v>
      </c>
      <c r="CM62" s="70">
        <v>23.416129960814338</v>
      </c>
      <c r="CN62" s="70">
        <v>23.543642768682812</v>
      </c>
      <c r="CO62" s="70">
        <v>22.287925149790116</v>
      </c>
      <c r="CP62" s="70">
        <v>22.11778161942684</v>
      </c>
      <c r="CQ62" s="70">
        <v>21.138447425327605</v>
      </c>
      <c r="CR62" s="70">
        <v>24.196146398959144</v>
      </c>
      <c r="CS62" s="70">
        <v>25.57209011864637</v>
      </c>
      <c r="CT62" s="70">
        <v>27.189695948251757</v>
      </c>
      <c r="CU62" s="70">
        <v>26.121926079698127</v>
      </c>
      <c r="CV62" s="70">
        <v>25.21348311641444</v>
      </c>
      <c r="CW62" s="70">
        <v>24.479018037976445</v>
      </c>
    </row>
    <row r="63" spans="1:101" ht="12">
      <c r="A63" s="6" t="s">
        <v>6</v>
      </c>
      <c r="B63" s="71">
        <v>2.6477763597124007</v>
      </c>
      <c r="C63" s="71">
        <v>3.399825243900048</v>
      </c>
      <c r="D63" s="71">
        <v>3.727610618669745</v>
      </c>
      <c r="E63" s="71">
        <v>3.7324509800354995</v>
      </c>
      <c r="F63" s="71">
        <v>3.400193107496604</v>
      </c>
      <c r="G63" s="71">
        <v>3.7343208842427154</v>
      </c>
      <c r="H63" s="71">
        <v>3.5607874816024787</v>
      </c>
      <c r="I63" s="71">
        <v>3.567391471094241</v>
      </c>
      <c r="J63" s="71">
        <v>2.9012520748013118</v>
      </c>
      <c r="K63" s="71">
        <v>2.572985581139252</v>
      </c>
      <c r="L63" s="71">
        <v>2.744330027231546</v>
      </c>
      <c r="M63" s="71">
        <v>2.835043896001169</v>
      </c>
      <c r="N63" s="71">
        <v>2.8735494563014377</v>
      </c>
      <c r="O63" s="71">
        <v>2.7088359342147226</v>
      </c>
      <c r="P63" s="71">
        <v>2.7407082129643787</v>
      </c>
      <c r="Q63" s="71">
        <v>3.275141348785641</v>
      </c>
      <c r="R63" s="71">
        <v>3.4234733128123986</v>
      </c>
      <c r="S63" s="71">
        <v>3.1741015473601792</v>
      </c>
      <c r="T63" s="71">
        <v>3.1118206956563674</v>
      </c>
      <c r="U63" s="71">
        <v>2.3110311668825707</v>
      </c>
      <c r="V63" s="71">
        <v>2.6252046020030897</v>
      </c>
      <c r="W63" s="71">
        <v>2.38042917079019</v>
      </c>
      <c r="X63" s="71">
        <v>2.8591402756160074</v>
      </c>
      <c r="Y63" s="71">
        <v>2.861674908266254</v>
      </c>
      <c r="Z63" s="71">
        <v>2.5508131312417506</v>
      </c>
      <c r="AA63" s="71">
        <v>2.702162672585252</v>
      </c>
      <c r="AB63" s="71">
        <v>2.5380211775786665</v>
      </c>
      <c r="AC63" s="71">
        <v>2.7947503491785075</v>
      </c>
      <c r="AD63" s="71">
        <v>2.112994550771754</v>
      </c>
      <c r="AE63" s="71">
        <v>2.0227702834883154</v>
      </c>
      <c r="AF63" s="71">
        <v>1.9325369416110953</v>
      </c>
      <c r="AG63" s="71">
        <v>2.340142878072365</v>
      </c>
      <c r="AH63" s="71">
        <v>2.3317329217226264</v>
      </c>
      <c r="AI63" s="71">
        <v>2.059104220832911</v>
      </c>
      <c r="AJ63" s="71">
        <v>2.094803084146964</v>
      </c>
      <c r="AK63" s="71">
        <v>1.981127682919669</v>
      </c>
      <c r="AL63" s="71">
        <v>2.5486780413366263</v>
      </c>
      <c r="AM63" s="71">
        <v>2.5905443083429134</v>
      </c>
      <c r="AN63" s="71">
        <v>2.6284337891944527</v>
      </c>
      <c r="AO63" s="71">
        <v>2.590464800832355</v>
      </c>
      <c r="AP63" s="71">
        <v>2.465408799167318</v>
      </c>
      <c r="AQ63" s="71">
        <v>3.125376241275979</v>
      </c>
      <c r="AR63" s="71">
        <v>2.7212211311453913</v>
      </c>
      <c r="AS63" s="71">
        <v>2.6721821746661325</v>
      </c>
      <c r="AT63" s="71">
        <v>2.0669671077921556</v>
      </c>
      <c r="AU63" s="71">
        <v>2.083330329774282</v>
      </c>
      <c r="AV63" s="71">
        <v>2.0536164952722302</v>
      </c>
      <c r="AW63" s="71">
        <v>2.0519253911286577</v>
      </c>
      <c r="AX63" s="71">
        <v>2.1696569803609695</v>
      </c>
      <c r="AY63" s="71">
        <v>2.4879328218464436</v>
      </c>
      <c r="AZ63" s="71">
        <v>2.6433001011776507</v>
      </c>
      <c r="BA63" s="71">
        <v>2.6867667590279423</v>
      </c>
      <c r="BB63" s="71">
        <v>2.254650513879331</v>
      </c>
      <c r="BC63" s="71">
        <v>2.207926676007932</v>
      </c>
      <c r="BD63" s="71">
        <v>2.2287005242949793</v>
      </c>
      <c r="BE63" s="71">
        <v>1.9740421901341736</v>
      </c>
      <c r="BF63" s="71">
        <v>1.730163524368366</v>
      </c>
      <c r="BG63" s="71">
        <v>1.7745875556056996</v>
      </c>
      <c r="BH63" s="71">
        <v>1.9989926843857777</v>
      </c>
      <c r="BI63" s="71">
        <v>2.2164962727222792</v>
      </c>
      <c r="BJ63" s="71">
        <v>2.2867411287599655</v>
      </c>
      <c r="BK63" s="71">
        <v>2.375879215885683</v>
      </c>
      <c r="BL63" s="71">
        <v>2.3095467213217193</v>
      </c>
      <c r="BM63" s="71">
        <v>1.9260810235913775</v>
      </c>
      <c r="BN63" s="71">
        <v>1.93352599855726</v>
      </c>
      <c r="BO63" s="71">
        <v>2.4631208124385706</v>
      </c>
      <c r="BP63" s="71">
        <v>3.250706853989152</v>
      </c>
      <c r="BQ63" s="71">
        <v>3.3170802642475716</v>
      </c>
      <c r="BR63" s="71">
        <v>2.8531173807435706</v>
      </c>
      <c r="BS63" s="71">
        <v>2.581218064011198</v>
      </c>
      <c r="BT63" s="71">
        <v>2.643220440048589</v>
      </c>
      <c r="BU63" s="71">
        <v>3.0210391961811487</v>
      </c>
      <c r="BV63" s="71">
        <v>2.7125056852121068</v>
      </c>
      <c r="BW63" s="71">
        <v>2.819031475083936</v>
      </c>
      <c r="BX63" s="71">
        <v>2.5444115964905203</v>
      </c>
      <c r="BY63" s="71">
        <v>2.626319072825194</v>
      </c>
      <c r="BZ63" s="71">
        <v>2.4901873133097836</v>
      </c>
      <c r="CA63" s="71">
        <v>2.5448303299154715</v>
      </c>
      <c r="CB63" s="71">
        <v>2.6748228986872276</v>
      </c>
      <c r="CC63" s="71">
        <v>2.6963222451944278</v>
      </c>
      <c r="CD63" s="71">
        <v>2.5598560714178706</v>
      </c>
      <c r="CE63" s="71">
        <v>2.381209085549854</v>
      </c>
      <c r="CF63" s="71">
        <v>2.426005807623949</v>
      </c>
      <c r="CG63" s="71">
        <v>2.0915161946335887</v>
      </c>
      <c r="CH63" s="71">
        <v>1.9997784847323195</v>
      </c>
      <c r="CI63" s="71">
        <v>1.9475860340115725</v>
      </c>
      <c r="CJ63" s="71">
        <v>1.9683663124726747</v>
      </c>
      <c r="CK63" s="71">
        <v>2.006157015985821</v>
      </c>
      <c r="CL63" s="71">
        <v>1.9160243110654576</v>
      </c>
      <c r="CM63" s="71">
        <v>1.925168053050538</v>
      </c>
      <c r="CN63" s="71">
        <v>2.002786956015903</v>
      </c>
      <c r="CO63" s="71">
        <v>1.8108296829753991</v>
      </c>
      <c r="CP63" s="71">
        <v>1.9916996087362533</v>
      </c>
      <c r="CQ63" s="71">
        <v>2.0102876810253805</v>
      </c>
      <c r="CR63" s="71">
        <v>2.437669338440392</v>
      </c>
      <c r="CS63" s="71">
        <v>2.36152346558291</v>
      </c>
      <c r="CT63" s="71">
        <v>2.112595357660352</v>
      </c>
      <c r="CU63" s="71">
        <v>1.7271203232602794</v>
      </c>
      <c r="CV63" s="71">
        <v>1.6433337143871543</v>
      </c>
      <c r="CW63" s="71">
        <v>1.5882572425006982</v>
      </c>
    </row>
    <row r="64" spans="1:101" ht="12">
      <c r="A64" s="8" t="str">
        <f>+A22</f>
        <v>% Inactivos / PET 14 a 28 años</v>
      </c>
      <c r="B64" s="70">
        <v>48.790154534315775</v>
      </c>
      <c r="C64" s="70">
        <v>50.769243389735585</v>
      </c>
      <c r="D64" s="70">
        <v>52.970211622351606</v>
      </c>
      <c r="E64" s="70">
        <v>53.768835346746116</v>
      </c>
      <c r="F64" s="70">
        <v>52.755455590023814</v>
      </c>
      <c r="G64" s="70">
        <v>50.90594306679904</v>
      </c>
      <c r="H64" s="70">
        <v>49.69921636649871</v>
      </c>
      <c r="I64" s="70">
        <v>49.71021203726901</v>
      </c>
      <c r="J64" s="70">
        <v>48.50882716037233</v>
      </c>
      <c r="K64" s="70">
        <v>48.32230131251992</v>
      </c>
      <c r="L64" s="70">
        <v>48.03304248522779</v>
      </c>
      <c r="M64" s="70">
        <v>47.52721122947906</v>
      </c>
      <c r="N64" s="70">
        <v>49.0457136581587</v>
      </c>
      <c r="O64" s="70">
        <v>49.04476082413699</v>
      </c>
      <c r="P64" s="70">
        <v>50.55825286938297</v>
      </c>
      <c r="Q64" s="70">
        <v>49.910122515379236</v>
      </c>
      <c r="R64" s="70">
        <v>50.87876853605354</v>
      </c>
      <c r="S64" s="70">
        <v>50.94374830949893</v>
      </c>
      <c r="T64" s="70">
        <v>51.45712089454432</v>
      </c>
      <c r="U64" s="70">
        <v>49.57085753644538</v>
      </c>
      <c r="V64" s="70">
        <v>48.85477195807552</v>
      </c>
      <c r="W64" s="70">
        <v>48.19854778904428</v>
      </c>
      <c r="X64" s="70">
        <v>49.81669033353937</v>
      </c>
      <c r="Y64" s="70">
        <v>49.78051158319695</v>
      </c>
      <c r="Z64" s="70">
        <v>49.6601711537472</v>
      </c>
      <c r="AA64" s="70">
        <v>48.95742071715327</v>
      </c>
      <c r="AB64" s="70">
        <v>48.758714530822886</v>
      </c>
      <c r="AC64" s="70">
        <v>48.842513314629414</v>
      </c>
      <c r="AD64" s="70">
        <v>49.307273972587296</v>
      </c>
      <c r="AE64" s="70">
        <v>49.589232682088664</v>
      </c>
      <c r="AF64" s="70">
        <v>48.39672632617694</v>
      </c>
      <c r="AG64" s="70">
        <v>47.43181877533616</v>
      </c>
      <c r="AH64" s="70">
        <v>47.08974269013082</v>
      </c>
      <c r="AI64" s="70">
        <v>47.958118556857734</v>
      </c>
      <c r="AJ64" s="70">
        <v>48.90134170395749</v>
      </c>
      <c r="AK64" s="70">
        <v>49.76531748986786</v>
      </c>
      <c r="AL64" s="70">
        <v>50.417408105361325</v>
      </c>
      <c r="AM64" s="70">
        <v>51.05534088895922</v>
      </c>
      <c r="AN64" s="70">
        <v>51.35413986061261</v>
      </c>
      <c r="AO64" s="70">
        <v>51.8803623693237</v>
      </c>
      <c r="AP64" s="70">
        <v>51.890083284256306</v>
      </c>
      <c r="AQ64" s="70">
        <v>52.42472524641716</v>
      </c>
      <c r="AR64" s="70">
        <v>52.3088596363015</v>
      </c>
      <c r="AS64" s="70">
        <v>53.21552898796724</v>
      </c>
      <c r="AT64" s="70">
        <v>52.8805570253403</v>
      </c>
      <c r="AU64" s="70">
        <v>52.77179014372426</v>
      </c>
      <c r="AV64" s="70">
        <v>52.499592838115284</v>
      </c>
      <c r="AW64" s="70">
        <v>52.66107890513994</v>
      </c>
      <c r="AX64" s="70">
        <v>53.61169370725186</v>
      </c>
      <c r="AY64" s="70">
        <v>54.29199232920453</v>
      </c>
      <c r="AZ64" s="70">
        <v>54.721362396560856</v>
      </c>
      <c r="BA64" s="70">
        <v>54.65866679367861</v>
      </c>
      <c r="BB64" s="70">
        <v>53.08405984909032</v>
      </c>
      <c r="BC64" s="70">
        <v>53.56315103977337</v>
      </c>
      <c r="BD64" s="70">
        <v>52.72104158328881</v>
      </c>
      <c r="BE64" s="70">
        <v>53.128300346163634</v>
      </c>
      <c r="BF64" s="70">
        <v>52.58361957475629</v>
      </c>
      <c r="BG64" s="70">
        <v>51.760155650692695</v>
      </c>
      <c r="BH64" s="70">
        <v>52.53063634187857</v>
      </c>
      <c r="BI64" s="70">
        <v>52.13419129350226</v>
      </c>
      <c r="BJ64" s="70">
        <v>52.48657141342117</v>
      </c>
      <c r="BK64" s="70">
        <v>52.4089338861902</v>
      </c>
      <c r="BL64" s="70">
        <v>53.10645076540678</v>
      </c>
      <c r="BM64" s="70">
        <v>53.28609946483922</v>
      </c>
      <c r="BN64" s="70">
        <v>53.089988179051595</v>
      </c>
      <c r="BO64" s="70">
        <v>53.74720796671498</v>
      </c>
      <c r="BP64" s="70">
        <v>55.61301343750774</v>
      </c>
      <c r="BQ64" s="70">
        <v>57.43937907013649</v>
      </c>
      <c r="BR64" s="70">
        <v>58.618391113636115</v>
      </c>
      <c r="BS64" s="70">
        <v>58.71781239778806</v>
      </c>
      <c r="BT64" s="70">
        <v>58.21116585126372</v>
      </c>
      <c r="BU64" s="70">
        <v>57.156936449447635</v>
      </c>
      <c r="BV64" s="70">
        <v>56.9473482785687</v>
      </c>
      <c r="BW64" s="70">
        <v>56.3982644609375</v>
      </c>
      <c r="BX64" s="70">
        <v>56.50785946225152</v>
      </c>
      <c r="BY64" s="70">
        <v>56.85153104866665</v>
      </c>
      <c r="BZ64" s="70">
        <v>57.357173499037074</v>
      </c>
      <c r="CA64" s="70">
        <v>57.76111331060293</v>
      </c>
      <c r="CB64" s="70">
        <v>57.55856144895202</v>
      </c>
      <c r="CC64" s="70">
        <v>56.65765152701947</v>
      </c>
      <c r="CD64" s="70">
        <v>56.32924467853847</v>
      </c>
      <c r="CE64" s="70">
        <v>56.073162656004335</v>
      </c>
      <c r="CF64" s="70">
        <v>57.18429288855029</v>
      </c>
      <c r="CG64" s="70">
        <v>56.61759727754374</v>
      </c>
      <c r="CH64" s="70">
        <v>56.36618929495836</v>
      </c>
      <c r="CI64" s="70">
        <v>55.70866719408</v>
      </c>
      <c r="CJ64" s="70">
        <v>55.98266134571139</v>
      </c>
      <c r="CK64" s="70">
        <v>56.96235191204151</v>
      </c>
      <c r="CL64" s="70">
        <v>56.21965227547491</v>
      </c>
      <c r="CM64" s="70">
        <v>56.94674985619274</v>
      </c>
      <c r="CN64" s="70">
        <v>56.18666728997235</v>
      </c>
      <c r="CO64" s="70">
        <v>57.317495652998915</v>
      </c>
      <c r="CP64" s="70">
        <v>58.03037570443185</v>
      </c>
      <c r="CQ64" s="70">
        <v>57.67288383606596</v>
      </c>
      <c r="CR64" s="70">
        <v>57.86893905316752</v>
      </c>
      <c r="CS64" s="70">
        <v>56.52422842311032</v>
      </c>
      <c r="CT64" s="70">
        <v>56.37266892871994</v>
      </c>
      <c r="CU64" s="70">
        <v>54.660143623441115</v>
      </c>
      <c r="CV64" s="70">
        <v>53.65918564880792</v>
      </c>
      <c r="CW64" s="70">
        <v>53.52092138966591</v>
      </c>
    </row>
    <row r="65" spans="1:101" ht="12">
      <c r="A65" s="10" t="s">
        <v>7</v>
      </c>
      <c r="B65" s="10">
        <v>15146.154333333334</v>
      </c>
      <c r="C65" s="10">
        <v>15168.684666666668</v>
      </c>
      <c r="D65" s="10">
        <v>15191.238666666666</v>
      </c>
      <c r="E65" s="10">
        <v>15213.816666666666</v>
      </c>
      <c r="F65" s="10">
        <v>15236.418333333333</v>
      </c>
      <c r="G65" s="10">
        <v>15259.043666666665</v>
      </c>
      <c r="H65" s="10">
        <v>15281.693</v>
      </c>
      <c r="I65" s="10">
        <v>15304.36</v>
      </c>
      <c r="J65" s="10">
        <v>15327.060666666666</v>
      </c>
      <c r="K65" s="10">
        <v>15349.786666666667</v>
      </c>
      <c r="L65" s="10">
        <v>15372.558333333334</v>
      </c>
      <c r="M65" s="10">
        <v>15395.358666666667</v>
      </c>
      <c r="N65" s="10">
        <v>15418.194000000001</v>
      </c>
      <c r="O65" s="10">
        <v>15441.060333333333</v>
      </c>
      <c r="P65" s="10">
        <v>15463.966666666665</v>
      </c>
      <c r="Q65" s="10">
        <v>15486.917666666666</v>
      </c>
      <c r="R65" s="10">
        <v>15509.907333333334</v>
      </c>
      <c r="S65" s="10">
        <v>15532.932</v>
      </c>
      <c r="T65" s="10">
        <v>15555.990333333335</v>
      </c>
      <c r="U65" s="10">
        <v>15579.082</v>
      </c>
      <c r="V65" s="10">
        <v>15602.206333333334</v>
      </c>
      <c r="W65" s="10">
        <v>15625.353666666668</v>
      </c>
      <c r="X65" s="10">
        <v>15648.520999999999</v>
      </c>
      <c r="Y65" s="10">
        <v>15671.696000000002</v>
      </c>
      <c r="Z65" s="10">
        <v>15694.880333333334</v>
      </c>
      <c r="AA65" s="10">
        <v>15718.057333333332</v>
      </c>
      <c r="AB65" s="10">
        <v>15741.234666666665</v>
      </c>
      <c r="AC65" s="10">
        <v>15764.398333333333</v>
      </c>
      <c r="AD65" s="10">
        <v>15787.551666666666</v>
      </c>
      <c r="AE65" s="10">
        <v>15810.675333333333</v>
      </c>
      <c r="AF65" s="10">
        <v>15833.786333333332</v>
      </c>
      <c r="AG65" s="10">
        <v>15856.871666666666</v>
      </c>
      <c r="AH65" s="10">
        <v>15879.953666666666</v>
      </c>
      <c r="AI65" s="10">
        <v>15903.023</v>
      </c>
      <c r="AJ65" s="10">
        <v>15926.105666666665</v>
      </c>
      <c r="AK65" s="10">
        <v>15949.190666666667</v>
      </c>
      <c r="AL65" s="10">
        <v>15972.290333333332</v>
      </c>
      <c r="AM65" s="10">
        <v>15995.404666666667</v>
      </c>
      <c r="AN65" s="10">
        <v>16018.547666666667</v>
      </c>
      <c r="AO65" s="10">
        <v>16041.722333333333</v>
      </c>
      <c r="AP65" s="10">
        <v>16064.934</v>
      </c>
      <c r="AQ65" s="10">
        <v>16088.183333333332</v>
      </c>
      <c r="AR65" s="10">
        <v>16111.471666666666</v>
      </c>
      <c r="AS65" s="10">
        <v>16134.798999999999</v>
      </c>
      <c r="AT65" s="10">
        <v>16158.158666666664</v>
      </c>
      <c r="AU65" s="10">
        <v>16181.537666666665</v>
      </c>
      <c r="AV65" s="10">
        <v>16204.924666666666</v>
      </c>
      <c r="AW65" s="10">
        <v>16228.314666666667</v>
      </c>
      <c r="AX65" s="10">
        <v>16251.713333333333</v>
      </c>
      <c r="AY65" s="10">
        <v>16275.113</v>
      </c>
      <c r="AZ65" s="10">
        <v>16298.502333333332</v>
      </c>
      <c r="BA65" s="10">
        <v>16321.859333333334</v>
      </c>
      <c r="BB65" s="10">
        <v>16345.131666666668</v>
      </c>
      <c r="BC65" s="10">
        <v>16368.248333333331</v>
      </c>
      <c r="BD65" s="10">
        <v>16391.198</v>
      </c>
      <c r="BE65" s="10">
        <v>16414.01066666667</v>
      </c>
      <c r="BF65" s="10">
        <v>16436.758333333335</v>
      </c>
      <c r="BG65" s="10">
        <v>16459.452333333335</v>
      </c>
      <c r="BH65" s="10">
        <v>16482.12166666667</v>
      </c>
      <c r="BI65" s="10">
        <v>16504.785</v>
      </c>
      <c r="BJ65" s="10">
        <v>16527.453333333335</v>
      </c>
      <c r="BK65" s="10">
        <v>16550.14433333333</v>
      </c>
      <c r="BL65" s="10">
        <v>16572.884000000002</v>
      </c>
      <c r="BM65" s="10">
        <v>16595.698666666667</v>
      </c>
      <c r="BN65" s="10">
        <v>16618.605</v>
      </c>
      <c r="BO65" s="10">
        <v>16641.612666666668</v>
      </c>
      <c r="BP65" s="10">
        <v>16664.725</v>
      </c>
      <c r="BQ65" s="10">
        <v>16687.942666666666</v>
      </c>
      <c r="BR65" s="10">
        <v>16711.243</v>
      </c>
      <c r="BS65" s="10">
        <v>16734.625</v>
      </c>
      <c r="BT65" s="10">
        <v>16758.129333333334</v>
      </c>
      <c r="BU65" s="10">
        <v>16781.694</v>
      </c>
      <c r="BV65" s="10">
        <v>16805.297666666665</v>
      </c>
      <c r="BW65" s="10">
        <v>16828.873666666666</v>
      </c>
      <c r="BX65" s="10">
        <v>16852.458000000002</v>
      </c>
      <c r="BY65" s="10">
        <v>16876.046000000002</v>
      </c>
      <c r="BZ65" s="10">
        <v>16899.619333333332</v>
      </c>
      <c r="CA65" s="10">
        <v>16923.17866666667</v>
      </c>
      <c r="CB65" s="10">
        <v>16946.718666666668</v>
      </c>
      <c r="CC65" s="10">
        <v>16970.235333333334</v>
      </c>
      <c r="CD65" s="10">
        <v>16993.732</v>
      </c>
      <c r="CE65" s="10">
        <v>17017.211</v>
      </c>
      <c r="CF65" s="10">
        <v>17040.673</v>
      </c>
      <c r="CG65" s="10">
        <v>17064.121</v>
      </c>
      <c r="CH65" s="10">
        <v>17087.562</v>
      </c>
      <c r="CI65" s="10">
        <v>17111.006333333335</v>
      </c>
      <c r="CJ65" s="10">
        <v>17134.449666666664</v>
      </c>
      <c r="CK65" s="10">
        <v>17157.897</v>
      </c>
      <c r="CL65" s="10">
        <v>17181.342333333334</v>
      </c>
      <c r="CM65" s="10">
        <v>17204.801333333333</v>
      </c>
      <c r="CN65" s="10">
        <v>17228.257333333335</v>
      </c>
      <c r="CO65" s="10">
        <v>17251.732333333333</v>
      </c>
      <c r="CP65" s="10">
        <v>17275.208</v>
      </c>
      <c r="CQ65" s="10">
        <v>17298.690333333336</v>
      </c>
      <c r="CR65" s="10">
        <v>17322.164666666667</v>
      </c>
      <c r="CS65" s="10">
        <v>17345.634</v>
      </c>
      <c r="CT65" s="10">
        <v>17369.09833333333</v>
      </c>
      <c r="CU65" s="10">
        <v>17392.555666666663</v>
      </c>
      <c r="CV65" s="10">
        <v>17416.00333333333</v>
      </c>
      <c r="CW65" s="10">
        <v>17439.43533333333</v>
      </c>
    </row>
    <row r="66" spans="1:101" ht="12">
      <c r="A66" s="8" t="s">
        <v>145</v>
      </c>
      <c r="B66" s="50">
        <v>5333.270666666666</v>
      </c>
      <c r="C66" s="50">
        <v>5336.282194488106</v>
      </c>
      <c r="D66" s="50">
        <v>5313.126691717455</v>
      </c>
      <c r="E66" s="50">
        <v>5365.938949563151</v>
      </c>
      <c r="F66" s="50">
        <v>5350.252678515398</v>
      </c>
      <c r="G66" s="50">
        <v>5423.482807689299</v>
      </c>
      <c r="H66" s="50">
        <v>5466.3615865668435</v>
      </c>
      <c r="I66" s="50">
        <v>5475.340154662146</v>
      </c>
      <c r="J66" s="50">
        <v>5397.293113102908</v>
      </c>
      <c r="K66" s="50">
        <v>5390.169244840011</v>
      </c>
      <c r="L66" s="50">
        <v>5412.350666137084</v>
      </c>
      <c r="M66" s="50">
        <v>5478.872822173888</v>
      </c>
      <c r="N66" s="50">
        <v>5447.592439694033</v>
      </c>
      <c r="O66" s="50">
        <v>5457.193736655059</v>
      </c>
      <c r="P66" s="50">
        <v>5442.082248735604</v>
      </c>
      <c r="Q66" s="50">
        <v>5428.581026409598</v>
      </c>
      <c r="R66" s="50">
        <v>5443.610661652109</v>
      </c>
      <c r="S66" s="50">
        <v>5462.627264278609</v>
      </c>
      <c r="T66" s="50">
        <v>5540.012302935772</v>
      </c>
      <c r="U66" s="50">
        <v>5542.2873891048475</v>
      </c>
      <c r="V66" s="50">
        <v>5451.939280313044</v>
      </c>
      <c r="W66" s="50">
        <v>5392.275278045215</v>
      </c>
      <c r="X66" s="50">
        <v>5380.665471206376</v>
      </c>
      <c r="Y66" s="50">
        <v>5442.254367147408</v>
      </c>
      <c r="Z66" s="50">
        <v>5468.418153310515</v>
      </c>
      <c r="AA66" s="50">
        <v>5512.87081922689</v>
      </c>
      <c r="AB66" s="50">
        <v>5482.126996001624</v>
      </c>
      <c r="AC66" s="50">
        <v>5460.983408830331</v>
      </c>
      <c r="AD66" s="50">
        <v>5364.508945731649</v>
      </c>
      <c r="AE66" s="50">
        <v>5463.191470265813</v>
      </c>
      <c r="AF66" s="50">
        <v>5521.893052188381</v>
      </c>
      <c r="AG66" s="50">
        <v>5509.960170779727</v>
      </c>
      <c r="AH66" s="50">
        <v>5473.859505974428</v>
      </c>
      <c r="AI66" s="50">
        <v>5442.445639869419</v>
      </c>
      <c r="AJ66" s="50">
        <v>5512.585775273914</v>
      </c>
      <c r="AK66" s="50">
        <v>5508.652367872145</v>
      </c>
      <c r="AL66" s="50">
        <v>5517.572256172035</v>
      </c>
      <c r="AM66" s="50">
        <v>5581.563227121114</v>
      </c>
      <c r="AN66" s="50">
        <v>5600.7339604619765</v>
      </c>
      <c r="AO66" s="50">
        <v>5624.966029609056</v>
      </c>
      <c r="AP66" s="50">
        <v>5576.979701123451</v>
      </c>
      <c r="AQ66" s="50">
        <v>5595.9010984736115</v>
      </c>
      <c r="AR66" s="50">
        <v>5616.209391150677</v>
      </c>
      <c r="AS66" s="50">
        <v>5642.214499325189</v>
      </c>
      <c r="AT66" s="50">
        <v>5612.1789031884255</v>
      </c>
      <c r="AU66" s="50">
        <v>5615.382286022007</v>
      </c>
      <c r="AV66" s="50">
        <v>5581.511929608577</v>
      </c>
      <c r="AW66" s="50">
        <v>5627.497659273734</v>
      </c>
      <c r="AX66" s="50">
        <v>5602.716838302033</v>
      </c>
      <c r="AY66" s="50">
        <v>5657.981103089341</v>
      </c>
      <c r="AZ66" s="50">
        <v>5599.849380274919</v>
      </c>
      <c r="BA66" s="50">
        <v>5597.608228547346</v>
      </c>
      <c r="BB66" s="50">
        <v>5605.65120135073</v>
      </c>
      <c r="BC66" s="50">
        <v>5643.831988297573</v>
      </c>
      <c r="BD66" s="50">
        <v>5644.684104747583</v>
      </c>
      <c r="BE66" s="50">
        <v>5645.849332395898</v>
      </c>
      <c r="BF66" s="50">
        <v>5642.853241647037</v>
      </c>
      <c r="BG66" s="50">
        <v>5651.360734452169</v>
      </c>
      <c r="BH66" s="50">
        <v>5651.5046271419005</v>
      </c>
      <c r="BI66" s="50">
        <v>5663.722451033341</v>
      </c>
      <c r="BJ66" s="50">
        <v>5689.045000000001</v>
      </c>
      <c r="BK66" s="50">
        <v>5675.0070000000005</v>
      </c>
      <c r="BL66" s="50">
        <v>5687.847000000001</v>
      </c>
      <c r="BM66" s="50">
        <v>5721.271333333333</v>
      </c>
      <c r="BN66" s="50">
        <v>5685.668999999999</v>
      </c>
      <c r="BO66" s="50">
        <v>5685.522</v>
      </c>
      <c r="BP66" s="50">
        <v>5622.024666666667</v>
      </c>
      <c r="BQ66" s="50">
        <v>5633.615333333334</v>
      </c>
      <c r="BR66" s="50">
        <v>5613.754666666667</v>
      </c>
      <c r="BS66" s="50">
        <v>5686.713333333333</v>
      </c>
      <c r="BT66" s="50">
        <v>5669.636881716723</v>
      </c>
      <c r="BU66" s="50">
        <v>5717.320943474516</v>
      </c>
      <c r="BV66" s="50">
        <v>5652.547911677109</v>
      </c>
      <c r="BW66" s="50">
        <v>5668.493616762898</v>
      </c>
      <c r="BX66" s="50">
        <v>5635.176912003608</v>
      </c>
      <c r="BY66" s="50">
        <v>5690.532339270129</v>
      </c>
      <c r="BZ66" s="50">
        <v>5715.532454850763</v>
      </c>
      <c r="CA66" s="50">
        <v>5699.094963940769</v>
      </c>
      <c r="CB66" s="50">
        <v>5686.3948893435</v>
      </c>
      <c r="CC66" s="50">
        <v>5673.2586339776</v>
      </c>
      <c r="CD66" s="50">
        <v>5724.097890363643</v>
      </c>
      <c r="CE66" s="50">
        <v>5713.422561187838</v>
      </c>
      <c r="CF66" s="50">
        <v>5720.769718389199</v>
      </c>
      <c r="CG66" s="50">
        <v>5652.401088898466</v>
      </c>
      <c r="CH66" s="50">
        <v>5647.048264833159</v>
      </c>
      <c r="CI66" s="50">
        <v>5673.581717244403</v>
      </c>
      <c r="CJ66" s="50">
        <v>5732.179956936474</v>
      </c>
      <c r="CK66" s="50">
        <v>5710.306401231112</v>
      </c>
      <c r="CL66" s="50">
        <v>5723.730581297407</v>
      </c>
      <c r="CM66" s="50">
        <v>5721.745648540863</v>
      </c>
      <c r="CN66" s="50">
        <v>5740.31353698847</v>
      </c>
      <c r="CO66" s="50">
        <v>5741.8833446019025</v>
      </c>
      <c r="CP66" s="50">
        <v>5745.345612593067</v>
      </c>
      <c r="CQ66" s="50">
        <v>5753.356468703046</v>
      </c>
      <c r="CR66" s="50">
        <v>5731.467488982803</v>
      </c>
      <c r="CS66" s="50">
        <v>5696.106311811417</v>
      </c>
      <c r="CT66" s="50">
        <v>5727.127418011457</v>
      </c>
      <c r="CU66" s="50">
        <v>5759.331269578849</v>
      </c>
      <c r="CV66" s="50">
        <v>5764.206664333825</v>
      </c>
      <c r="CW66" s="50">
        <v>5719.294650935725</v>
      </c>
    </row>
    <row r="67" spans="1:101" ht="12">
      <c r="A67" s="7" t="s">
        <v>8</v>
      </c>
      <c r="B67" s="10">
        <v>2731.1596666666665</v>
      </c>
      <c r="C67" s="10">
        <v>2627.0920992053157</v>
      </c>
      <c r="D67" s="10">
        <v>2498.752239351065</v>
      </c>
      <c r="E67" s="10">
        <v>2480.736070965618</v>
      </c>
      <c r="F67" s="10">
        <v>2527.7025027471477</v>
      </c>
      <c r="G67" s="10">
        <v>2662.6077373693574</v>
      </c>
      <c r="H67" s="10">
        <v>2749.622714283823</v>
      </c>
      <c r="I67" s="10">
        <v>2753.5369540178617</v>
      </c>
      <c r="J67" s="10">
        <v>2779.1295255291393</v>
      </c>
      <c r="K67" s="10">
        <v>2785.5154210936403</v>
      </c>
      <c r="L67" s="10">
        <v>2812.6339712219483</v>
      </c>
      <c r="M67" s="10">
        <v>2874.917362984788</v>
      </c>
      <c r="N67" s="10">
        <v>2775.781850458203</v>
      </c>
      <c r="O67" s="10">
        <v>2780.7261208028</v>
      </c>
      <c r="P67" s="10">
        <v>2690.6605440600442</v>
      </c>
      <c r="Q67" s="10">
        <v>2719.1695852819253</v>
      </c>
      <c r="R67" s="10">
        <v>2673.9685931061927</v>
      </c>
      <c r="S67" s="10">
        <v>2679.7601796784415</v>
      </c>
      <c r="T67" s="10">
        <v>2689.28147464147</v>
      </c>
      <c r="U67" s="10">
        <v>2794.928003191302</v>
      </c>
      <c r="V67" s="10">
        <v>2788.4067776233665</v>
      </c>
      <c r="W67" s="10">
        <v>2793.27690123978</v>
      </c>
      <c r="X67" s="10">
        <v>2700.1960155318234</v>
      </c>
      <c r="Y67" s="10">
        <v>2733.0723015225444</v>
      </c>
      <c r="Z67" s="10">
        <v>2752.7923389739203</v>
      </c>
      <c r="AA67" s="10">
        <v>2813.911458664797</v>
      </c>
      <c r="AB67" s="10">
        <v>2809.1123438040145</v>
      </c>
      <c r="AC67" s="10">
        <v>2793.701860262679</v>
      </c>
      <c r="AD67" s="10">
        <v>2719.4158225757906</v>
      </c>
      <c r="AE67" s="10">
        <v>2754.0367402076677</v>
      </c>
      <c r="AF67" s="10">
        <v>2849.4775836965823</v>
      </c>
      <c r="AG67" s="10">
        <v>2896.4858479822833</v>
      </c>
      <c r="AH67" s="10">
        <v>2896.2331493918155</v>
      </c>
      <c r="AI67" s="10">
        <v>2832.351107508311</v>
      </c>
      <c r="AJ67" s="10">
        <v>2816.85736858346</v>
      </c>
      <c r="AK67" s="10">
        <v>2767.254027587443</v>
      </c>
      <c r="AL67" s="10">
        <v>2735.7553342695846</v>
      </c>
      <c r="AM67" s="10">
        <v>2731.877094581623</v>
      </c>
      <c r="AN67" s="10">
        <v>2724.5252091854923</v>
      </c>
      <c r="AO67" s="10">
        <v>2706.713270296519</v>
      </c>
      <c r="AP67" s="10">
        <v>2683.0802894644435</v>
      </c>
      <c r="AQ67" s="10">
        <v>2662.265322537606</v>
      </c>
      <c r="AR67" s="10">
        <v>2678.4343038528978</v>
      </c>
      <c r="AS67" s="10">
        <v>2639.680206873509</v>
      </c>
      <c r="AT67" s="10">
        <v>2644.4274379237463</v>
      </c>
      <c r="AU67" s="10">
        <v>2652.0445302746016</v>
      </c>
      <c r="AV67" s="10">
        <v>2651.240892353233</v>
      </c>
      <c r="AW67" s="10">
        <v>2663.9966765386757</v>
      </c>
      <c r="AX67" s="10">
        <v>2599.005447666896</v>
      </c>
      <c r="AY67" s="10">
        <v>2586.150436612212</v>
      </c>
      <c r="AZ67" s="10">
        <v>2535.5355072330954</v>
      </c>
      <c r="BA67" s="10">
        <v>2538.0301984901157</v>
      </c>
      <c r="BB67" s="10">
        <v>2629.943962694457</v>
      </c>
      <c r="BC67" s="10">
        <v>2620.8177359747065</v>
      </c>
      <c r="BD67" s="10">
        <v>2668.7478506383245</v>
      </c>
      <c r="BE67" s="10">
        <v>2646.3055419887464</v>
      </c>
      <c r="BF67" s="10">
        <v>2675.6367598975685</v>
      </c>
      <c r="BG67" s="10">
        <v>2726.20762191761</v>
      </c>
      <c r="BH67" s="10">
        <v>2682.7332836135556</v>
      </c>
      <c r="BI67" s="10">
        <v>2710.9868874119225</v>
      </c>
      <c r="BJ67" s="10">
        <v>2703.0606666666667</v>
      </c>
      <c r="BK67" s="10">
        <v>2700.7966666666666</v>
      </c>
      <c r="BL67" s="10">
        <v>2667.233333333333</v>
      </c>
      <c r="BM67" s="10">
        <v>2672.6290000000004</v>
      </c>
      <c r="BN67" s="10">
        <v>2667.148</v>
      </c>
      <c r="BO67" s="10">
        <v>2629.712666666667</v>
      </c>
      <c r="BP67" s="10">
        <v>2495.4469999999997</v>
      </c>
      <c r="BQ67" s="10">
        <v>2397.7009999999996</v>
      </c>
      <c r="BR67" s="10">
        <v>2323.0613333333336</v>
      </c>
      <c r="BS67" s="10">
        <v>2347.5996666666665</v>
      </c>
      <c r="BT67" s="10">
        <v>2369.275486669525</v>
      </c>
      <c r="BU67" s="10">
        <v>2449.4757785351585</v>
      </c>
      <c r="BV67" s="10">
        <v>2433.5717658013727</v>
      </c>
      <c r="BW67" s="10">
        <v>2471.5615958295707</v>
      </c>
      <c r="BX67" s="10">
        <v>2450.8590621193466</v>
      </c>
      <c r="BY67" s="10">
        <v>2455.3775795755546</v>
      </c>
      <c r="BZ67" s="10">
        <v>2437.264588328275</v>
      </c>
      <c r="CA67" s="10">
        <v>2407.2342641401137</v>
      </c>
      <c r="CB67" s="10">
        <v>2413.387792730681</v>
      </c>
      <c r="CC67" s="10">
        <v>2458.923526912018</v>
      </c>
      <c r="CD67" s="10">
        <v>2499.75678406163</v>
      </c>
      <c r="CE67" s="10">
        <v>2509.7258352281056</v>
      </c>
      <c r="CF67" s="10">
        <v>2449.3880071459976</v>
      </c>
      <c r="CG67" s="10">
        <v>2452.1474038744077</v>
      </c>
      <c r="CH67" s="10">
        <v>2464.0223502996273</v>
      </c>
      <c r="CI67" s="10">
        <v>2512.9049604005368</v>
      </c>
      <c r="CJ67" s="10">
        <v>2523.153063917964</v>
      </c>
      <c r="CK67" s="10">
        <v>2457.581573706007</v>
      </c>
      <c r="CL67" s="10">
        <v>2505.8691513070044</v>
      </c>
      <c r="CM67" s="10">
        <v>2463.397466658737</v>
      </c>
      <c r="CN67" s="10">
        <v>2515.02266855952</v>
      </c>
      <c r="CO67" s="10">
        <v>2450.779608159414</v>
      </c>
      <c r="CP67" s="10">
        <v>2411.2999680872144</v>
      </c>
      <c r="CQ67" s="10">
        <v>2435.2298758331635</v>
      </c>
      <c r="CR67" s="10">
        <v>2414.7280609312556</v>
      </c>
      <c r="CS67" s="10">
        <v>2476.4261688999377</v>
      </c>
      <c r="CT67" s="10">
        <v>2498.5928395299147</v>
      </c>
      <c r="CU67" s="10">
        <v>2611.2725258773003</v>
      </c>
      <c r="CV67" s="10">
        <v>2671.180309137971</v>
      </c>
      <c r="CW67" s="10">
        <v>2658.275456765059</v>
      </c>
    </row>
    <row r="68" spans="1:101" ht="12">
      <c r="A68" s="8" t="s">
        <v>9</v>
      </c>
      <c r="B68" s="50">
        <v>1793.1056666666666</v>
      </c>
      <c r="C68" s="50">
        <v>1735.4584026064624</v>
      </c>
      <c r="D68" s="50">
        <v>1708.937731024054</v>
      </c>
      <c r="E68" s="50">
        <v>1722.072065158123</v>
      </c>
      <c r="F68" s="50">
        <v>1744.9912882987653</v>
      </c>
      <c r="G68" s="50">
        <v>1825.4963498129125</v>
      </c>
      <c r="H68" s="50">
        <v>1912.0765474161215</v>
      </c>
      <c r="I68" s="50">
        <v>1917.5769858053582</v>
      </c>
      <c r="J68" s="50">
        <v>1967.2051649341777</v>
      </c>
      <c r="K68" s="50">
        <v>1971.3477386988209</v>
      </c>
      <c r="L68" s="50">
        <v>1937.0075390986876</v>
      </c>
      <c r="M68" s="50">
        <v>1947.1322705982632</v>
      </c>
      <c r="N68" s="50">
        <v>1870.6010842104313</v>
      </c>
      <c r="O68" s="50">
        <v>1890.79083070188</v>
      </c>
      <c r="P68" s="50">
        <v>1837.190931211125</v>
      </c>
      <c r="Q68" s="50">
        <v>1852.2189598276063</v>
      </c>
      <c r="R68" s="50">
        <v>1857.3072370530142</v>
      </c>
      <c r="S68" s="50">
        <v>1832.761917734954</v>
      </c>
      <c r="T68" s="50">
        <v>1836.2915201465655</v>
      </c>
      <c r="U68" s="50">
        <v>1896.1446089886285</v>
      </c>
      <c r="V68" s="50">
        <v>1933.8791513565268</v>
      </c>
      <c r="W68" s="50">
        <v>1950.3310393060692</v>
      </c>
      <c r="X68" s="50">
        <v>1891.1501216885044</v>
      </c>
      <c r="Y68" s="50">
        <v>1829.4925183606222</v>
      </c>
      <c r="Z68" s="50">
        <v>1873.091891840991</v>
      </c>
      <c r="AA68" s="50">
        <v>1912.5558570833257</v>
      </c>
      <c r="AB68" s="50">
        <v>1988.2508605647326</v>
      </c>
      <c r="AC68" s="50">
        <v>1919.4919945038484</v>
      </c>
      <c r="AD68" s="50">
        <v>1871.252773490738</v>
      </c>
      <c r="AE68" s="50">
        <v>1869.9466768218226</v>
      </c>
      <c r="AF68" s="50">
        <v>1977.6973680942156</v>
      </c>
      <c r="AG68" s="50">
        <v>2038.7366308561802</v>
      </c>
      <c r="AH68" s="50">
        <v>2076.9135116216517</v>
      </c>
      <c r="AI68" s="50">
        <v>2051.9977057589117</v>
      </c>
      <c r="AJ68" s="50">
        <v>1978.045799200514</v>
      </c>
      <c r="AK68" s="50">
        <v>1881.9973363388829</v>
      </c>
      <c r="AL68" s="50">
        <v>1829.6035791466304</v>
      </c>
      <c r="AM68" s="50">
        <v>1882.2231102992155</v>
      </c>
      <c r="AN68" s="50">
        <v>1917.6050407372634</v>
      </c>
      <c r="AO68" s="50">
        <v>1914.3154468097757</v>
      </c>
      <c r="AP68" s="50">
        <v>1910.9221782369284</v>
      </c>
      <c r="AQ68" s="50">
        <v>1895.7654475232382</v>
      </c>
      <c r="AR68" s="50">
        <v>1910.5350458033126</v>
      </c>
      <c r="AS68" s="50">
        <v>1871.0786311539293</v>
      </c>
      <c r="AT68" s="50">
        <v>1890.3255806270563</v>
      </c>
      <c r="AU68" s="50">
        <v>1893.776292127728</v>
      </c>
      <c r="AV68" s="50">
        <v>1890.331791759986</v>
      </c>
      <c r="AW68" s="50">
        <v>1849.1554525575473</v>
      </c>
      <c r="AX68" s="50">
        <v>1783.566453134378</v>
      </c>
      <c r="AY68" s="50">
        <v>1794.3671155714358</v>
      </c>
      <c r="AZ68" s="50">
        <v>1811.8182949686961</v>
      </c>
      <c r="BA68" s="50">
        <v>1856.5502108309604</v>
      </c>
      <c r="BB68" s="50">
        <v>1922.4853190846397</v>
      </c>
      <c r="BC68" s="50">
        <v>1922.7230165267483</v>
      </c>
      <c r="BD68" s="50">
        <v>1947.5997027419246</v>
      </c>
      <c r="BE68" s="50">
        <v>1970.5571505416592</v>
      </c>
      <c r="BF68" s="50">
        <v>2018.523737984464</v>
      </c>
      <c r="BG68" s="50">
        <v>2091.669655517953</v>
      </c>
      <c r="BH68" s="50">
        <v>1996.2715962211807</v>
      </c>
      <c r="BI68" s="50">
        <v>1972.5983097696283</v>
      </c>
      <c r="BJ68" s="50">
        <v>1931.9440000000002</v>
      </c>
      <c r="BK68" s="50">
        <v>1958.4523333333334</v>
      </c>
      <c r="BL68" s="50">
        <v>1948.7586666666666</v>
      </c>
      <c r="BM68" s="50">
        <v>1985.1029999999998</v>
      </c>
      <c r="BN68" s="50">
        <v>1963.8679999999997</v>
      </c>
      <c r="BO68" s="50">
        <v>1937.8950000000002</v>
      </c>
      <c r="BP68" s="50">
        <v>1798.695</v>
      </c>
      <c r="BQ68" s="50">
        <v>1748.2916666666667</v>
      </c>
      <c r="BR68" s="50">
        <v>1714.3333333333333</v>
      </c>
      <c r="BS68" s="50">
        <v>1749.5720000000001</v>
      </c>
      <c r="BT68" s="50">
        <v>1732.7781441560298</v>
      </c>
      <c r="BU68" s="50">
        <v>1749.9514997450053</v>
      </c>
      <c r="BV68" s="50">
        <v>1746.691693194015</v>
      </c>
      <c r="BW68" s="50">
        <v>1810.3916289145047</v>
      </c>
      <c r="BX68" s="50">
        <v>1824.665336826886</v>
      </c>
      <c r="BY68" s="50">
        <v>1834.1304767042732</v>
      </c>
      <c r="BZ68" s="50">
        <v>1831.7122672141122</v>
      </c>
      <c r="CA68" s="50">
        <v>1826.5271362124656</v>
      </c>
      <c r="CB68" s="50">
        <v>1831.3547826032375</v>
      </c>
      <c r="CC68" s="50">
        <v>1885.7469269454389</v>
      </c>
      <c r="CD68" s="50">
        <v>1939.2053367204783</v>
      </c>
      <c r="CE68" s="50">
        <v>1964.787625202528</v>
      </c>
      <c r="CF68" s="50">
        <v>1868.33911112088</v>
      </c>
      <c r="CG68" s="50">
        <v>1811.3129844090333</v>
      </c>
      <c r="CH68" s="50">
        <v>1782.253006406596</v>
      </c>
      <c r="CI68" s="50">
        <v>1836.792320991066</v>
      </c>
      <c r="CJ68" s="50">
        <v>1881.1895850409117</v>
      </c>
      <c r="CK68" s="50">
        <v>1840.684173710338</v>
      </c>
      <c r="CL68" s="50">
        <v>1874.7410236167668</v>
      </c>
      <c r="CM68" s="50">
        <v>1839.140573366749</v>
      </c>
      <c r="CN68" s="50">
        <v>1872.5241699757196</v>
      </c>
      <c r="CO68" s="50">
        <v>1860.172238897665</v>
      </c>
      <c r="CP68" s="50">
        <v>1829.9480549265243</v>
      </c>
      <c r="CQ68" s="50">
        <v>1871.5049626457758</v>
      </c>
      <c r="CR68" s="50">
        <v>1771.5938386235441</v>
      </c>
      <c r="CS68" s="50">
        <v>1784.6708521806968</v>
      </c>
      <c r="CT68" s="50">
        <v>1766.447887142198</v>
      </c>
      <c r="CU68" s="50">
        <v>1884.0580284380267</v>
      </c>
      <c r="CV68" s="50">
        <v>1953.7863062923468</v>
      </c>
      <c r="CW68" s="50">
        <v>1965.3354757367497</v>
      </c>
    </row>
    <row r="69" spans="1:101" ht="12">
      <c r="A69" s="7" t="s">
        <v>10</v>
      </c>
      <c r="B69" s="10">
        <v>938.0543333333334</v>
      </c>
      <c r="C69" s="10">
        <v>891.6336965988529</v>
      </c>
      <c r="D69" s="10">
        <v>789.8145083270115</v>
      </c>
      <c r="E69" s="10">
        <v>758.6640058074954</v>
      </c>
      <c r="F69" s="10">
        <v>782.7112144483823</v>
      </c>
      <c r="G69" s="10">
        <v>837.1113875564452</v>
      </c>
      <c r="H69" s="10">
        <v>837.5461668677011</v>
      </c>
      <c r="I69" s="10">
        <v>835.9599682125036</v>
      </c>
      <c r="J69" s="10">
        <v>811.9243605949617</v>
      </c>
      <c r="K69" s="10">
        <v>814.1676823948196</v>
      </c>
      <c r="L69" s="10">
        <v>875.6264321232608</v>
      </c>
      <c r="M69" s="10">
        <v>927.7850923865248</v>
      </c>
      <c r="N69" s="10">
        <v>905.1807662477717</v>
      </c>
      <c r="O69" s="10">
        <v>889.9352901009198</v>
      </c>
      <c r="P69" s="10">
        <v>853.4696128489195</v>
      </c>
      <c r="Q69" s="10">
        <v>866.9506254543188</v>
      </c>
      <c r="R69" s="10">
        <v>816.6613560531782</v>
      </c>
      <c r="S69" s="10">
        <v>846.9982619434876</v>
      </c>
      <c r="T69" s="10">
        <v>852.989954494905</v>
      </c>
      <c r="U69" s="10">
        <v>898.783394202674</v>
      </c>
      <c r="V69" s="10">
        <v>854.5276262668399</v>
      </c>
      <c r="W69" s="10">
        <v>842.9458619337105</v>
      </c>
      <c r="X69" s="10">
        <v>809.0458938433188</v>
      </c>
      <c r="Y69" s="10">
        <v>903.579783161922</v>
      </c>
      <c r="Z69" s="10">
        <v>879.7004471329295</v>
      </c>
      <c r="AA69" s="10">
        <v>901.3556015814711</v>
      </c>
      <c r="AB69" s="10">
        <v>820.8614832392817</v>
      </c>
      <c r="AC69" s="10">
        <v>874.2098657588299</v>
      </c>
      <c r="AD69" s="10">
        <v>848.1630490850522</v>
      </c>
      <c r="AE69" s="10">
        <v>884.0900633858447</v>
      </c>
      <c r="AF69" s="10">
        <v>871.7802156023669</v>
      </c>
      <c r="AG69" s="10">
        <v>857.7492171261033</v>
      </c>
      <c r="AH69" s="10">
        <v>819.3196377701639</v>
      </c>
      <c r="AI69" s="10">
        <v>780.3534017493994</v>
      </c>
      <c r="AJ69" s="10">
        <v>838.8115693829458</v>
      </c>
      <c r="AK69" s="10">
        <v>885.2566912485594</v>
      </c>
      <c r="AL69" s="10">
        <v>906.1517551229541</v>
      </c>
      <c r="AM69" s="10">
        <v>849.6539842824074</v>
      </c>
      <c r="AN69" s="10">
        <v>806.9201684482292</v>
      </c>
      <c r="AO69" s="10">
        <v>792.3978234867436</v>
      </c>
      <c r="AP69" s="10">
        <v>772.1581112275148</v>
      </c>
      <c r="AQ69" s="10">
        <v>766.4998750143681</v>
      </c>
      <c r="AR69" s="10">
        <v>767.8992580495851</v>
      </c>
      <c r="AS69" s="10">
        <v>768.6015757195797</v>
      </c>
      <c r="AT69" s="10">
        <v>754.1018572966901</v>
      </c>
      <c r="AU69" s="10">
        <v>758.2682381468736</v>
      </c>
      <c r="AV69" s="10">
        <v>760.9091005932469</v>
      </c>
      <c r="AW69" s="10">
        <v>814.8412239811288</v>
      </c>
      <c r="AX69" s="10">
        <v>815.4389945325178</v>
      </c>
      <c r="AY69" s="10">
        <v>791.7833210407765</v>
      </c>
      <c r="AZ69" s="10">
        <v>723.7172122643991</v>
      </c>
      <c r="BA69" s="10">
        <v>681.4799876591552</v>
      </c>
      <c r="BB69" s="10">
        <v>707.4586436098172</v>
      </c>
      <c r="BC69" s="10">
        <v>698.0947194479578</v>
      </c>
      <c r="BD69" s="10">
        <v>721.1481478964001</v>
      </c>
      <c r="BE69" s="10">
        <v>675.7483914470872</v>
      </c>
      <c r="BF69" s="10">
        <v>657.1130219131046</v>
      </c>
      <c r="BG69" s="10">
        <v>634.5379663996572</v>
      </c>
      <c r="BH69" s="10">
        <v>686.4616873923754</v>
      </c>
      <c r="BI69" s="10">
        <v>738.3885776422948</v>
      </c>
      <c r="BJ69" s="10">
        <v>771.1166666666667</v>
      </c>
      <c r="BK69" s="10">
        <v>742.3443333333335</v>
      </c>
      <c r="BL69" s="10">
        <v>718.4746666666666</v>
      </c>
      <c r="BM69" s="10">
        <v>687.5263333333334</v>
      </c>
      <c r="BN69" s="10">
        <v>703.2800000000001</v>
      </c>
      <c r="BO69" s="10">
        <v>691.8176666666667</v>
      </c>
      <c r="BP69" s="10">
        <v>696.7516666666667</v>
      </c>
      <c r="BQ69" s="10">
        <v>649.4093333333334</v>
      </c>
      <c r="BR69" s="10">
        <v>608.7280000000001</v>
      </c>
      <c r="BS69" s="10">
        <v>598.0276666666667</v>
      </c>
      <c r="BT69" s="10">
        <v>636.4973425134956</v>
      </c>
      <c r="BU69" s="10">
        <v>699.5242787901531</v>
      </c>
      <c r="BV69" s="10">
        <v>686.8800726073579</v>
      </c>
      <c r="BW69" s="10">
        <v>661.1699669150662</v>
      </c>
      <c r="BX69" s="10">
        <v>626.1937252924605</v>
      </c>
      <c r="BY69" s="10">
        <v>621.2471028712815</v>
      </c>
      <c r="BZ69" s="10">
        <v>605.5523211141625</v>
      </c>
      <c r="CA69" s="10">
        <v>580.7071279276483</v>
      </c>
      <c r="CB69" s="10">
        <v>582.0330101274435</v>
      </c>
      <c r="CC69" s="10">
        <v>573.1765999665791</v>
      </c>
      <c r="CD69" s="10">
        <v>560.5514473411508</v>
      </c>
      <c r="CE69" s="10">
        <v>544.9382100255776</v>
      </c>
      <c r="CF69" s="10">
        <v>581.0488960251178</v>
      </c>
      <c r="CG69" s="10">
        <v>640.8344194653749</v>
      </c>
      <c r="CH69" s="10">
        <v>681.7693438930314</v>
      </c>
      <c r="CI69" s="10">
        <v>676.1126394094707</v>
      </c>
      <c r="CJ69" s="10">
        <v>641.9634788770522</v>
      </c>
      <c r="CK69" s="10">
        <v>616.8973999956685</v>
      </c>
      <c r="CL69" s="10">
        <v>631.1281276902379</v>
      </c>
      <c r="CM69" s="10">
        <v>624.2568932919884</v>
      </c>
      <c r="CN69" s="10">
        <v>642.4984985838003</v>
      </c>
      <c r="CO69" s="10">
        <v>590.6073692617487</v>
      </c>
      <c r="CP69" s="10">
        <v>581.3519131606903</v>
      </c>
      <c r="CQ69" s="10">
        <v>563.7249131873879</v>
      </c>
      <c r="CR69" s="10">
        <v>643.1342223077115</v>
      </c>
      <c r="CS69" s="10">
        <v>691.7553167192414</v>
      </c>
      <c r="CT69" s="10">
        <v>732.1449523877164</v>
      </c>
      <c r="CU69" s="10">
        <v>727.2144974392731</v>
      </c>
      <c r="CV69" s="10">
        <v>717.3940028456242</v>
      </c>
      <c r="CW69" s="10">
        <v>692.939981028309</v>
      </c>
    </row>
    <row r="70" spans="1:101" ht="12">
      <c r="A70" s="8" t="s">
        <v>11</v>
      </c>
      <c r="B70" s="50">
        <v>865.7393333333333</v>
      </c>
      <c r="C70" s="50">
        <v>802.3171562295665</v>
      </c>
      <c r="D70" s="50">
        <v>696.6707545187127</v>
      </c>
      <c r="E70" s="50">
        <v>666.0717480146446</v>
      </c>
      <c r="F70" s="50">
        <v>696.7644481719544</v>
      </c>
      <c r="G70" s="50">
        <v>737.6810707543987</v>
      </c>
      <c r="H70" s="50">
        <v>739.6379454661841</v>
      </c>
      <c r="I70" s="50">
        <v>737.7305257614421</v>
      </c>
      <c r="J70" s="50">
        <v>731.2948075741311</v>
      </c>
      <c r="K70" s="50">
        <v>742.4967722496693</v>
      </c>
      <c r="L70" s="50">
        <v>798.4384734949014</v>
      </c>
      <c r="M70" s="50">
        <v>846.2799231721465</v>
      </c>
      <c r="N70" s="50">
        <v>825.4173019758158</v>
      </c>
      <c r="O70" s="50">
        <v>814.6099817085183</v>
      </c>
      <c r="P70" s="50">
        <v>779.7264583348734</v>
      </c>
      <c r="Q70" s="50">
        <v>777.8939780231473</v>
      </c>
      <c r="R70" s="50">
        <v>725.118754875202</v>
      </c>
      <c r="S70" s="50">
        <v>761.9399526147718</v>
      </c>
      <c r="T70" s="50">
        <v>769.3043370025584</v>
      </c>
      <c r="U70" s="50">
        <v>834.1917369569941</v>
      </c>
      <c r="V70" s="50">
        <v>781.3262432181049</v>
      </c>
      <c r="W70" s="50">
        <v>776.4538837556543</v>
      </c>
      <c r="X70" s="50">
        <v>731.8435020426696</v>
      </c>
      <c r="Y70" s="50">
        <v>825.3681388844766</v>
      </c>
      <c r="Z70" s="50">
        <v>809.4818586745661</v>
      </c>
      <c r="AA70" s="50">
        <v>825.3191365058319</v>
      </c>
      <c r="AB70" s="50">
        <v>749.5656170515595</v>
      </c>
      <c r="AC70" s="50">
        <v>796.1328732641323</v>
      </c>
      <c r="AD70" s="50">
        <v>790.7019409412011</v>
      </c>
      <c r="AE70" s="50">
        <v>828.382226608574</v>
      </c>
      <c r="AF70" s="50">
        <v>816.7130086545034</v>
      </c>
      <c r="AG70" s="50">
        <v>789.9673098401721</v>
      </c>
      <c r="AH70" s="50">
        <v>751.7872159359508</v>
      </c>
      <c r="AI70" s="50">
        <v>722.0323405458881</v>
      </c>
      <c r="AJ70" s="50">
        <v>779.8039543498386</v>
      </c>
      <c r="AK70" s="50">
        <v>830.4338556513152</v>
      </c>
      <c r="AL70" s="50">
        <v>836.4261596537299</v>
      </c>
      <c r="AM70" s="50">
        <v>778.8834976977996</v>
      </c>
      <c r="AN70" s="50">
        <v>735.3078272548769</v>
      </c>
      <c r="AO70" s="50">
        <v>722.2813689602539</v>
      </c>
      <c r="AP70" s="50">
        <v>706.0092136823346</v>
      </c>
      <c r="AQ70" s="50">
        <v>683.2940671440482</v>
      </c>
      <c r="AR70" s="50">
        <v>695.0131377892931</v>
      </c>
      <c r="AS70" s="50">
        <v>698.0645117633154</v>
      </c>
      <c r="AT70" s="50">
        <v>699.4424119653755</v>
      </c>
      <c r="AU70" s="50">
        <v>703.0173900885433</v>
      </c>
      <c r="AV70" s="50">
        <v>706.4627802984782</v>
      </c>
      <c r="AW70" s="50">
        <v>760.1779997564081</v>
      </c>
      <c r="AX70" s="50">
        <v>759.0494914172513</v>
      </c>
      <c r="AY70" s="50">
        <v>727.4416355059761</v>
      </c>
      <c r="AZ70" s="50">
        <v>656.6953996363117</v>
      </c>
      <c r="BA70" s="50">
        <v>613.289035952032</v>
      </c>
      <c r="BB70" s="50">
        <v>648.1625985401884</v>
      </c>
      <c r="BC70" s="50">
        <v>640.2289855258251</v>
      </c>
      <c r="BD70" s="50">
        <v>661.6697505571128</v>
      </c>
      <c r="BE70" s="50">
        <v>623.5092035683706</v>
      </c>
      <c r="BF70" s="50">
        <v>610.8201306487655</v>
      </c>
      <c r="BG70" s="50">
        <v>586.1590252011332</v>
      </c>
      <c r="BH70" s="50">
        <v>632.834045311358</v>
      </c>
      <c r="BI70" s="50">
        <v>678.2996543288198</v>
      </c>
      <c r="BJ70" s="50">
        <v>709.3046666666665</v>
      </c>
      <c r="BK70" s="50">
        <v>678.1763333333333</v>
      </c>
      <c r="BL70" s="50">
        <v>656.8733333333333</v>
      </c>
      <c r="BM70" s="50">
        <v>636.049</v>
      </c>
      <c r="BN70" s="50">
        <v>651.7103333333334</v>
      </c>
      <c r="BO70" s="50">
        <v>627.0450000000001</v>
      </c>
      <c r="BP70" s="50">
        <v>615.6323333333333</v>
      </c>
      <c r="BQ70" s="50">
        <v>569.8756666666667</v>
      </c>
      <c r="BR70" s="50">
        <v>542.4486666666667</v>
      </c>
      <c r="BS70" s="50">
        <v>537.4313333333333</v>
      </c>
      <c r="BT70" s="50">
        <v>573.8725019021192</v>
      </c>
      <c r="BU70" s="50">
        <v>625.5246554196418</v>
      </c>
      <c r="BV70" s="50">
        <v>620.869300106278</v>
      </c>
      <c r="BW70" s="50">
        <v>591.495867602543</v>
      </c>
      <c r="BX70" s="50">
        <v>563.833783102257</v>
      </c>
      <c r="BY70" s="50">
        <v>556.7610531890153</v>
      </c>
      <c r="BZ70" s="50">
        <v>544.8598675438203</v>
      </c>
      <c r="CA70" s="50">
        <v>519.4471002616933</v>
      </c>
      <c r="CB70" s="50">
        <v>517.4791608133611</v>
      </c>
      <c r="CC70" s="50">
        <v>506.87609791813094</v>
      </c>
      <c r="CD70" s="50">
        <v>496.56127153366964</v>
      </c>
      <c r="CE70" s="50">
        <v>485.17639041473404</v>
      </c>
      <c r="CF70" s="50">
        <v>521.6266007205112</v>
      </c>
      <c r="CG70" s="50">
        <v>589.5473593970542</v>
      </c>
      <c r="CH70" s="50">
        <v>632.494355072744</v>
      </c>
      <c r="CI70" s="50">
        <v>627.1716533527266</v>
      </c>
      <c r="CJ70" s="50">
        <v>592.2985839547698</v>
      </c>
      <c r="CK70" s="50">
        <v>567.5944548311912</v>
      </c>
      <c r="CL70" s="50">
        <v>583.115065547706</v>
      </c>
      <c r="CM70" s="50">
        <v>576.8323522442179</v>
      </c>
      <c r="CN70" s="50">
        <v>592.1279526370469</v>
      </c>
      <c r="CO70" s="50">
        <v>546.2279246528897</v>
      </c>
      <c r="CP70" s="50">
        <v>533.3260611308392</v>
      </c>
      <c r="CQ70" s="50">
        <v>514.769786988864</v>
      </c>
      <c r="CR70" s="50">
        <v>584.2711367596739</v>
      </c>
      <c r="CS70" s="50">
        <v>633.2739316328338</v>
      </c>
      <c r="CT70" s="50">
        <v>679.3597960529738</v>
      </c>
      <c r="CU70" s="50">
        <v>682.1146789491345</v>
      </c>
      <c r="CV70" s="50">
        <v>673.4975962534894</v>
      </c>
      <c r="CW70" s="50">
        <v>650.7197285606195</v>
      </c>
    </row>
    <row r="71" spans="1:101" ht="12">
      <c r="A71" s="7" t="s">
        <v>12</v>
      </c>
      <c r="B71" s="10">
        <v>72.315</v>
      </c>
      <c r="C71" s="10">
        <v>89.31654036928602</v>
      </c>
      <c r="D71" s="10">
        <v>93.14375380829834</v>
      </c>
      <c r="E71" s="10">
        <v>92.59225779285036</v>
      </c>
      <c r="F71" s="10">
        <v>85.94676627642768</v>
      </c>
      <c r="G71" s="10">
        <v>99.43031680204633</v>
      </c>
      <c r="H71" s="10">
        <v>97.90822140151666</v>
      </c>
      <c r="I71" s="10">
        <v>98.22944245106135</v>
      </c>
      <c r="J71" s="10">
        <v>80.62955302083</v>
      </c>
      <c r="K71" s="10">
        <v>71.67091014514968</v>
      </c>
      <c r="L71" s="10">
        <v>77.187958628359</v>
      </c>
      <c r="M71" s="10">
        <v>81.505169214378</v>
      </c>
      <c r="N71" s="10">
        <v>79.76346427195567</v>
      </c>
      <c r="O71" s="10">
        <v>75.32530839240134</v>
      </c>
      <c r="P71" s="10">
        <v>73.74315451404567</v>
      </c>
      <c r="Q71" s="10">
        <v>89.05664743117136</v>
      </c>
      <c r="R71" s="10">
        <v>91.54260117797565</v>
      </c>
      <c r="S71" s="10">
        <v>85.05830932871534</v>
      </c>
      <c r="T71" s="10">
        <v>83.68561749234601</v>
      </c>
      <c r="U71" s="10">
        <v>64.59165724567968</v>
      </c>
      <c r="V71" s="10">
        <v>73.20138304873468</v>
      </c>
      <c r="W71" s="10">
        <v>66.491978178056</v>
      </c>
      <c r="X71" s="10">
        <v>77.20239180064902</v>
      </c>
      <c r="Y71" s="10">
        <v>78.21164427744567</v>
      </c>
      <c r="Z71" s="10">
        <v>70.21858845836368</v>
      </c>
      <c r="AA71" s="10">
        <v>76.03646507563933</v>
      </c>
      <c r="AB71" s="10">
        <v>71.29586618772232</v>
      </c>
      <c r="AC71" s="10">
        <v>78.07699249469768</v>
      </c>
      <c r="AD71" s="10">
        <v>57.461108143851334</v>
      </c>
      <c r="AE71" s="10">
        <v>55.707836777271005</v>
      </c>
      <c r="AF71" s="10">
        <v>55.06720694786367</v>
      </c>
      <c r="AG71" s="10">
        <v>67.78190728593135</v>
      </c>
      <c r="AH71" s="10">
        <v>67.53242183421301</v>
      </c>
      <c r="AI71" s="10">
        <v>58.32106120351134</v>
      </c>
      <c r="AJ71" s="10">
        <v>59.00761503310733</v>
      </c>
      <c r="AK71" s="10">
        <v>54.82283559724433</v>
      </c>
      <c r="AL71" s="10">
        <v>69.72559546922433</v>
      </c>
      <c r="AM71" s="10">
        <v>70.770486584608</v>
      </c>
      <c r="AN71" s="10">
        <v>71.61234119335232</v>
      </c>
      <c r="AO71" s="10">
        <v>70.11645452648965</v>
      </c>
      <c r="AP71" s="10">
        <v>66.14889754518033</v>
      </c>
      <c r="AQ71" s="10">
        <v>83.20580787031965</v>
      </c>
      <c r="AR71" s="10">
        <v>72.886120260292</v>
      </c>
      <c r="AS71" s="10">
        <v>70.537063956264</v>
      </c>
      <c r="AT71" s="10">
        <v>54.659445331314664</v>
      </c>
      <c r="AU71" s="10">
        <v>55.25084805833066</v>
      </c>
      <c r="AV71" s="10">
        <v>54.44632029476867</v>
      </c>
      <c r="AW71" s="10">
        <v>54.66322422472067</v>
      </c>
      <c r="AX71" s="10">
        <v>56.38950311526668</v>
      </c>
      <c r="AY71" s="10">
        <v>64.34168553480033</v>
      </c>
      <c r="AZ71" s="10">
        <v>67.02181262808767</v>
      </c>
      <c r="BA71" s="10">
        <v>68.19095170712333</v>
      </c>
      <c r="BB71" s="10">
        <v>59.29604506962901</v>
      </c>
      <c r="BC71" s="10">
        <v>57.86573392213268</v>
      </c>
      <c r="BD71" s="10">
        <v>59.47839733928733</v>
      </c>
      <c r="BE71" s="10">
        <v>52.239187878716656</v>
      </c>
      <c r="BF71" s="10">
        <v>46.292891264339325</v>
      </c>
      <c r="BG71" s="10">
        <v>48.378941198524</v>
      </c>
      <c r="BH71" s="10">
        <v>53.627642081017335</v>
      </c>
      <c r="BI71" s="10">
        <v>60.08892331347499</v>
      </c>
      <c r="BJ71" s="10">
        <v>61.81199999999999</v>
      </c>
      <c r="BK71" s="10">
        <v>64.16766666666666</v>
      </c>
      <c r="BL71" s="10">
        <v>61.601</v>
      </c>
      <c r="BM71" s="10">
        <v>51.477000000000004</v>
      </c>
      <c r="BN71" s="10">
        <v>51.56999999999999</v>
      </c>
      <c r="BO71" s="10">
        <v>64.773</v>
      </c>
      <c r="BP71" s="10">
        <v>81.11966666666666</v>
      </c>
      <c r="BQ71" s="10">
        <v>79.53366666666666</v>
      </c>
      <c r="BR71" s="10">
        <v>66.27966666666667</v>
      </c>
      <c r="BS71" s="10">
        <v>60.59666666666667</v>
      </c>
      <c r="BT71" s="10">
        <v>62.62517394470956</v>
      </c>
      <c r="BU71" s="10">
        <v>73.99962337051049</v>
      </c>
      <c r="BV71" s="10">
        <v>66.01077250107889</v>
      </c>
      <c r="BW71" s="10">
        <v>69.67409931252242</v>
      </c>
      <c r="BX71" s="10">
        <v>62.35994219020346</v>
      </c>
      <c r="BY71" s="10">
        <v>64.4860496822664</v>
      </c>
      <c r="BZ71" s="10">
        <v>60.69245357034262</v>
      </c>
      <c r="CA71" s="10">
        <v>61.26002766595513</v>
      </c>
      <c r="CB71" s="10">
        <v>64.55384931408251</v>
      </c>
      <c r="CC71" s="10">
        <v>66.30050204844814</v>
      </c>
      <c r="CD71" s="10">
        <v>63.990175807481734</v>
      </c>
      <c r="CE71" s="10">
        <v>59.76181961084361</v>
      </c>
      <c r="CF71" s="10">
        <v>59.422295304606415</v>
      </c>
      <c r="CG71" s="10">
        <v>51.28706006832035</v>
      </c>
      <c r="CH71" s="10">
        <v>49.274988820287575</v>
      </c>
      <c r="CI71" s="10">
        <v>48.94098605674489</v>
      </c>
      <c r="CJ71" s="10">
        <v>49.66489492228334</v>
      </c>
      <c r="CK71" s="10">
        <v>49.30294516447781</v>
      </c>
      <c r="CL71" s="10">
        <v>48.01306214253186</v>
      </c>
      <c r="CM71" s="10">
        <v>47.42454104777028</v>
      </c>
      <c r="CN71" s="10">
        <v>50.37054594675314</v>
      </c>
      <c r="CO71" s="10">
        <v>44.37944460885884</v>
      </c>
      <c r="CP71" s="10">
        <v>48.025852029850455</v>
      </c>
      <c r="CQ71" s="10">
        <v>48.95512619852375</v>
      </c>
      <c r="CR71" s="10">
        <v>58.863085548037446</v>
      </c>
      <c r="CS71" s="10">
        <v>58.481385086407904</v>
      </c>
      <c r="CT71" s="10">
        <v>52.78515633474294</v>
      </c>
      <c r="CU71" s="10">
        <v>45.09981849013889</v>
      </c>
      <c r="CV71" s="10">
        <v>43.89640659213529</v>
      </c>
      <c r="CW71" s="10">
        <v>42.22025246768957</v>
      </c>
    </row>
    <row r="72" spans="1:101" ht="12">
      <c r="A72" s="8" t="s">
        <v>13</v>
      </c>
      <c r="B72" s="50">
        <v>2602.111</v>
      </c>
      <c r="C72" s="50">
        <v>2709.19009528279</v>
      </c>
      <c r="D72" s="50">
        <v>2814.3744523663845</v>
      </c>
      <c r="E72" s="50">
        <v>2885.2028785975285</v>
      </c>
      <c r="F72" s="50">
        <v>2822.5501757682505</v>
      </c>
      <c r="G72" s="50">
        <v>2760.875070319949</v>
      </c>
      <c r="H72" s="50">
        <v>2716.7388722830274</v>
      </c>
      <c r="I72" s="50">
        <v>2721.803200644286</v>
      </c>
      <c r="J72" s="50">
        <v>2618.1635875737684</v>
      </c>
      <c r="K72" s="50">
        <v>2604.6538237463697</v>
      </c>
      <c r="L72" s="50">
        <v>2599.7166949151347</v>
      </c>
      <c r="M72" s="50">
        <v>2603.955459189104</v>
      </c>
      <c r="N72" s="50">
        <v>2671.8105892358367</v>
      </c>
      <c r="O72" s="50">
        <v>2676.467615852258</v>
      </c>
      <c r="P72" s="50">
        <v>2751.4217046755493</v>
      </c>
      <c r="Q72" s="50">
        <v>2709.411441127662</v>
      </c>
      <c r="R72" s="50">
        <v>2769.6420685459093</v>
      </c>
      <c r="S72" s="50">
        <v>2782.867084600161</v>
      </c>
      <c r="T72" s="50">
        <v>2850.730828294289</v>
      </c>
      <c r="U72" s="50">
        <v>2747.359385913542</v>
      </c>
      <c r="V72" s="50">
        <v>2663.532502689681</v>
      </c>
      <c r="W72" s="50">
        <v>2598.998376805443</v>
      </c>
      <c r="X72" s="50">
        <v>2680.4694556745576</v>
      </c>
      <c r="Y72" s="50">
        <v>2709.182065624857</v>
      </c>
      <c r="Z72" s="50">
        <v>2715.6258143365835</v>
      </c>
      <c r="AA72" s="50">
        <v>2698.9593605620826</v>
      </c>
      <c r="AB72" s="50">
        <v>2673.014652197608</v>
      </c>
      <c r="AC72" s="50">
        <v>2667.281548567658</v>
      </c>
      <c r="AD72" s="50">
        <v>2645.0931231558584</v>
      </c>
      <c r="AE72" s="50">
        <v>2709.1547300581346</v>
      </c>
      <c r="AF72" s="50">
        <v>2672.41546849179</v>
      </c>
      <c r="AG72" s="50">
        <v>2613.474322797443</v>
      </c>
      <c r="AH72" s="50">
        <v>2577.6263565826243</v>
      </c>
      <c r="AI72" s="50">
        <v>2610.094532361111</v>
      </c>
      <c r="AJ72" s="50">
        <v>2695.728406690451</v>
      </c>
      <c r="AK72" s="50">
        <v>2741.3983402846966</v>
      </c>
      <c r="AL72" s="50">
        <v>2781.816921902447</v>
      </c>
      <c r="AM72" s="50">
        <v>2849.686132539478</v>
      </c>
      <c r="AN72" s="50">
        <v>2876.2087512764715</v>
      </c>
      <c r="AO72" s="50">
        <v>2918.252759312538</v>
      </c>
      <c r="AP72" s="50">
        <v>2893.899411659027</v>
      </c>
      <c r="AQ72" s="50">
        <v>2933.6357759360308</v>
      </c>
      <c r="AR72" s="50">
        <v>2937.775087297791</v>
      </c>
      <c r="AS72" s="50">
        <v>3002.5342924516863</v>
      </c>
      <c r="AT72" s="50">
        <v>2967.7514652646732</v>
      </c>
      <c r="AU72" s="50">
        <v>2963.3377557473996</v>
      </c>
      <c r="AV72" s="50">
        <v>2930.2710372553342</v>
      </c>
      <c r="AW72" s="50">
        <v>2963.5009827350436</v>
      </c>
      <c r="AX72" s="50">
        <v>3003.7113906351115</v>
      </c>
      <c r="AY72" s="50">
        <v>3071.8306664771067</v>
      </c>
      <c r="AZ72" s="50">
        <v>3064.3138730418054</v>
      </c>
      <c r="BA72" s="50">
        <v>3059.5780300572296</v>
      </c>
      <c r="BB72" s="50">
        <v>2975.7072386562722</v>
      </c>
      <c r="BC72" s="50">
        <v>3023.0142523228733</v>
      </c>
      <c r="BD72" s="50">
        <v>2975.936254109267</v>
      </c>
      <c r="BE72" s="50">
        <v>2999.5437904071673</v>
      </c>
      <c r="BF72" s="50">
        <v>2967.2164817494813</v>
      </c>
      <c r="BG72" s="50">
        <v>2925.1531125345723</v>
      </c>
      <c r="BH72" s="50">
        <v>2968.7713435283517</v>
      </c>
      <c r="BI72" s="50">
        <v>2952.7358969547568</v>
      </c>
      <c r="BJ72" s="50">
        <v>2985.9846666666667</v>
      </c>
      <c r="BK72" s="50">
        <v>2974.2106666666664</v>
      </c>
      <c r="BL72" s="50">
        <v>3020.6136666666666</v>
      </c>
      <c r="BM72" s="50">
        <v>3048.642333333333</v>
      </c>
      <c r="BN72" s="50">
        <v>3018.521</v>
      </c>
      <c r="BO72" s="50">
        <v>3055.809333333333</v>
      </c>
      <c r="BP72" s="50">
        <v>3126.577333333333</v>
      </c>
      <c r="BQ72" s="50">
        <v>3235.913666666667</v>
      </c>
      <c r="BR72" s="50">
        <v>3290.6926666666664</v>
      </c>
      <c r="BS72" s="50">
        <v>3339.1136666666666</v>
      </c>
      <c r="BT72" s="50">
        <v>3300.3617283805384</v>
      </c>
      <c r="BU72" s="50">
        <v>3267.8454982726894</v>
      </c>
      <c r="BV72" s="50">
        <v>3218.9761458757253</v>
      </c>
      <c r="BW72" s="50">
        <v>3196.9320209333</v>
      </c>
      <c r="BX72" s="50">
        <v>3184.317849884244</v>
      </c>
      <c r="BY72" s="50">
        <v>3235.1547596945743</v>
      </c>
      <c r="BZ72" s="50">
        <v>3278.2678665225253</v>
      </c>
      <c r="CA72" s="50">
        <v>3291.8606998006926</v>
      </c>
      <c r="CB72" s="50">
        <v>3273.0070966128455</v>
      </c>
      <c r="CC72" s="50">
        <v>3214.3351070655735</v>
      </c>
      <c r="CD72" s="50">
        <v>3224.3411063019953</v>
      </c>
      <c r="CE72" s="50">
        <v>3203.6967259597054</v>
      </c>
      <c r="CF72" s="50">
        <v>3271.381711243173</v>
      </c>
      <c r="CG72" s="50">
        <v>3200.253685024031</v>
      </c>
      <c r="CH72" s="50">
        <v>3183.02591453352</v>
      </c>
      <c r="CI72" s="50">
        <v>3160.676756843853</v>
      </c>
      <c r="CJ72" s="50">
        <v>3209.0268930184916</v>
      </c>
      <c r="CK72" s="50">
        <v>3252.724827525099</v>
      </c>
      <c r="CL72" s="50">
        <v>3217.8614299904207</v>
      </c>
      <c r="CM72" s="50">
        <v>3258.348181882158</v>
      </c>
      <c r="CN72" s="50">
        <v>3225.2908684289555</v>
      </c>
      <c r="CO72" s="50">
        <v>3291.103736442464</v>
      </c>
      <c r="CP72" s="50">
        <v>3334.0456445058485</v>
      </c>
      <c r="CQ72" s="50">
        <v>3318.126592869894</v>
      </c>
      <c r="CR72" s="50">
        <v>3316.739428051569</v>
      </c>
      <c r="CS72" s="50">
        <v>3219.68014291149</v>
      </c>
      <c r="CT72" s="50">
        <v>3228.534578481545</v>
      </c>
      <c r="CU72" s="50">
        <v>3148.0587437015533</v>
      </c>
      <c r="CV72" s="50">
        <v>3093.026355195845</v>
      </c>
      <c r="CW72" s="50">
        <v>3061.0191941706767</v>
      </c>
    </row>
    <row r="73" spans="1:101" s="3" customFormat="1" ht="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</row>
    <row r="76" ht="12" customHeight="1"/>
    <row r="77" ht="12" customHeight="1"/>
    <row r="78" spans="1:101" ht="12">
      <c r="A78" s="4" t="s">
        <v>76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</row>
    <row r="79" spans="1:101" ht="12.75" customHeight="1">
      <c r="A79" s="64" t="s">
        <v>0</v>
      </c>
      <c r="B79" s="125">
        <v>2001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>
        <v>2002</v>
      </c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>
        <v>2003</v>
      </c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>
        <v>2004</v>
      </c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>
        <v>2005</v>
      </c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>
        <v>2006</v>
      </c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>
        <v>2007</v>
      </c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>
        <v>2008</v>
      </c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>
        <v>2009</v>
      </c>
      <c r="CU79" s="125"/>
      <c r="CV79" s="125"/>
      <c r="CW79" s="125"/>
    </row>
    <row r="80" spans="1:101" ht="12">
      <c r="A80" s="65"/>
      <c r="B80" s="40" t="s">
        <v>59</v>
      </c>
      <c r="C80" s="40" t="s">
        <v>60</v>
      </c>
      <c r="D80" s="40" t="s">
        <v>61</v>
      </c>
      <c r="E80" s="40" t="s">
        <v>15</v>
      </c>
      <c r="F80" s="40" t="s">
        <v>51</v>
      </c>
      <c r="G80" s="40" t="s">
        <v>58</v>
      </c>
      <c r="H80" s="40" t="s">
        <v>52</v>
      </c>
      <c r="I80" s="40" t="s">
        <v>62</v>
      </c>
      <c r="J80" s="40" t="s">
        <v>54</v>
      </c>
      <c r="K80" s="40" t="s">
        <v>55</v>
      </c>
      <c r="L80" s="40" t="s">
        <v>164</v>
      </c>
      <c r="M80" s="40" t="s">
        <v>165</v>
      </c>
      <c r="N80" s="40" t="s">
        <v>59</v>
      </c>
      <c r="O80" s="40" t="s">
        <v>50</v>
      </c>
      <c r="P80" s="40" t="s">
        <v>61</v>
      </c>
      <c r="Q80" s="40" t="s">
        <v>15</v>
      </c>
      <c r="R80" s="40" t="s">
        <v>51</v>
      </c>
      <c r="S80" s="40" t="s">
        <v>58</v>
      </c>
      <c r="T80" s="40" t="s">
        <v>52</v>
      </c>
      <c r="U80" s="40" t="s">
        <v>53</v>
      </c>
      <c r="V80" s="40" t="s">
        <v>54</v>
      </c>
      <c r="W80" s="40" t="s">
        <v>55</v>
      </c>
      <c r="X80" s="40" t="s">
        <v>166</v>
      </c>
      <c r="Y80" s="40" t="s">
        <v>167</v>
      </c>
      <c r="Z80" s="40" t="s">
        <v>14</v>
      </c>
      <c r="AA80" s="40" t="s">
        <v>50</v>
      </c>
      <c r="AB80" s="40" t="s">
        <v>61</v>
      </c>
      <c r="AC80" s="40" t="s">
        <v>15</v>
      </c>
      <c r="AD80" s="40" t="s">
        <v>51</v>
      </c>
      <c r="AE80" s="40" t="s">
        <v>58</v>
      </c>
      <c r="AF80" s="40" t="s">
        <v>52</v>
      </c>
      <c r="AG80" s="40" t="s">
        <v>53</v>
      </c>
      <c r="AH80" s="40" t="s">
        <v>54</v>
      </c>
      <c r="AI80" s="40" t="s">
        <v>55</v>
      </c>
      <c r="AJ80" s="40" t="s">
        <v>168</v>
      </c>
      <c r="AK80" s="40" t="s">
        <v>169</v>
      </c>
      <c r="AL80" s="40" t="s">
        <v>14</v>
      </c>
      <c r="AM80" s="40" t="s">
        <v>50</v>
      </c>
      <c r="AN80" s="40" t="s">
        <v>140</v>
      </c>
      <c r="AO80" s="40" t="s">
        <v>15</v>
      </c>
      <c r="AP80" s="40" t="s">
        <v>51</v>
      </c>
      <c r="AQ80" s="40" t="s">
        <v>141</v>
      </c>
      <c r="AR80" s="40" t="s">
        <v>52</v>
      </c>
      <c r="AS80" s="40" t="s">
        <v>53</v>
      </c>
      <c r="AT80" s="40" t="s">
        <v>54</v>
      </c>
      <c r="AU80" s="40" t="s">
        <v>55</v>
      </c>
      <c r="AV80" s="40" t="s">
        <v>170</v>
      </c>
      <c r="AW80" s="40" t="s">
        <v>171</v>
      </c>
      <c r="AX80" s="40" t="s">
        <v>14</v>
      </c>
      <c r="AY80" s="40" t="s">
        <v>50</v>
      </c>
      <c r="AZ80" s="40" t="s">
        <v>61</v>
      </c>
      <c r="BA80" s="40" t="s">
        <v>15</v>
      </c>
      <c r="BB80" s="40" t="s">
        <v>51</v>
      </c>
      <c r="BC80" s="40" t="s">
        <v>141</v>
      </c>
      <c r="BD80" s="40" t="s">
        <v>52</v>
      </c>
      <c r="BE80" s="40" t="s">
        <v>53</v>
      </c>
      <c r="BF80" s="40" t="s">
        <v>54</v>
      </c>
      <c r="BG80" s="40" t="s">
        <v>55</v>
      </c>
      <c r="BH80" s="40" t="s">
        <v>172</v>
      </c>
      <c r="BI80" s="40" t="s">
        <v>173</v>
      </c>
      <c r="BJ80" s="40" t="s">
        <v>14</v>
      </c>
      <c r="BK80" s="40" t="s">
        <v>60</v>
      </c>
      <c r="BL80" s="40" t="s">
        <v>61</v>
      </c>
      <c r="BM80" s="40" t="s">
        <v>15</v>
      </c>
      <c r="BN80" s="40" t="s">
        <v>51</v>
      </c>
      <c r="BO80" s="40" t="s">
        <v>58</v>
      </c>
      <c r="BP80" s="40" t="s">
        <v>52</v>
      </c>
      <c r="BQ80" s="40" t="s">
        <v>62</v>
      </c>
      <c r="BR80" s="40" t="s">
        <v>54</v>
      </c>
      <c r="BS80" s="40" t="s">
        <v>55</v>
      </c>
      <c r="BT80" s="40" t="s">
        <v>174</v>
      </c>
      <c r="BU80" s="40" t="s">
        <v>175</v>
      </c>
      <c r="BV80" s="40" t="s">
        <v>14</v>
      </c>
      <c r="BW80" s="40" t="s">
        <v>60</v>
      </c>
      <c r="BX80" s="40" t="s">
        <v>61</v>
      </c>
      <c r="BY80" s="40" t="s">
        <v>15</v>
      </c>
      <c r="BZ80" s="40" t="s">
        <v>51</v>
      </c>
      <c r="CA80" s="40" t="s">
        <v>58</v>
      </c>
      <c r="CB80" s="40" t="s">
        <v>52</v>
      </c>
      <c r="CC80" s="40" t="s">
        <v>62</v>
      </c>
      <c r="CD80" s="40" t="s">
        <v>54</v>
      </c>
      <c r="CE80" s="40" t="s">
        <v>55</v>
      </c>
      <c r="CF80" s="40" t="s">
        <v>176</v>
      </c>
      <c r="CG80" s="40" t="s">
        <v>177</v>
      </c>
      <c r="CH80" s="40" t="s">
        <v>14</v>
      </c>
      <c r="CI80" s="40" t="s">
        <v>60</v>
      </c>
      <c r="CJ80" s="40" t="s">
        <v>61</v>
      </c>
      <c r="CK80" s="40" t="s">
        <v>15</v>
      </c>
      <c r="CL80" s="40" t="s">
        <v>51</v>
      </c>
      <c r="CM80" s="40" t="s">
        <v>58</v>
      </c>
      <c r="CN80" s="40" t="s">
        <v>52</v>
      </c>
      <c r="CO80" s="40" t="s">
        <v>62</v>
      </c>
      <c r="CP80" s="40" t="s">
        <v>54</v>
      </c>
      <c r="CQ80" s="40" t="s">
        <v>55</v>
      </c>
      <c r="CR80" s="40" t="s">
        <v>178</v>
      </c>
      <c r="CS80" s="40" t="s">
        <v>179</v>
      </c>
      <c r="CT80" s="40" t="s">
        <v>14</v>
      </c>
      <c r="CU80" s="40" t="s">
        <v>60</v>
      </c>
      <c r="CV80" s="40" t="s">
        <v>61</v>
      </c>
      <c r="CW80" s="40" t="s">
        <v>15</v>
      </c>
    </row>
    <row r="81" spans="1:101" ht="12">
      <c r="A81" s="5" t="s">
        <v>1</v>
      </c>
      <c r="B81" s="70">
        <v>36.24165033451711</v>
      </c>
      <c r="C81" s="70">
        <v>36.114048342786596</v>
      </c>
      <c r="D81" s="70">
        <v>35.96325760569214</v>
      </c>
      <c r="E81" s="70">
        <v>36.096004998888304</v>
      </c>
      <c r="F81" s="70">
        <v>36.12267639434037</v>
      </c>
      <c r="G81" s="70">
        <v>36.51671042125723</v>
      </c>
      <c r="H81" s="70">
        <v>36.75592843917471</v>
      </c>
      <c r="I81" s="70">
        <v>36.515957998705176</v>
      </c>
      <c r="J81" s="70">
        <v>35.98379107826865</v>
      </c>
      <c r="K81" s="70">
        <v>35.74030147258331</v>
      </c>
      <c r="L81" s="70">
        <v>35.93172709153048</v>
      </c>
      <c r="M81" s="70">
        <v>36.191230796539834</v>
      </c>
      <c r="N81" s="70">
        <v>36.06286834531293</v>
      </c>
      <c r="O81" s="70">
        <v>35.821169576299575</v>
      </c>
      <c r="P81" s="70">
        <v>35.711019399317856</v>
      </c>
      <c r="Q81" s="70">
        <v>35.912227816933786</v>
      </c>
      <c r="R81" s="70">
        <v>36.139590780292394</v>
      </c>
      <c r="S81" s="70">
        <v>36.19492268924771</v>
      </c>
      <c r="T81" s="70">
        <v>36.23101226213316</v>
      </c>
      <c r="U81" s="70">
        <v>36.154553156336995</v>
      </c>
      <c r="V81" s="70">
        <v>35.75936938200914</v>
      </c>
      <c r="W81" s="70">
        <v>35.51613416046523</v>
      </c>
      <c r="X81" s="70">
        <v>35.6225183858654</v>
      </c>
      <c r="Y81" s="70">
        <v>35.74828361756291</v>
      </c>
      <c r="Z81" s="70">
        <v>36.173228309933144</v>
      </c>
      <c r="AA81" s="70">
        <v>36.12161088650148</v>
      </c>
      <c r="AB81" s="70">
        <v>36.13401597683606</v>
      </c>
      <c r="AC81" s="70">
        <v>35.80841694108498</v>
      </c>
      <c r="AD81" s="70">
        <v>35.26917929861002</v>
      </c>
      <c r="AE81" s="70">
        <v>35.43944125005344</v>
      </c>
      <c r="AF81" s="70">
        <v>35.3737945217409</v>
      </c>
      <c r="AG81" s="70">
        <v>35.42759104601605</v>
      </c>
      <c r="AH81" s="70">
        <v>35.39637112966165</v>
      </c>
      <c r="AI81" s="70">
        <v>35.17361546584345</v>
      </c>
      <c r="AJ81" s="70">
        <v>35.437725072107256</v>
      </c>
      <c r="AK81" s="70">
        <v>35.43595563942649</v>
      </c>
      <c r="AL81" s="70">
        <v>35.76152712931122</v>
      </c>
      <c r="AM81" s="70">
        <v>36.04105914601603</v>
      </c>
      <c r="AN81" s="70">
        <v>35.90733041764162</v>
      </c>
      <c r="AO81" s="70">
        <v>35.634079218377885</v>
      </c>
      <c r="AP81" s="70">
        <v>35.42613536362952</v>
      </c>
      <c r="AQ81" s="70">
        <v>35.44326822584848</v>
      </c>
      <c r="AR81" s="70">
        <v>35.587144821148826</v>
      </c>
      <c r="AS81" s="70">
        <v>35.45122098837269</v>
      </c>
      <c r="AT81" s="70">
        <v>35.28716173327448</v>
      </c>
      <c r="AU81" s="70">
        <v>35.40325044511825</v>
      </c>
      <c r="AV81" s="70">
        <v>35.35732356646231</v>
      </c>
      <c r="AW81" s="70">
        <v>35.53367610692263</v>
      </c>
      <c r="AX81" s="70">
        <v>35.25600020781051</v>
      </c>
      <c r="AY81" s="70">
        <v>35.466094610402166</v>
      </c>
      <c r="AZ81" s="70">
        <v>35.34078096858963</v>
      </c>
      <c r="BA81" s="70">
        <v>35.33963938911317</v>
      </c>
      <c r="BB81" s="70">
        <v>35.28419680432199</v>
      </c>
      <c r="BC81" s="70">
        <v>35.20507570470449</v>
      </c>
      <c r="BD81" s="70">
        <v>35.18211730676646</v>
      </c>
      <c r="BE81" s="70">
        <v>35.08939938566699</v>
      </c>
      <c r="BF81" s="70">
        <v>35.17005780911907</v>
      </c>
      <c r="BG81" s="70">
        <v>35.25530777351869</v>
      </c>
      <c r="BH81" s="70">
        <v>35.30657013630418</v>
      </c>
      <c r="BI81" s="70">
        <v>35.518130237646204</v>
      </c>
      <c r="BJ81" s="70">
        <v>35.60664140340646</v>
      </c>
      <c r="BK81" s="70">
        <v>35.68806260653953</v>
      </c>
      <c r="BL81" s="70">
        <v>35.57970913965095</v>
      </c>
      <c r="BM81" s="70">
        <v>35.737702108503136</v>
      </c>
      <c r="BN81" s="70">
        <v>35.344643028588244</v>
      </c>
      <c r="BO81" s="70">
        <v>35.17076136002989</v>
      </c>
      <c r="BP81" s="70">
        <v>34.65335669341157</v>
      </c>
      <c r="BQ81" s="70">
        <v>34.88857336350543</v>
      </c>
      <c r="BR81" s="70">
        <v>34.79927305522233</v>
      </c>
      <c r="BS81" s="70">
        <v>35.24218590985048</v>
      </c>
      <c r="BT81" s="70">
        <v>35.00527491297532</v>
      </c>
      <c r="BU81" s="70">
        <v>35.217195303522786</v>
      </c>
      <c r="BV81" s="70">
        <v>34.96031760409613</v>
      </c>
      <c r="BW81" s="70">
        <v>34.9254490416725</v>
      </c>
      <c r="BX81" s="70">
        <v>34.809220571323884</v>
      </c>
      <c r="BY81" s="70">
        <v>34.77627270603754</v>
      </c>
      <c r="BZ81" s="70">
        <v>34.87976426440208</v>
      </c>
      <c r="CA81" s="70">
        <v>34.6543013496947</v>
      </c>
      <c r="CB81" s="70">
        <v>34.670200877885144</v>
      </c>
      <c r="CC81" s="70">
        <v>34.76603588624408</v>
      </c>
      <c r="CD81" s="70">
        <v>34.89854555076618</v>
      </c>
      <c r="CE81" s="70">
        <v>34.911445718156514</v>
      </c>
      <c r="CF81" s="70">
        <v>34.70151378492498</v>
      </c>
      <c r="CG81" s="70">
        <v>34.502097869957005</v>
      </c>
      <c r="CH81" s="70">
        <v>34.40497384795617</v>
      </c>
      <c r="CI81" s="70">
        <v>34.66358246305069</v>
      </c>
      <c r="CJ81" s="70">
        <v>34.929841645833285</v>
      </c>
      <c r="CK81" s="70">
        <v>34.67625845696231</v>
      </c>
      <c r="CL81" s="70">
        <v>34.423148944579836</v>
      </c>
      <c r="CM81" s="70">
        <v>34.32595041975022</v>
      </c>
      <c r="CN81" s="70">
        <v>34.53552197709182</v>
      </c>
      <c r="CO81" s="70">
        <v>34.64372017697977</v>
      </c>
      <c r="CP81" s="70">
        <v>34.55526598295292</v>
      </c>
      <c r="CQ81" s="70">
        <v>34.5234260956938</v>
      </c>
      <c r="CR81" s="70">
        <v>34.43828460609798</v>
      </c>
      <c r="CS81" s="70">
        <v>34.31016700128934</v>
      </c>
      <c r="CT81" s="70">
        <v>34.403428279339884</v>
      </c>
      <c r="CU81" s="70">
        <v>34.34376439844723</v>
      </c>
      <c r="CV81" s="70">
        <v>34.24016658536013</v>
      </c>
      <c r="CW81" s="70">
        <v>34.001127430821285</v>
      </c>
    </row>
    <row r="82" spans="1:101" ht="12">
      <c r="A82" s="6" t="s">
        <v>2</v>
      </c>
      <c r="B82" s="71">
        <v>60.80587603896106</v>
      </c>
      <c r="C82" s="71">
        <v>58.98060022712477</v>
      </c>
      <c r="D82" s="71">
        <v>57.17742918173432</v>
      </c>
      <c r="E82" s="71">
        <v>56.93610429793391</v>
      </c>
      <c r="F82" s="71">
        <v>58.060986843480265</v>
      </c>
      <c r="G82" s="71">
        <v>59.12763393230948</v>
      </c>
      <c r="H82" s="71">
        <v>59.365867106012495</v>
      </c>
      <c r="I82" s="71">
        <v>59.44638355420383</v>
      </c>
      <c r="J82" s="71">
        <v>60.43852020675343</v>
      </c>
      <c r="K82" s="71">
        <v>61.102140923774094</v>
      </c>
      <c r="L82" s="71">
        <v>61.34818825673464</v>
      </c>
      <c r="M82" s="71">
        <v>61.12630293085587</v>
      </c>
      <c r="N82" s="71">
        <v>59.3752310960912</v>
      </c>
      <c r="O82" s="71">
        <v>58.700148440181486</v>
      </c>
      <c r="P82" s="71">
        <v>57.77718433463874</v>
      </c>
      <c r="Q82" s="71">
        <v>58.8533751928852</v>
      </c>
      <c r="R82" s="71">
        <v>59.007066321845336</v>
      </c>
      <c r="S82" s="71">
        <v>59.515774316720574</v>
      </c>
      <c r="T82" s="71">
        <v>59.01269239925071</v>
      </c>
      <c r="U82" s="71">
        <v>59.238379379597504</v>
      </c>
      <c r="V82" s="71">
        <v>59.64410571157035</v>
      </c>
      <c r="W82" s="71">
        <v>60.268544843034974</v>
      </c>
      <c r="X82" s="71">
        <v>59.27661755925154</v>
      </c>
      <c r="Y82" s="71">
        <v>59.03032912064655</v>
      </c>
      <c r="Z82" s="71">
        <v>58.62261573520421</v>
      </c>
      <c r="AA82" s="71">
        <v>59.68458176446691</v>
      </c>
      <c r="AB82" s="71">
        <v>59.36556785638572</v>
      </c>
      <c r="AC82" s="71">
        <v>59.543355530992116</v>
      </c>
      <c r="AD82" s="71">
        <v>58.67386459827737</v>
      </c>
      <c r="AE82" s="71">
        <v>59.456174319358226</v>
      </c>
      <c r="AF82" s="71">
        <v>60.113338556482574</v>
      </c>
      <c r="AG82" s="71">
        <v>61.37669678820741</v>
      </c>
      <c r="AH82" s="71">
        <v>61.695315543727624</v>
      </c>
      <c r="AI82" s="71">
        <v>61.568999202273766</v>
      </c>
      <c r="AJ82" s="71">
        <v>60.49492662041141</v>
      </c>
      <c r="AK82" s="71">
        <v>59.56805772170705</v>
      </c>
      <c r="AL82" s="71">
        <v>58.584255235540525</v>
      </c>
      <c r="AM82" s="71">
        <v>58.04882715527938</v>
      </c>
      <c r="AN82" s="71">
        <v>57.57353633843564</v>
      </c>
      <c r="AO82" s="71">
        <v>56.678565904516766</v>
      </c>
      <c r="AP82" s="71">
        <v>56.92669974970872</v>
      </c>
      <c r="AQ82" s="71">
        <v>56.42572156208825</v>
      </c>
      <c r="AR82" s="71">
        <v>56.93090494899739</v>
      </c>
      <c r="AS82" s="71">
        <v>56.188922838762124</v>
      </c>
      <c r="AT82" s="71">
        <v>56.72908785787926</v>
      </c>
      <c r="AU82" s="71">
        <v>57.17278269614175</v>
      </c>
      <c r="AV82" s="71">
        <v>57.4368126073505</v>
      </c>
      <c r="AW82" s="71">
        <v>56.85057294300431</v>
      </c>
      <c r="AX82" s="71">
        <v>55.77620783583356</v>
      </c>
      <c r="AY82" s="71">
        <v>55.286189753457734</v>
      </c>
      <c r="AZ82" s="71">
        <v>55.17089341704391</v>
      </c>
      <c r="BA82" s="71">
        <v>55.08026638875615</v>
      </c>
      <c r="BB82" s="71">
        <v>56.10103864430327</v>
      </c>
      <c r="BC82" s="71">
        <v>56.08735814279159</v>
      </c>
      <c r="BD82" s="71">
        <v>56.39291784048821</v>
      </c>
      <c r="BE82" s="71">
        <v>55.89233319040332</v>
      </c>
      <c r="BF82" s="71">
        <v>56.55567201820143</v>
      </c>
      <c r="BG82" s="71">
        <v>58.081058076941986</v>
      </c>
      <c r="BH82" s="71">
        <v>57.99746893626971</v>
      </c>
      <c r="BI82" s="71">
        <v>57.88085483925156</v>
      </c>
      <c r="BJ82" s="71">
        <v>56.93098642279083</v>
      </c>
      <c r="BK82" s="71">
        <v>56.305057954853574</v>
      </c>
      <c r="BL82" s="71">
        <v>55.23313335337294</v>
      </c>
      <c r="BM82" s="71">
        <v>54.66342998774696</v>
      </c>
      <c r="BN82" s="71">
        <v>55.06630942130391</v>
      </c>
      <c r="BO82" s="71">
        <v>54.62329195504238</v>
      </c>
      <c r="BP82" s="71">
        <v>53.404479577463505</v>
      </c>
      <c r="BQ82" s="71">
        <v>52.20522272499337</v>
      </c>
      <c r="BR82" s="71">
        <v>52.21837676615442</v>
      </c>
      <c r="BS82" s="71">
        <v>53.18032888426146</v>
      </c>
      <c r="BT82" s="71">
        <v>53.4087121462942</v>
      </c>
      <c r="BU82" s="71">
        <v>54.19550965921744</v>
      </c>
      <c r="BV82" s="71">
        <v>53.59461438381027</v>
      </c>
      <c r="BW82" s="71">
        <v>53.723803292185416</v>
      </c>
      <c r="BX82" s="71">
        <v>53.32357106516392</v>
      </c>
      <c r="BY82" s="71">
        <v>53.462237529832834</v>
      </c>
      <c r="BZ82" s="71">
        <v>53.664706904314784</v>
      </c>
      <c r="CA82" s="71">
        <v>53.129973908347935</v>
      </c>
      <c r="CB82" s="71">
        <v>53.07724773720764</v>
      </c>
      <c r="CC82" s="71">
        <v>53.55750073857972</v>
      </c>
      <c r="CD82" s="71">
        <v>54.02881996838463</v>
      </c>
      <c r="CE82" s="71">
        <v>54.59326531027207</v>
      </c>
      <c r="CF82" s="71">
        <v>53.80097607981803</v>
      </c>
      <c r="CG82" s="71">
        <v>53.86170709951921</v>
      </c>
      <c r="CH82" s="71">
        <v>53.44053173660181</v>
      </c>
      <c r="CI82" s="71">
        <v>54.01365838676342</v>
      </c>
      <c r="CJ82" s="71">
        <v>54.3535715605707</v>
      </c>
      <c r="CK82" s="71">
        <v>53.708654118945276</v>
      </c>
      <c r="CL82" s="71">
        <v>53.85017998760389</v>
      </c>
      <c r="CM82" s="71">
        <v>53.549544574353966</v>
      </c>
      <c r="CN82" s="71">
        <v>54.14304238927093</v>
      </c>
      <c r="CO82" s="71">
        <v>53.60572931482396</v>
      </c>
      <c r="CP82" s="71">
        <v>53.103415001454735</v>
      </c>
      <c r="CQ82" s="71">
        <v>53.49749711987035</v>
      </c>
      <c r="CR82" s="71">
        <v>53.61741272565575</v>
      </c>
      <c r="CS82" s="71">
        <v>54.26832148584337</v>
      </c>
      <c r="CT82" s="71">
        <v>54.85258124395674</v>
      </c>
      <c r="CU82" s="71">
        <v>55.822304144718615</v>
      </c>
      <c r="CV82" s="71">
        <v>56.532370556413056</v>
      </c>
      <c r="CW82" s="71">
        <v>56.37923632994279</v>
      </c>
    </row>
    <row r="83" spans="1:101" ht="12">
      <c r="A83" s="5" t="s">
        <v>3</v>
      </c>
      <c r="B83" s="70">
        <v>42.289617420684266</v>
      </c>
      <c r="C83" s="70">
        <v>41.25918845740604</v>
      </c>
      <c r="D83" s="70">
        <v>41.093889675567056</v>
      </c>
      <c r="E83" s="70">
        <v>41.106497609671216</v>
      </c>
      <c r="F83" s="70">
        <v>42.086630382370195</v>
      </c>
      <c r="G83" s="70">
        <v>42.68299111887106</v>
      </c>
      <c r="H83" s="70">
        <v>43.079628194851665</v>
      </c>
      <c r="I83" s="70">
        <v>43.363057752280476</v>
      </c>
      <c r="J83" s="70">
        <v>44.2435934281865</v>
      </c>
      <c r="K83" s="70">
        <v>45.23678745145876</v>
      </c>
      <c r="L83" s="70">
        <v>44.469783909145704</v>
      </c>
      <c r="M83" s="70">
        <v>44.241329068043115</v>
      </c>
      <c r="N83" s="70">
        <v>42.54616161747848</v>
      </c>
      <c r="O83" s="70">
        <v>42.289778945670804</v>
      </c>
      <c r="P83" s="70">
        <v>41.6375807446403</v>
      </c>
      <c r="Q83" s="70">
        <v>42.05620387748437</v>
      </c>
      <c r="R83" s="70">
        <v>42.617119800476274</v>
      </c>
      <c r="S83" s="70">
        <v>42.68880957378493</v>
      </c>
      <c r="T83" s="70">
        <v>42.77539362513922</v>
      </c>
      <c r="U83" s="70">
        <v>43.084550504784374</v>
      </c>
      <c r="V83" s="70">
        <v>43.81292029990399</v>
      </c>
      <c r="W83" s="70">
        <v>44.835870572777644</v>
      </c>
      <c r="X83" s="70">
        <v>43.50253835700316</v>
      </c>
      <c r="Y83" s="70">
        <v>42.5751512407239</v>
      </c>
      <c r="Z83" s="70">
        <v>41.82689017293728</v>
      </c>
      <c r="AA83" s="70">
        <v>43.01318107711475</v>
      </c>
      <c r="AB83" s="70">
        <v>43.65589424968615</v>
      </c>
      <c r="AC83" s="70">
        <v>44.05621613824814</v>
      </c>
      <c r="AD83" s="70">
        <v>43.34713200755147</v>
      </c>
      <c r="AE83" s="70">
        <v>43.91759978567439</v>
      </c>
      <c r="AF83" s="70">
        <v>44.236085027559945</v>
      </c>
      <c r="AG83" s="70">
        <v>45.71999532637431</v>
      </c>
      <c r="AH83" s="70">
        <v>46.434916920294285</v>
      </c>
      <c r="AI83" s="70">
        <v>46.98559395966074</v>
      </c>
      <c r="AJ83" s="70">
        <v>45.04150688799319</v>
      </c>
      <c r="AK83" s="70">
        <v>43.45879268225709</v>
      </c>
      <c r="AL83" s="70">
        <v>42.26198520288878</v>
      </c>
      <c r="AM83" s="70">
        <v>42.674111220258645</v>
      </c>
      <c r="AN83" s="70">
        <v>42.86401392418062</v>
      </c>
      <c r="AO83" s="70">
        <v>42.119936956166555</v>
      </c>
      <c r="AP83" s="70">
        <v>42.834078137259596</v>
      </c>
      <c r="AQ83" s="70">
        <v>42.611763025923786</v>
      </c>
      <c r="AR83" s="70">
        <v>43.2149524458118</v>
      </c>
      <c r="AS83" s="70">
        <v>42.440306662081625</v>
      </c>
      <c r="AT83" s="70">
        <v>42.805541677974915</v>
      </c>
      <c r="AU83" s="70">
        <v>43.40390608850918</v>
      </c>
      <c r="AV83" s="70">
        <v>43.33701917194287</v>
      </c>
      <c r="AW83" s="70">
        <v>42.09151720587233</v>
      </c>
      <c r="AX83" s="70">
        <v>40.84770420525819</v>
      </c>
      <c r="AY83" s="70">
        <v>40.98052274824695</v>
      </c>
      <c r="AZ83" s="70">
        <v>41.91044965871735</v>
      </c>
      <c r="BA83" s="70">
        <v>42.47930079071341</v>
      </c>
      <c r="BB83" s="70">
        <v>43.373320845245104</v>
      </c>
      <c r="BC83" s="70">
        <v>43.322716633383415</v>
      </c>
      <c r="BD83" s="70">
        <v>43.48317584101819</v>
      </c>
      <c r="BE83" s="70">
        <v>43.52577016798412</v>
      </c>
      <c r="BF83" s="70">
        <v>44.971199189222304</v>
      </c>
      <c r="BG83" s="70">
        <v>46.72768390035156</v>
      </c>
      <c r="BH83" s="70">
        <v>45.88111201807915</v>
      </c>
      <c r="BI83" s="70">
        <v>44.927180499033135</v>
      </c>
      <c r="BJ83" s="70">
        <v>43.90248401983494</v>
      </c>
      <c r="BK83" s="70">
        <v>43.8802990632178</v>
      </c>
      <c r="BL83" s="70">
        <v>43.10204740168506</v>
      </c>
      <c r="BM83" s="70">
        <v>42.634024057994786</v>
      </c>
      <c r="BN83" s="70">
        <v>42.86947821835033</v>
      </c>
      <c r="BO83" s="70">
        <v>42.57422032854367</v>
      </c>
      <c r="BP83" s="70">
        <v>41.53295795027231</v>
      </c>
      <c r="BQ83" s="70">
        <v>40.72915577284579</v>
      </c>
      <c r="BR83" s="70">
        <v>41.29369049998761</v>
      </c>
      <c r="BS83" s="70">
        <v>42.11207788365915</v>
      </c>
      <c r="BT83" s="70">
        <v>41.664281371356275</v>
      </c>
      <c r="BU83" s="70">
        <v>41.63195022669045</v>
      </c>
      <c r="BV83" s="70">
        <v>41.08146241879728</v>
      </c>
      <c r="BW83" s="70">
        <v>41.89003486756812</v>
      </c>
      <c r="BX83" s="70">
        <v>41.99576506873836</v>
      </c>
      <c r="BY83" s="70">
        <v>42.286011829583174</v>
      </c>
      <c r="BZ83" s="70">
        <v>42.92012845995742</v>
      </c>
      <c r="CA83" s="70">
        <v>42.7166199043447</v>
      </c>
      <c r="CB83" s="70">
        <v>42.653430612827925</v>
      </c>
      <c r="CC83" s="70">
        <v>43.256835489670465</v>
      </c>
      <c r="CD83" s="70">
        <v>44.14254723038121</v>
      </c>
      <c r="CE83" s="70">
        <v>45.06994819119093</v>
      </c>
      <c r="CF83" s="70">
        <v>43.30882276629078</v>
      </c>
      <c r="CG83" s="70">
        <v>42.39006561375708</v>
      </c>
      <c r="CH83" s="70">
        <v>41.362728104872176</v>
      </c>
      <c r="CI83" s="70">
        <v>42.280829321609716</v>
      </c>
      <c r="CJ83" s="70">
        <v>42.637462484578606</v>
      </c>
      <c r="CK83" s="70">
        <v>42.474302905861556</v>
      </c>
      <c r="CL83" s="70">
        <v>42.6013350641528</v>
      </c>
      <c r="CM83" s="70">
        <v>42.60876849714061</v>
      </c>
      <c r="CN83" s="70">
        <v>43.11238483374944</v>
      </c>
      <c r="CO83" s="70">
        <v>42.9970512738705</v>
      </c>
      <c r="CP83" s="70">
        <v>42.708019834883785</v>
      </c>
      <c r="CQ83" s="70">
        <v>43.26747026591492</v>
      </c>
      <c r="CR83" s="70">
        <v>42.18952887717882</v>
      </c>
      <c r="CS83" s="70">
        <v>42.13152867348729</v>
      </c>
      <c r="CT83" s="70">
        <v>41.873526480105</v>
      </c>
      <c r="CU83" s="70">
        <v>43.30141006021099</v>
      </c>
      <c r="CV83" s="70">
        <v>44.159432397009674</v>
      </c>
      <c r="CW83" s="70">
        <v>44.179869226361596</v>
      </c>
    </row>
    <row r="84" spans="1:101" ht="12">
      <c r="A84" s="6" t="s">
        <v>4</v>
      </c>
      <c r="B84" s="71">
        <v>30.451429737501982</v>
      </c>
      <c r="C84" s="71">
        <v>30.04616342365575</v>
      </c>
      <c r="D84" s="71">
        <v>28.129175684074358</v>
      </c>
      <c r="E84" s="71">
        <v>27.802405667640873</v>
      </c>
      <c r="F84" s="71">
        <v>27.51306398593164</v>
      </c>
      <c r="G84" s="71">
        <v>27.81211037848155</v>
      </c>
      <c r="H84" s="71">
        <v>27.43367477826561</v>
      </c>
      <c r="I84" s="71">
        <v>27.05517954218093</v>
      </c>
      <c r="J84" s="71">
        <v>26.795703672369704</v>
      </c>
      <c r="K84" s="71">
        <v>25.96529881351887</v>
      </c>
      <c r="L84" s="71">
        <v>27.512474006493694</v>
      </c>
      <c r="M84" s="71">
        <v>27.623090311731264</v>
      </c>
      <c r="N84" s="71">
        <v>28.343585646642826</v>
      </c>
      <c r="O84" s="71">
        <v>27.956265751582727</v>
      </c>
      <c r="P84" s="71">
        <v>27.934216206383013</v>
      </c>
      <c r="Q84" s="71">
        <v>28.540710299706745</v>
      </c>
      <c r="R84" s="71">
        <v>27.77624366541545</v>
      </c>
      <c r="S84" s="71">
        <v>28.273117398068067</v>
      </c>
      <c r="T84" s="71">
        <v>27.51492622003746</v>
      </c>
      <c r="U84" s="71">
        <v>27.26919447154344</v>
      </c>
      <c r="V84" s="71">
        <v>26.542749233635117</v>
      </c>
      <c r="W84" s="71">
        <v>25.606515489050885</v>
      </c>
      <c r="X84" s="71">
        <v>26.61096373537335</v>
      </c>
      <c r="Y84" s="71">
        <v>27.8758023630386</v>
      </c>
      <c r="Z84" s="71">
        <v>28.650590478822174</v>
      </c>
      <c r="AA84" s="71">
        <v>27.93250818635618</v>
      </c>
      <c r="AB84" s="71">
        <v>26.462601426981436</v>
      </c>
      <c r="AC84" s="71">
        <v>26.009853248332576</v>
      </c>
      <c r="AD84" s="71">
        <v>26.12190742106985</v>
      </c>
      <c r="AE84" s="71">
        <v>26.134501103655193</v>
      </c>
      <c r="AF84" s="71">
        <v>26.41219720978286</v>
      </c>
      <c r="AG84" s="71">
        <v>25.509195315381156</v>
      </c>
      <c r="AH84" s="71">
        <v>24.735101018516175</v>
      </c>
      <c r="AI84" s="71">
        <v>23.686279510085733</v>
      </c>
      <c r="AJ84" s="71">
        <v>25.544984671828868</v>
      </c>
      <c r="AK84" s="71">
        <v>27.04346197539294</v>
      </c>
      <c r="AL84" s="71">
        <v>27.861188927003276</v>
      </c>
      <c r="AM84" s="71">
        <v>26.485833889276876</v>
      </c>
      <c r="AN84" s="71">
        <v>25.54910354609407</v>
      </c>
      <c r="AO84" s="71">
        <v>25.686304365703826</v>
      </c>
      <c r="AP84" s="71">
        <v>24.755732678006204</v>
      </c>
      <c r="AQ84" s="71">
        <v>24.481669270217886</v>
      </c>
      <c r="AR84" s="71">
        <v>24.092279080182</v>
      </c>
      <c r="AS84" s="71">
        <v>24.468552664967575</v>
      </c>
      <c r="AT84" s="71">
        <v>24.54392747295069</v>
      </c>
      <c r="AU84" s="71">
        <v>24.08292190500944</v>
      </c>
      <c r="AV84" s="71">
        <v>24.548356350824385</v>
      </c>
      <c r="AW84" s="71">
        <v>25.961138073188287</v>
      </c>
      <c r="AX84" s="71">
        <v>26.765002874549165</v>
      </c>
      <c r="AY84" s="71">
        <v>25.875660936311988</v>
      </c>
      <c r="AZ84" s="71">
        <v>24.035216646011445</v>
      </c>
      <c r="BA84" s="71">
        <v>22.877459431850262</v>
      </c>
      <c r="BB84" s="71">
        <v>22.687133975817385</v>
      </c>
      <c r="BC84" s="71">
        <v>22.758500189848373</v>
      </c>
      <c r="BD84" s="71">
        <v>22.89248808863949</v>
      </c>
      <c r="BE84" s="71">
        <v>22.125687579173256</v>
      </c>
      <c r="BF84" s="71">
        <v>20.483308597678526</v>
      </c>
      <c r="BG84" s="71">
        <v>19.547464444518575</v>
      </c>
      <c r="BH84" s="71">
        <v>20.89118893903773</v>
      </c>
      <c r="BI84" s="71">
        <v>22.379901339806977</v>
      </c>
      <c r="BJ84" s="71">
        <v>22.884743308275976</v>
      </c>
      <c r="BK84" s="71">
        <v>22.066867843006143</v>
      </c>
      <c r="BL84" s="71">
        <v>21.963421618822707</v>
      </c>
      <c r="BM84" s="71">
        <v>22.00630680209707</v>
      </c>
      <c r="BN84" s="71">
        <v>22.14934590136661</v>
      </c>
      <c r="BO84" s="71">
        <v>22.058486764978724</v>
      </c>
      <c r="BP84" s="71">
        <v>22.22944914194226</v>
      </c>
      <c r="BQ84" s="71">
        <v>21.982603182446315</v>
      </c>
      <c r="BR84" s="71">
        <v>20.92115255725008</v>
      </c>
      <c r="BS84" s="71">
        <v>20.812678734444454</v>
      </c>
      <c r="BT84" s="71">
        <v>21.989728459971516</v>
      </c>
      <c r="BU84" s="71">
        <v>23.181919519766346</v>
      </c>
      <c r="BV84" s="71">
        <v>23.347778706647297</v>
      </c>
      <c r="BW84" s="71">
        <v>22.027048904667968</v>
      </c>
      <c r="BX84" s="71">
        <v>21.243524711768558</v>
      </c>
      <c r="BY84" s="71">
        <v>20.904897020094104</v>
      </c>
      <c r="BZ84" s="71">
        <v>20.021684761113413</v>
      </c>
      <c r="CA84" s="71">
        <v>19.59977247865178</v>
      </c>
      <c r="CB84" s="71">
        <v>19.638955614257522</v>
      </c>
      <c r="CC84" s="71">
        <v>19.23290875574643</v>
      </c>
      <c r="CD84" s="71">
        <v>18.29814669983253</v>
      </c>
      <c r="CE84" s="71">
        <v>17.444124407940993</v>
      </c>
      <c r="CF84" s="71">
        <v>19.50178988939031</v>
      </c>
      <c r="CG84" s="71">
        <v>21.298325106120764</v>
      </c>
      <c r="CH84" s="71">
        <v>22.60045557042514</v>
      </c>
      <c r="CI84" s="71">
        <v>21.721967027563814</v>
      </c>
      <c r="CJ84" s="71">
        <v>21.555361937781527</v>
      </c>
      <c r="CK84" s="71">
        <v>20.91720859026495</v>
      </c>
      <c r="CL84" s="71">
        <v>20.88915009390967</v>
      </c>
      <c r="CM84" s="71">
        <v>20.431128152774495</v>
      </c>
      <c r="CN84" s="71">
        <v>20.373176439208276</v>
      </c>
      <c r="CO84" s="71">
        <v>19.790194400022422</v>
      </c>
      <c r="CP84" s="71">
        <v>19.575756410931692</v>
      </c>
      <c r="CQ84" s="71">
        <v>19.122440122821615</v>
      </c>
      <c r="CR84" s="71">
        <v>21.31375474409774</v>
      </c>
      <c r="CS84" s="71">
        <v>22.36441533486923</v>
      </c>
      <c r="CT84" s="71">
        <v>23.661702821472392</v>
      </c>
      <c r="CU84" s="71">
        <v>22.42991269591339</v>
      </c>
      <c r="CV84" s="71">
        <v>21.886466174378025</v>
      </c>
      <c r="CW84" s="71">
        <v>21.638049568795182</v>
      </c>
    </row>
    <row r="85" spans="1:101" ht="12">
      <c r="A85" s="5" t="s">
        <v>5</v>
      </c>
      <c r="B85" s="70">
        <v>29.017034203590985</v>
      </c>
      <c r="C85" s="70">
        <v>27.88916785962835</v>
      </c>
      <c r="D85" s="70">
        <v>25.7757490405772</v>
      </c>
      <c r="E85" s="70">
        <v>25.479050768675137</v>
      </c>
      <c r="F85" s="70">
        <v>25.8642870929043</v>
      </c>
      <c r="G85" s="70">
        <v>25.79093013694031</v>
      </c>
      <c r="H85" s="70">
        <v>25.30920884628812</v>
      </c>
      <c r="I85" s="70">
        <v>24.804068207951484</v>
      </c>
      <c r="J85" s="70">
        <v>24.88971942774475</v>
      </c>
      <c r="K85" s="70">
        <v>24.207340784882433</v>
      </c>
      <c r="L85" s="70">
        <v>25.722625990421506</v>
      </c>
      <c r="M85" s="70">
        <v>25.94467855132811</v>
      </c>
      <c r="N85" s="70">
        <v>26.580071257365372</v>
      </c>
      <c r="O85" s="70">
        <v>26.104140372742098</v>
      </c>
      <c r="P85" s="70">
        <v>25.973605430764614</v>
      </c>
      <c r="Q85" s="70">
        <v>26.50245993435267</v>
      </c>
      <c r="R85" s="70">
        <v>25.727698286254363</v>
      </c>
      <c r="S85" s="70">
        <v>26.199826765549616</v>
      </c>
      <c r="T85" s="70">
        <v>25.311131547192478</v>
      </c>
      <c r="U85" s="70">
        <v>25.453280433296264</v>
      </c>
      <c r="V85" s="70">
        <v>24.869730642439038</v>
      </c>
      <c r="W85" s="70">
        <v>24.262570463747434</v>
      </c>
      <c r="X85" s="70">
        <v>25.130668452830257</v>
      </c>
      <c r="Y85" s="70">
        <v>26.30843762827685</v>
      </c>
      <c r="Z85" s="70">
        <v>27.134219483014473</v>
      </c>
      <c r="AA85" s="70">
        <v>26.15456911939362</v>
      </c>
      <c r="AB85" s="70">
        <v>24.717291319403813</v>
      </c>
      <c r="AC85" s="70">
        <v>24.038641101670912</v>
      </c>
      <c r="AD85" s="70">
        <v>24.592862302882097</v>
      </c>
      <c r="AE85" s="70">
        <v>24.813636104522978</v>
      </c>
      <c r="AF85" s="70">
        <v>25.031131138530665</v>
      </c>
      <c r="AG85" s="70">
        <v>24.050225059804735</v>
      </c>
      <c r="AH85" s="70">
        <v>23.288287506475733</v>
      </c>
      <c r="AI85" s="70">
        <v>22.534040361115277</v>
      </c>
      <c r="AJ85" s="70">
        <v>24.22307529690333</v>
      </c>
      <c r="AK85" s="70">
        <v>25.655463823904412</v>
      </c>
      <c r="AL85" s="70">
        <v>26.177599585632915</v>
      </c>
      <c r="AM85" s="70">
        <v>24.71383673107764</v>
      </c>
      <c r="AN85" s="70">
        <v>23.76305482911959</v>
      </c>
      <c r="AO85" s="70">
        <v>23.928105562502385</v>
      </c>
      <c r="AP85" s="70">
        <v>23.130448789693997</v>
      </c>
      <c r="AQ85" s="70">
        <v>22.660200672631102</v>
      </c>
      <c r="AR85" s="70">
        <v>22.416921103187033</v>
      </c>
      <c r="AS85" s="70">
        <v>22.794977125984634</v>
      </c>
      <c r="AT85" s="70">
        <v>23.13944859221058</v>
      </c>
      <c r="AU85" s="70">
        <v>22.710774176763863</v>
      </c>
      <c r="AV85" s="70">
        <v>23.21898480837679</v>
      </c>
      <c r="AW85" s="70">
        <v>24.469006435334283</v>
      </c>
      <c r="AX85" s="70">
        <v>25.198700240111904</v>
      </c>
      <c r="AY85" s="70">
        <v>24.222451378693997</v>
      </c>
      <c r="AZ85" s="70">
        <v>22.33782173409834</v>
      </c>
      <c r="BA85" s="70">
        <v>21.2984856733896</v>
      </c>
      <c r="BB85" s="70">
        <v>21.440891297415316</v>
      </c>
      <c r="BC85" s="70">
        <v>21.80107877984505</v>
      </c>
      <c r="BD85" s="70">
        <v>21.929673195617163</v>
      </c>
      <c r="BE85" s="70">
        <v>21.167966368453573</v>
      </c>
      <c r="BF85" s="70">
        <v>19.497284265805426</v>
      </c>
      <c r="BG85" s="70">
        <v>18.57883717315918</v>
      </c>
      <c r="BH85" s="70">
        <v>19.70570724135537</v>
      </c>
      <c r="BI85" s="70">
        <v>21.153269849983587</v>
      </c>
      <c r="BJ85" s="70">
        <v>21.593865167884104</v>
      </c>
      <c r="BK85" s="70">
        <v>20.88355389215988</v>
      </c>
      <c r="BL85" s="70">
        <v>20.80414294870034</v>
      </c>
      <c r="BM85" s="70">
        <v>20.89310671014994</v>
      </c>
      <c r="BN85" s="70">
        <v>20.98171032281875</v>
      </c>
      <c r="BO85" s="70">
        <v>20.532944507929656</v>
      </c>
      <c r="BP85" s="70">
        <v>20.400063560375827</v>
      </c>
      <c r="BQ85" s="70">
        <v>20.157782839674386</v>
      </c>
      <c r="BR85" s="70">
        <v>19.386570932720183</v>
      </c>
      <c r="BS85" s="70">
        <v>19.466769357663775</v>
      </c>
      <c r="BT85" s="70">
        <v>20.60343931650084</v>
      </c>
      <c r="BU85" s="70">
        <v>21.589395713671777</v>
      </c>
      <c r="BV85" s="70">
        <v>21.87410754787763</v>
      </c>
      <c r="BW85" s="70">
        <v>20.491648990054827</v>
      </c>
      <c r="BX85" s="70">
        <v>19.8966947010672</v>
      </c>
      <c r="BY85" s="70">
        <v>19.40239082542023</v>
      </c>
      <c r="BZ85" s="70">
        <v>18.609628737753162</v>
      </c>
      <c r="CA85" s="70">
        <v>18.070173404886987</v>
      </c>
      <c r="CB85" s="70">
        <v>18.156624642092183</v>
      </c>
      <c r="CC85" s="70">
        <v>17.762484669991768</v>
      </c>
      <c r="CD85" s="70">
        <v>17.01278485918721</v>
      </c>
      <c r="CE85" s="70">
        <v>16.376171011676842</v>
      </c>
      <c r="CF85" s="70">
        <v>18.43980681260426</v>
      </c>
      <c r="CG85" s="70">
        <v>20.312643529483314</v>
      </c>
      <c r="CH85" s="70">
        <v>21.476207573397684</v>
      </c>
      <c r="CI85" s="70">
        <v>20.560459402515544</v>
      </c>
      <c r="CJ85" s="70">
        <v>20.273366690242376</v>
      </c>
      <c r="CK85" s="70">
        <v>19.67919597271347</v>
      </c>
      <c r="CL85" s="70">
        <v>19.659361069874006</v>
      </c>
      <c r="CM85" s="70">
        <v>19.247082693266766</v>
      </c>
      <c r="CN85" s="70">
        <v>19.140330856640947</v>
      </c>
      <c r="CO85" s="70">
        <v>18.689735374160257</v>
      </c>
      <c r="CP85" s="70">
        <v>18.41876535156586</v>
      </c>
      <c r="CQ85" s="70">
        <v>18.053420515265216</v>
      </c>
      <c r="CR85" s="70">
        <v>20.023752459087092</v>
      </c>
      <c r="CS85" s="70">
        <v>21.079083347322815</v>
      </c>
      <c r="CT85" s="70">
        <v>22.352335026148587</v>
      </c>
      <c r="CU85" s="70">
        <v>21.329172033267543</v>
      </c>
      <c r="CV85" s="70">
        <v>20.840679965095987</v>
      </c>
      <c r="CW85" s="70">
        <v>20.61447130515409</v>
      </c>
    </row>
    <row r="86" spans="1:101" ht="12">
      <c r="A86" s="6" t="s">
        <v>6</v>
      </c>
      <c r="B86" s="71">
        <v>1.4343955339109937</v>
      </c>
      <c r="C86" s="71">
        <v>2.1570027481247287</v>
      </c>
      <c r="D86" s="71">
        <v>2.3534340707233277</v>
      </c>
      <c r="E86" s="71">
        <v>2.3233548989657193</v>
      </c>
      <c r="F86" s="71">
        <v>1.6487768930273305</v>
      </c>
      <c r="G86" s="71">
        <v>2.02118024154123</v>
      </c>
      <c r="H86" s="71">
        <v>2.124465931977489</v>
      </c>
      <c r="I86" s="71">
        <v>2.251111334229445</v>
      </c>
      <c r="J86" s="71">
        <v>1.9059842446249426</v>
      </c>
      <c r="K86" s="71">
        <v>1.7579580286364256</v>
      </c>
      <c r="L86" s="71">
        <v>1.789848016072184</v>
      </c>
      <c r="M86" s="71">
        <v>1.6784117604031517</v>
      </c>
      <c r="N86" s="71">
        <v>1.7635143892774567</v>
      </c>
      <c r="O86" s="71">
        <v>1.852125378840622</v>
      </c>
      <c r="P86" s="71">
        <v>1.9606107756183897</v>
      </c>
      <c r="Q86" s="71">
        <v>2.038250365354065</v>
      </c>
      <c r="R86" s="71">
        <v>2.048545379161083</v>
      </c>
      <c r="S86" s="71">
        <v>2.073290632518432</v>
      </c>
      <c r="T86" s="71">
        <v>2.2037946728449684</v>
      </c>
      <c r="U86" s="71">
        <v>1.8159140382471664</v>
      </c>
      <c r="V86" s="71">
        <v>1.673018591196073</v>
      </c>
      <c r="W86" s="71">
        <v>1.3439450253034466</v>
      </c>
      <c r="X86" s="71">
        <v>1.480295282543089</v>
      </c>
      <c r="Y86" s="71">
        <v>1.5673647347617583</v>
      </c>
      <c r="Z86" s="71">
        <v>1.516370995807713</v>
      </c>
      <c r="AA86" s="71">
        <v>1.7779390669625657</v>
      </c>
      <c r="AB86" s="71">
        <v>1.745310107577622</v>
      </c>
      <c r="AC86" s="71">
        <v>1.9712121466616592</v>
      </c>
      <c r="AD86" s="71">
        <v>1.5290451181877567</v>
      </c>
      <c r="AE86" s="71">
        <v>1.3208649991322279</v>
      </c>
      <c r="AF86" s="71">
        <v>1.3810660712522025</v>
      </c>
      <c r="AG86" s="71">
        <v>1.4589702555764184</v>
      </c>
      <c r="AH86" s="71">
        <v>1.446813512040439</v>
      </c>
      <c r="AI86" s="71">
        <v>1.152239148970458</v>
      </c>
      <c r="AJ86" s="71">
        <v>1.321909374925547</v>
      </c>
      <c r="AK86" s="71">
        <v>1.3879981514885258</v>
      </c>
      <c r="AL86" s="71">
        <v>1.6835893413703598</v>
      </c>
      <c r="AM86" s="71">
        <v>1.7719971581992437</v>
      </c>
      <c r="AN86" s="71">
        <v>1.7860487169744845</v>
      </c>
      <c r="AO86" s="71">
        <v>1.7581988032014513</v>
      </c>
      <c r="AP86" s="71">
        <v>1.6252838883122072</v>
      </c>
      <c r="AQ86" s="71">
        <v>1.8214685975867764</v>
      </c>
      <c r="AR86" s="71">
        <v>1.6753579769949585</v>
      </c>
      <c r="AS86" s="71">
        <v>1.673575538982942</v>
      </c>
      <c r="AT86" s="71">
        <v>1.4044788807401143</v>
      </c>
      <c r="AU86" s="71">
        <v>1.3721477282455845</v>
      </c>
      <c r="AV86" s="71">
        <v>1.3293715424475974</v>
      </c>
      <c r="AW86" s="71">
        <v>1.4921316378540017</v>
      </c>
      <c r="AX86" s="71">
        <v>1.5663026344372655</v>
      </c>
      <c r="AY86" s="71">
        <v>1.6532095576179917</v>
      </c>
      <c r="AZ86" s="71">
        <v>1.6973949119131082</v>
      </c>
      <c r="BA86" s="71">
        <v>1.5789737584606673</v>
      </c>
      <c r="BB86" s="71">
        <v>1.2462426784020737</v>
      </c>
      <c r="BC86" s="71">
        <v>0.9574214100033283</v>
      </c>
      <c r="BD86" s="71">
        <v>0.96281489302233</v>
      </c>
      <c r="BE86" s="71">
        <v>0.95772121071968</v>
      </c>
      <c r="BF86" s="71">
        <v>0.9860243318731015</v>
      </c>
      <c r="BG86" s="71">
        <v>0.9686272713593971</v>
      </c>
      <c r="BH86" s="71">
        <v>1.1854816976823608</v>
      </c>
      <c r="BI86" s="71">
        <v>1.2266314898233919</v>
      </c>
      <c r="BJ86" s="71">
        <v>1.2908781403918685</v>
      </c>
      <c r="BK86" s="71">
        <v>1.1833139508462673</v>
      </c>
      <c r="BL86" s="71">
        <v>1.1592856251128012</v>
      </c>
      <c r="BM86" s="71">
        <v>1.113207076688196</v>
      </c>
      <c r="BN86" s="71">
        <v>1.1676425775862653</v>
      </c>
      <c r="BO86" s="71">
        <v>1.5255422570490706</v>
      </c>
      <c r="BP86" s="71">
        <v>1.8293855815664346</v>
      </c>
      <c r="BQ86" s="71">
        <v>1.8248203427719267</v>
      </c>
      <c r="BR86" s="71">
        <v>1.5345816245298953</v>
      </c>
      <c r="BS86" s="71">
        <v>1.3459093767806776</v>
      </c>
      <c r="BT86" s="71">
        <v>1.386289143470684</v>
      </c>
      <c r="BU86" s="71">
        <v>1.5925238060945641</v>
      </c>
      <c r="BV86" s="71">
        <v>1.4736711587696638</v>
      </c>
      <c r="BW86" s="71">
        <v>1.5353999146131314</v>
      </c>
      <c r="BX86" s="71">
        <v>1.3468300107013527</v>
      </c>
      <c r="BY86" s="71">
        <v>1.5025061946738756</v>
      </c>
      <c r="BZ86" s="71">
        <v>1.4120560233602522</v>
      </c>
      <c r="CA86" s="71">
        <v>1.5295990737647904</v>
      </c>
      <c r="CB86" s="71">
        <v>1.4823309721653428</v>
      </c>
      <c r="CC86" s="71">
        <v>1.4704240857546635</v>
      </c>
      <c r="CD86" s="71">
        <v>1.285361840645318</v>
      </c>
      <c r="CE86" s="71">
        <v>1.0679533962641514</v>
      </c>
      <c r="CF86" s="71">
        <v>1.0619830767860547</v>
      </c>
      <c r="CG86" s="71">
        <v>0.9856815766374531</v>
      </c>
      <c r="CH86" s="71">
        <v>1.1242479970274566</v>
      </c>
      <c r="CI86" s="71">
        <v>1.161507625048266</v>
      </c>
      <c r="CJ86" s="71">
        <v>1.2819952475391414</v>
      </c>
      <c r="CK86" s="71">
        <v>1.238012617551483</v>
      </c>
      <c r="CL86" s="71">
        <v>1.2297890240356637</v>
      </c>
      <c r="CM86" s="71">
        <v>1.184045459507731</v>
      </c>
      <c r="CN86" s="71">
        <v>1.2328455825673217</v>
      </c>
      <c r="CO86" s="71">
        <v>1.100459025862161</v>
      </c>
      <c r="CP86" s="71">
        <v>1.1569910593658301</v>
      </c>
      <c r="CQ86" s="71">
        <v>1.0690196075564036</v>
      </c>
      <c r="CR86" s="71">
        <v>1.2900022850106523</v>
      </c>
      <c r="CS86" s="71">
        <v>1.2853319875464133</v>
      </c>
      <c r="CT86" s="71">
        <v>1.3093677953238005</v>
      </c>
      <c r="CU86" s="71">
        <v>1.1007406626458482</v>
      </c>
      <c r="CV86" s="71">
        <v>1.0457862092820422</v>
      </c>
      <c r="CW86" s="71">
        <v>1.0235782636410906</v>
      </c>
    </row>
    <row r="87" spans="1:101" ht="12">
      <c r="A87" s="8" t="s">
        <v>144</v>
      </c>
      <c r="B87" s="70">
        <v>39.19411973048313</v>
      </c>
      <c r="C87" s="70">
        <v>41.01939553565144</v>
      </c>
      <c r="D87" s="70">
        <v>42.82256657156861</v>
      </c>
      <c r="E87" s="70">
        <v>43.06389570206605</v>
      </c>
      <c r="F87" s="70">
        <v>41.93901315651979</v>
      </c>
      <c r="G87" s="70">
        <v>40.87236606769065</v>
      </c>
      <c r="H87" s="70">
        <v>40.634132893987676</v>
      </c>
      <c r="I87" s="70">
        <v>40.55361644579628</v>
      </c>
      <c r="J87" s="70">
        <v>39.561479793246654</v>
      </c>
      <c r="K87" s="70">
        <v>38.8978590762259</v>
      </c>
      <c r="L87" s="70">
        <v>38.65181174326538</v>
      </c>
      <c r="M87" s="70">
        <v>38.87369706914411</v>
      </c>
      <c r="N87" s="70">
        <v>40.624768903908866</v>
      </c>
      <c r="O87" s="70">
        <v>41.2998515598184</v>
      </c>
      <c r="P87" s="70">
        <v>42.22281566536118</v>
      </c>
      <c r="Q87" s="70">
        <v>41.14662480711461</v>
      </c>
      <c r="R87" s="70">
        <v>40.99293367815458</v>
      </c>
      <c r="S87" s="70">
        <v>40.48422568327937</v>
      </c>
      <c r="T87" s="70">
        <v>40.987307600749176</v>
      </c>
      <c r="U87" s="70">
        <v>40.761620620402525</v>
      </c>
      <c r="V87" s="70">
        <v>40.3558942884298</v>
      </c>
      <c r="W87" s="70">
        <v>39.731455156965225</v>
      </c>
      <c r="X87" s="70">
        <v>40.72338244074855</v>
      </c>
      <c r="Y87" s="70">
        <v>40.9696708793533</v>
      </c>
      <c r="Z87" s="70">
        <v>41.37738426479567</v>
      </c>
      <c r="AA87" s="70">
        <v>40.31541823553301</v>
      </c>
      <c r="AB87" s="70">
        <v>40.63443214361431</v>
      </c>
      <c r="AC87" s="70">
        <v>40.45664446900791</v>
      </c>
      <c r="AD87" s="70">
        <v>41.326135401722475</v>
      </c>
      <c r="AE87" s="70">
        <v>40.54382568064161</v>
      </c>
      <c r="AF87" s="70">
        <v>39.88666144351732</v>
      </c>
      <c r="AG87" s="70">
        <v>38.62330321179266</v>
      </c>
      <c r="AH87" s="70">
        <v>38.304684456272625</v>
      </c>
      <c r="AI87" s="70">
        <v>38.43100079772637</v>
      </c>
      <c r="AJ87" s="70">
        <v>39.50507337958859</v>
      </c>
      <c r="AK87" s="70">
        <v>40.4319422782929</v>
      </c>
      <c r="AL87" s="70">
        <v>41.41574476445945</v>
      </c>
      <c r="AM87" s="70">
        <v>41.95117284472049</v>
      </c>
      <c r="AN87" s="70">
        <v>42.42646366156422</v>
      </c>
      <c r="AO87" s="70">
        <v>43.32143409548324</v>
      </c>
      <c r="AP87" s="70">
        <v>43.07330025029154</v>
      </c>
      <c r="AQ87" s="70">
        <v>43.57427843791209</v>
      </c>
      <c r="AR87" s="70">
        <v>43.06909505100274</v>
      </c>
      <c r="AS87" s="70">
        <v>43.81107716123797</v>
      </c>
      <c r="AT87" s="70">
        <v>43.27091214212069</v>
      </c>
      <c r="AU87" s="70">
        <v>42.827217303858305</v>
      </c>
      <c r="AV87" s="70">
        <v>42.56318739264954</v>
      </c>
      <c r="AW87" s="70">
        <v>43.149427056995606</v>
      </c>
      <c r="AX87" s="70">
        <v>44.22379216416621</v>
      </c>
      <c r="AY87" s="70">
        <v>44.71381024654197</v>
      </c>
      <c r="AZ87" s="70">
        <v>44.82910658295592</v>
      </c>
      <c r="BA87" s="70">
        <v>44.919733611243814</v>
      </c>
      <c r="BB87" s="70">
        <v>43.89896135569675</v>
      </c>
      <c r="BC87" s="70">
        <v>43.91264185720842</v>
      </c>
      <c r="BD87" s="70">
        <v>43.60708215951193</v>
      </c>
      <c r="BE87" s="70">
        <v>44.10766680959697</v>
      </c>
      <c r="BF87" s="70">
        <v>43.44432798179882</v>
      </c>
      <c r="BG87" s="70">
        <v>41.91894192305821</v>
      </c>
      <c r="BH87" s="70">
        <v>42.0025271665851</v>
      </c>
      <c r="BI87" s="70">
        <v>42.11913742586256</v>
      </c>
      <c r="BJ87" s="70">
        <v>43.06900202305531</v>
      </c>
      <c r="BK87" s="70">
        <v>43.69493820895664</v>
      </c>
      <c r="BL87" s="70">
        <v>44.76686664662706</v>
      </c>
      <c r="BM87" s="70">
        <v>45.33657383035209</v>
      </c>
      <c r="BN87" s="70">
        <v>44.9336905786961</v>
      </c>
      <c r="BO87" s="70">
        <v>45.376711911641934</v>
      </c>
      <c r="BP87" s="70">
        <v>46.595524340367525</v>
      </c>
      <c r="BQ87" s="70">
        <v>47.79477727500663</v>
      </c>
      <c r="BR87" s="70">
        <v>47.78161934557535</v>
      </c>
      <c r="BS87" s="70">
        <v>46.81966728282096</v>
      </c>
      <c r="BT87" s="70">
        <v>46.59128785370585</v>
      </c>
      <c r="BU87" s="70">
        <v>45.804490340782486</v>
      </c>
      <c r="BV87" s="70">
        <v>46.40538561618952</v>
      </c>
      <c r="BW87" s="70">
        <v>46.276196707814265</v>
      </c>
      <c r="BX87" s="70">
        <v>46.676428934836046</v>
      </c>
      <c r="BY87" s="70">
        <v>46.537762470167365</v>
      </c>
      <c r="BZ87" s="70">
        <v>46.335293095685614</v>
      </c>
      <c r="CA87" s="70">
        <v>46.87002609165216</v>
      </c>
      <c r="CB87" s="70">
        <v>46.92275226279227</v>
      </c>
      <c r="CC87" s="70">
        <v>46.442499261419904</v>
      </c>
      <c r="CD87" s="70">
        <v>45.97118003161515</v>
      </c>
      <c r="CE87" s="70">
        <v>45.40673468972775</v>
      </c>
      <c r="CF87" s="70">
        <v>46.19902392018199</v>
      </c>
      <c r="CG87" s="70">
        <v>46.13829290048078</v>
      </c>
      <c r="CH87" s="70">
        <v>46.55946826339816</v>
      </c>
      <c r="CI87" s="70">
        <v>45.98634161323644</v>
      </c>
      <c r="CJ87" s="70">
        <v>45.64642843942893</v>
      </c>
      <c r="CK87" s="70">
        <v>46.29134588105451</v>
      </c>
      <c r="CL87" s="70">
        <v>46.14982001239594</v>
      </c>
      <c r="CM87" s="70">
        <v>46.45045542564609</v>
      </c>
      <c r="CN87" s="70">
        <v>45.85695761072889</v>
      </c>
      <c r="CO87" s="70">
        <v>46.39427068517571</v>
      </c>
      <c r="CP87" s="70">
        <v>46.89658499854508</v>
      </c>
      <c r="CQ87" s="70">
        <v>46.50250288012983</v>
      </c>
      <c r="CR87" s="70">
        <v>46.38258727434476</v>
      </c>
      <c r="CS87" s="70">
        <v>45.73167851415697</v>
      </c>
      <c r="CT87" s="70">
        <v>45.14741875604331</v>
      </c>
      <c r="CU87" s="70">
        <v>44.1776958552814</v>
      </c>
      <c r="CV87" s="70">
        <v>43.46762944358697</v>
      </c>
      <c r="CW87" s="70">
        <v>43.62076367005763</v>
      </c>
    </row>
    <row r="88" spans="1:101" ht="12">
      <c r="A88" s="10" t="s">
        <v>7</v>
      </c>
      <c r="B88" s="10">
        <v>21740.691333333336</v>
      </c>
      <c r="C88" s="10">
        <v>21783.17466666667</v>
      </c>
      <c r="D88" s="10">
        <v>21825.713333333333</v>
      </c>
      <c r="E88" s="10">
        <v>21868.302666666666</v>
      </c>
      <c r="F88" s="10">
        <v>21910.943</v>
      </c>
      <c r="G88" s="10">
        <v>21953.62566666667</v>
      </c>
      <c r="H88" s="10">
        <v>21996.357666666663</v>
      </c>
      <c r="I88" s="10">
        <v>22039.123000000003</v>
      </c>
      <c r="J88" s="10">
        <v>22081.938666666665</v>
      </c>
      <c r="K88" s="10">
        <v>22124.782333333333</v>
      </c>
      <c r="L88" s="10">
        <v>22167.668</v>
      </c>
      <c r="M88" s="10">
        <v>22210.57933333333</v>
      </c>
      <c r="N88" s="10">
        <v>22253.521333333334</v>
      </c>
      <c r="O88" s="10">
        <v>22296.483666666667</v>
      </c>
      <c r="P88" s="10">
        <v>22339.467999999997</v>
      </c>
      <c r="Q88" s="10">
        <v>22382.48033333333</v>
      </c>
      <c r="R88" s="10">
        <v>22425.516</v>
      </c>
      <c r="S88" s="10">
        <v>22468.580666666665</v>
      </c>
      <c r="T88" s="10">
        <v>22511.649333333335</v>
      </c>
      <c r="U88" s="10">
        <v>22554.732999999997</v>
      </c>
      <c r="V88" s="10">
        <v>22597.815333333332</v>
      </c>
      <c r="W88" s="10">
        <v>22640.91633333333</v>
      </c>
      <c r="X88" s="10">
        <v>22684.031000000003</v>
      </c>
      <c r="Y88" s="10">
        <v>22727.168333333335</v>
      </c>
      <c r="Z88" s="10">
        <v>22770.313333333335</v>
      </c>
      <c r="AA88" s="10">
        <v>22813.458666666662</v>
      </c>
      <c r="AB88" s="10">
        <v>22856.618</v>
      </c>
      <c r="AC88" s="10">
        <v>22899.783999999996</v>
      </c>
      <c r="AD88" s="10">
        <v>22942.95233333333</v>
      </c>
      <c r="AE88" s="10">
        <v>22986.112000000005</v>
      </c>
      <c r="AF88" s="10">
        <v>23029.287</v>
      </c>
      <c r="AG88" s="10">
        <v>23072.474333333335</v>
      </c>
      <c r="AH88" s="10">
        <v>23115.661666666667</v>
      </c>
      <c r="AI88" s="10">
        <v>23158.853333333333</v>
      </c>
      <c r="AJ88" s="10">
        <v>23202.054</v>
      </c>
      <c r="AK88" s="10">
        <v>23245.266333333333</v>
      </c>
      <c r="AL88" s="10">
        <v>23288.48833333333</v>
      </c>
      <c r="AM88" s="10">
        <v>23331.718999999997</v>
      </c>
      <c r="AN88" s="10">
        <v>23374.97066666667</v>
      </c>
      <c r="AO88" s="10">
        <v>23418.234333333337</v>
      </c>
      <c r="AP88" s="10">
        <v>23461.514666666666</v>
      </c>
      <c r="AQ88" s="10">
        <v>23504.805333333334</v>
      </c>
      <c r="AR88" s="10">
        <v>23548.095666666664</v>
      </c>
      <c r="AS88" s="10">
        <v>23591.38233333333</v>
      </c>
      <c r="AT88" s="10">
        <v>23634.649</v>
      </c>
      <c r="AU88" s="10">
        <v>23677.881333333335</v>
      </c>
      <c r="AV88" s="10">
        <v>23721.055666666667</v>
      </c>
      <c r="AW88" s="10">
        <v>23764.16366666667</v>
      </c>
      <c r="AX88" s="10">
        <v>23807.199333333334</v>
      </c>
      <c r="AY88" s="10">
        <v>23850.149333333335</v>
      </c>
      <c r="AZ88" s="10">
        <v>23892.992</v>
      </c>
      <c r="BA88" s="10">
        <v>23935.70033333333</v>
      </c>
      <c r="BB88" s="10">
        <v>23978.15133333333</v>
      </c>
      <c r="BC88" s="10">
        <v>24020.197333333334</v>
      </c>
      <c r="BD88" s="10">
        <v>24061.81233333333</v>
      </c>
      <c r="BE88" s="10">
        <v>24103.073333333334</v>
      </c>
      <c r="BF88" s="10">
        <v>24144.119333333332</v>
      </c>
      <c r="BG88" s="10">
        <v>24184.980666666666</v>
      </c>
      <c r="BH88" s="10">
        <v>24225.715999999997</v>
      </c>
      <c r="BI88" s="10">
        <v>24266.36533333333</v>
      </c>
      <c r="BJ88" s="10">
        <v>24306.971</v>
      </c>
      <c r="BK88" s="10">
        <v>24347.573666666667</v>
      </c>
      <c r="BL88" s="10">
        <v>24388.221666666668</v>
      </c>
      <c r="BM88" s="10">
        <v>24428.957333333336</v>
      </c>
      <c r="BN88" s="10">
        <v>24469.82133333333</v>
      </c>
      <c r="BO88" s="10">
        <v>24510.843666666668</v>
      </c>
      <c r="BP88" s="10">
        <v>24552.04866666667</v>
      </c>
      <c r="BQ88" s="10">
        <v>24593.431333333338</v>
      </c>
      <c r="BR88" s="10">
        <v>24634.975333333332</v>
      </c>
      <c r="BS88" s="10">
        <v>24676.662666666667</v>
      </c>
      <c r="BT88" s="10">
        <v>24718.543999999998</v>
      </c>
      <c r="BU88" s="10">
        <v>24760.546000000002</v>
      </c>
      <c r="BV88" s="10">
        <v>24802.653333333332</v>
      </c>
      <c r="BW88" s="10">
        <v>24844.789666666667</v>
      </c>
      <c r="BX88" s="10">
        <v>24886.993333333336</v>
      </c>
      <c r="BY88" s="10">
        <v>24929.251999999997</v>
      </c>
      <c r="BZ88" s="10">
        <v>24971.550666666666</v>
      </c>
      <c r="CA88" s="10">
        <v>25013.877333333334</v>
      </c>
      <c r="CB88" s="10">
        <v>25056.225000000002</v>
      </c>
      <c r="CC88" s="10">
        <v>25098.582</v>
      </c>
      <c r="CD88" s="10">
        <v>25140.939</v>
      </c>
      <c r="CE88" s="10">
        <v>25183.277666666665</v>
      </c>
      <c r="CF88" s="10">
        <v>25225.591333333334</v>
      </c>
      <c r="CG88" s="10">
        <v>25267.864</v>
      </c>
      <c r="CH88" s="10">
        <v>25310.09866666667</v>
      </c>
      <c r="CI88" s="10">
        <v>25352.282666666666</v>
      </c>
      <c r="CJ88" s="10">
        <v>25394.409</v>
      </c>
      <c r="CK88" s="10">
        <v>25436.46133333333</v>
      </c>
      <c r="CL88" s="10">
        <v>25478.434333333335</v>
      </c>
      <c r="CM88" s="10">
        <v>25520.322333333334</v>
      </c>
      <c r="CN88" s="10">
        <v>25562.119333333336</v>
      </c>
      <c r="CO88" s="10">
        <v>25603.825666666668</v>
      </c>
      <c r="CP88" s="10">
        <v>25645.457</v>
      </c>
      <c r="CQ88" s="10">
        <v>25687.016333333333</v>
      </c>
      <c r="CR88" s="10">
        <v>25728.511333333332</v>
      </c>
      <c r="CS88" s="10">
        <v>25769.951</v>
      </c>
      <c r="CT88" s="10">
        <v>25811.34433333333</v>
      </c>
      <c r="CU88" s="10">
        <v>25852.701666666664</v>
      </c>
      <c r="CV88" s="10">
        <v>25894.02866666667</v>
      </c>
      <c r="CW88" s="10">
        <v>25935.332333333336</v>
      </c>
    </row>
    <row r="89" spans="1:101" ht="12">
      <c r="A89" s="8" t="s">
        <v>145</v>
      </c>
      <c r="B89" s="50">
        <v>7879.185333333334</v>
      </c>
      <c r="C89" s="50">
        <v>7866.786229713644</v>
      </c>
      <c r="D89" s="50">
        <v>7849.237510346563</v>
      </c>
      <c r="E89" s="50">
        <v>7893.5836237320245</v>
      </c>
      <c r="F89" s="50">
        <v>7914.819034838372</v>
      </c>
      <c r="G89" s="50">
        <v>8016.74191166347</v>
      </c>
      <c r="H89" s="50">
        <v>8084.965483184918</v>
      </c>
      <c r="I89" s="50">
        <v>8047.796897962972</v>
      </c>
      <c r="J89" s="50">
        <v>7945.918675844755</v>
      </c>
      <c r="K89" s="50">
        <v>7907.4639060861855</v>
      </c>
      <c r="L89" s="50">
        <v>7965.225968316535</v>
      </c>
      <c r="M89" s="50">
        <v>8038.282027775244</v>
      </c>
      <c r="N89" s="50">
        <v>8025.258100636126</v>
      </c>
      <c r="O89" s="50">
        <v>7986.861223788605</v>
      </c>
      <c r="P89" s="50">
        <v>7977.651751184404</v>
      </c>
      <c r="Q89" s="50">
        <v>8038.047328387066</v>
      </c>
      <c r="R89" s="50">
        <v>8104.489712768996</v>
      </c>
      <c r="S89" s="50">
        <v>8132.485401671257</v>
      </c>
      <c r="T89" s="50">
        <v>8156.198430368419</v>
      </c>
      <c r="U89" s="50">
        <v>8154.56293175488</v>
      </c>
      <c r="V89" s="50">
        <v>8080.836257310965</v>
      </c>
      <c r="W89" s="50">
        <v>8041.178220105351</v>
      </c>
      <c r="X89" s="50">
        <v>8080.623113630408</v>
      </c>
      <c r="Y89" s="50">
        <v>8124.572594040947</v>
      </c>
      <c r="Z89" s="50">
        <v>8236.757428953815</v>
      </c>
      <c r="AA89" s="50">
        <v>8240.588769326181</v>
      </c>
      <c r="AB89" s="50">
        <v>8259.013999884386</v>
      </c>
      <c r="AC89" s="50">
        <v>8200.050133327866</v>
      </c>
      <c r="AD89" s="50">
        <v>8091.790994837964</v>
      </c>
      <c r="AE89" s="50">
        <v>8146.1496579114855</v>
      </c>
      <c r="AF89" s="50">
        <v>8146.332663201989</v>
      </c>
      <c r="AG89" s="50">
        <v>8174.021851010351</v>
      </c>
      <c r="AH89" s="50">
        <v>8182.105392610266</v>
      </c>
      <c r="AI89" s="50">
        <v>8145.806017765334</v>
      </c>
      <c r="AJ89" s="50">
        <v>8222.280107601864</v>
      </c>
      <c r="AK89" s="50">
        <v>8237.18226614654</v>
      </c>
      <c r="AL89" s="50">
        <v>8328.319073331477</v>
      </c>
      <c r="AM89" s="50">
        <v>8408.998644572259</v>
      </c>
      <c r="AN89" s="50">
        <v>8393.327952306807</v>
      </c>
      <c r="AO89" s="50">
        <v>8344.87217388537</v>
      </c>
      <c r="AP89" s="50">
        <v>8311.507944171126</v>
      </c>
      <c r="AQ89" s="50">
        <v>8330.871200256872</v>
      </c>
      <c r="AR89" s="50">
        <v>8380.094907519337</v>
      </c>
      <c r="AS89" s="50">
        <v>8363.433085201912</v>
      </c>
      <c r="AT89" s="50">
        <v>8339.99681772174</v>
      </c>
      <c r="AU89" s="50">
        <v>8382.739628537905</v>
      </c>
      <c r="AV89" s="50">
        <v>8387.130405443977</v>
      </c>
      <c r="AW89" s="50">
        <v>8444.280946832323</v>
      </c>
      <c r="AX89" s="50">
        <v>8393.466246433863</v>
      </c>
      <c r="AY89" s="50">
        <v>8458.716527282202</v>
      </c>
      <c r="AZ89" s="50">
        <v>8443.969969562642</v>
      </c>
      <c r="BA89" s="50">
        <v>8458.790183058758</v>
      </c>
      <c r="BB89" s="50">
        <v>8460.49810649149</v>
      </c>
      <c r="BC89" s="50">
        <v>8456.328655619409</v>
      </c>
      <c r="BD89" s="50">
        <v>8465.455041247333</v>
      </c>
      <c r="BE89" s="50">
        <v>8457.62366615353</v>
      </c>
      <c r="BF89" s="50">
        <v>8491.500727036027</v>
      </c>
      <c r="BG89" s="50">
        <v>8526.489368999326</v>
      </c>
      <c r="BH89" s="50">
        <v>8553.269410561863</v>
      </c>
      <c r="BI89" s="50">
        <v>8618.959243036363</v>
      </c>
      <c r="BJ89" s="50">
        <v>8654.896</v>
      </c>
      <c r="BK89" s="50">
        <v>8689.177333333333</v>
      </c>
      <c r="BL89" s="50">
        <v>8677.258333333333</v>
      </c>
      <c r="BM89" s="50">
        <v>8730.348</v>
      </c>
      <c r="BN89" s="50">
        <v>8648.770999999999</v>
      </c>
      <c r="BO89" s="50">
        <v>8620.650333333333</v>
      </c>
      <c r="BP89" s="50">
        <v>8508.108999999999</v>
      </c>
      <c r="BQ89" s="50">
        <v>8580.297333333334</v>
      </c>
      <c r="BR89" s="50">
        <v>8572.792333333333</v>
      </c>
      <c r="BS89" s="50">
        <v>8696.595333333333</v>
      </c>
      <c r="BT89" s="50">
        <v>8652.794281684764</v>
      </c>
      <c r="BU89" s="50">
        <v>8719.9698430386</v>
      </c>
      <c r="BV89" s="50">
        <v>8671.086379576269</v>
      </c>
      <c r="BW89" s="50">
        <v>8677.154354542383</v>
      </c>
      <c r="BX89" s="50">
        <v>8662.968402970671</v>
      </c>
      <c r="BY89" s="50">
        <v>8669.464659095316</v>
      </c>
      <c r="BZ89" s="50">
        <v>8710.018005699058</v>
      </c>
      <c r="CA89" s="50">
        <v>8668.38443033631</v>
      </c>
      <c r="CB89" s="50">
        <v>8687.043539914877</v>
      </c>
      <c r="CC89" s="50">
        <v>8725.782025058397</v>
      </c>
      <c r="CD89" s="50">
        <v>8773.82204880534</v>
      </c>
      <c r="CE89" s="50">
        <v>8791.846312650965</v>
      </c>
      <c r="CF89" s="50">
        <v>8753.662053865506</v>
      </c>
      <c r="CG89" s="50">
        <v>8717.943166927633</v>
      </c>
      <c r="CH89" s="50">
        <v>8707.932827158571</v>
      </c>
      <c r="CI89" s="50">
        <v>8788.009408425705</v>
      </c>
      <c r="CJ89" s="50">
        <v>8870.226850595236</v>
      </c>
      <c r="CK89" s="50">
        <v>8820.413074251946</v>
      </c>
      <c r="CL89" s="50">
        <v>8770.4793993103</v>
      </c>
      <c r="CM89" s="50">
        <v>8760.093191100443</v>
      </c>
      <c r="CN89" s="50">
        <v>8828.01134017377</v>
      </c>
      <c r="CO89" s="50">
        <v>8870.117718561725</v>
      </c>
      <c r="CP89" s="50">
        <v>8861.855878893817</v>
      </c>
      <c r="CQ89" s="50">
        <v>8868.038100027128</v>
      </c>
      <c r="CR89" s="50">
        <v>8860.457957885506</v>
      </c>
      <c r="CS89" s="50">
        <v>8841.713224250432</v>
      </c>
      <c r="CT89" s="50">
        <v>8879.987335651793</v>
      </c>
      <c r="CU89" s="50">
        <v>8878.79095103344</v>
      </c>
      <c r="CV89" s="50">
        <v>8866.158551127573</v>
      </c>
      <c r="CW89" s="50">
        <v>8818.305396263664</v>
      </c>
    </row>
    <row r="90" spans="1:101" ht="12">
      <c r="A90" s="7" t="s">
        <v>73</v>
      </c>
      <c r="B90" s="10">
        <v>4791.007666666667</v>
      </c>
      <c r="C90" s="10">
        <v>4639.877736869906</v>
      </c>
      <c r="D90" s="10">
        <v>4487.992218784532</v>
      </c>
      <c r="E90" s="10">
        <v>4494.299004852696</v>
      </c>
      <c r="F90" s="10">
        <v>4595.422038502779</v>
      </c>
      <c r="G90" s="10">
        <v>4740.109810826405</v>
      </c>
      <c r="H90" s="10">
        <v>4799.709864314539</v>
      </c>
      <c r="I90" s="10">
        <v>4784.124211626387</v>
      </c>
      <c r="J90" s="10">
        <v>4802.395664512627</v>
      </c>
      <c r="K90" s="10">
        <v>4831.629739393353</v>
      </c>
      <c r="L90" s="10">
        <v>4886.521822117143</v>
      </c>
      <c r="M90" s="10">
        <v>4913.50462273444</v>
      </c>
      <c r="N90" s="10">
        <v>4765.015543310479</v>
      </c>
      <c r="O90" s="10">
        <v>4688.299394075207</v>
      </c>
      <c r="P90" s="10">
        <v>4609.262557857349</v>
      </c>
      <c r="Q90" s="10">
        <v>4730.662152357326</v>
      </c>
      <c r="R90" s="10">
        <v>4782.221619860734</v>
      </c>
      <c r="S90" s="10">
        <v>4840.111657998912</v>
      </c>
      <c r="T90" s="10">
        <v>4813.19229118583</v>
      </c>
      <c r="U90" s="10">
        <v>4830.630926260985</v>
      </c>
      <c r="V90" s="10">
        <v>4819.742519689457</v>
      </c>
      <c r="W90" s="10">
        <v>4846.301101492555</v>
      </c>
      <c r="X90" s="10">
        <v>4789.920059471181</v>
      </c>
      <c r="Y90" s="10">
        <v>4795.961941908222</v>
      </c>
      <c r="Z90" s="10">
        <v>4828.602656616481</v>
      </c>
      <c r="AA90" s="10">
        <v>4918.360941901962</v>
      </c>
      <c r="AB90" s="10">
        <v>4903.010560369761</v>
      </c>
      <c r="AC90" s="10">
        <v>4882.5850046070045</v>
      </c>
      <c r="AD90" s="10">
        <v>4747.766491886829</v>
      </c>
      <c r="AE90" s="10">
        <v>4843.388940923656</v>
      </c>
      <c r="AF90" s="10">
        <v>4897.032533767935</v>
      </c>
      <c r="AG90" s="10">
        <v>5016.944606896442</v>
      </c>
      <c r="AH90" s="10">
        <v>5047.975740091258</v>
      </c>
      <c r="AI90" s="10">
        <v>5015.291242096707</v>
      </c>
      <c r="AJ90" s="10">
        <v>4974.062317618433</v>
      </c>
      <c r="AK90" s="10">
        <v>4906.729486940387</v>
      </c>
      <c r="AL90" s="10">
        <v>4879.083702750716</v>
      </c>
      <c r="AM90" s="10">
        <v>4881.325088677537</v>
      </c>
      <c r="AN90" s="10">
        <v>4832.335718625435</v>
      </c>
      <c r="AO90" s="10">
        <v>4729.7538747233</v>
      </c>
      <c r="AP90" s="10">
        <v>4731.467172051484</v>
      </c>
      <c r="AQ90" s="10">
        <v>4700.754187153142</v>
      </c>
      <c r="AR90" s="10">
        <v>4770.863866435604</v>
      </c>
      <c r="AS90" s="10">
        <v>4699.322962915605</v>
      </c>
      <c r="AT90" s="10">
        <v>4731.2041220697</v>
      </c>
      <c r="AU90" s="10">
        <v>4792.645511807337</v>
      </c>
      <c r="AV90" s="10">
        <v>4817.300374108973</v>
      </c>
      <c r="AW90" s="10">
        <v>4800.622099191124</v>
      </c>
      <c r="AX90" s="10">
        <v>4681.557178241489</v>
      </c>
      <c r="AY90" s="10">
        <v>4676.502069980329</v>
      </c>
      <c r="AZ90" s="10">
        <v>4658.613672074601</v>
      </c>
      <c r="BA90" s="10">
        <v>4659.124166094718</v>
      </c>
      <c r="BB90" s="10">
        <v>4746.427312223337</v>
      </c>
      <c r="BC90" s="10">
        <v>4742.931338808771</v>
      </c>
      <c r="BD90" s="10">
        <v>4773.917106234076</v>
      </c>
      <c r="BE90" s="10">
        <v>4727.163199476935</v>
      </c>
      <c r="BF90" s="10">
        <v>4802.425300605685</v>
      </c>
      <c r="BG90" s="10">
        <v>4952.275242332783</v>
      </c>
      <c r="BH90" s="10">
        <v>4960.679769426076</v>
      </c>
      <c r="BI90" s="10">
        <v>4988.7272881161325</v>
      </c>
      <c r="BJ90" s="10">
        <v>4927.317666666667</v>
      </c>
      <c r="BK90" s="10">
        <v>4892.446333333333</v>
      </c>
      <c r="BL90" s="10">
        <v>4792.721666666666</v>
      </c>
      <c r="BM90" s="10">
        <v>4772.307666666667</v>
      </c>
      <c r="BN90" s="10">
        <v>4762.559</v>
      </c>
      <c r="BO90" s="10">
        <v>4708.883000000001</v>
      </c>
      <c r="BP90" s="10">
        <v>4543.711333333334</v>
      </c>
      <c r="BQ90" s="10">
        <v>4479.363333333334</v>
      </c>
      <c r="BR90" s="10">
        <v>4476.573</v>
      </c>
      <c r="BS90" s="10">
        <v>4624.878000000001</v>
      </c>
      <c r="BT90" s="10">
        <v>4621.345990516021</v>
      </c>
      <c r="BU90" s="10">
        <v>4725.832098564832</v>
      </c>
      <c r="BV90" s="10">
        <v>4647.235308020996</v>
      </c>
      <c r="BW90" s="10">
        <v>4661.697336793651</v>
      </c>
      <c r="BX90" s="10">
        <v>4619.404112710762</v>
      </c>
      <c r="BY90" s="10">
        <v>4634.8897886104505</v>
      </c>
      <c r="BZ90" s="10">
        <v>4674.2056340714435</v>
      </c>
      <c r="CA90" s="10">
        <v>4605.510386112976</v>
      </c>
      <c r="CB90" s="10">
        <v>4610.843620719712</v>
      </c>
      <c r="CC90" s="10">
        <v>4673.310772517508</v>
      </c>
      <c r="CD90" s="10">
        <v>4740.392519095473</v>
      </c>
      <c r="CE90" s="10">
        <v>4799.755983136914</v>
      </c>
      <c r="CF90" s="10">
        <v>4709.555627708289</v>
      </c>
      <c r="CG90" s="10">
        <v>4695.63301367311</v>
      </c>
      <c r="CH90" s="10">
        <v>4653.565606099643</v>
      </c>
      <c r="CI90" s="10">
        <v>4746.72538086369</v>
      </c>
      <c r="CJ90" s="10">
        <v>4821.2850988232385</v>
      </c>
      <c r="CK90" s="10">
        <v>4737.325149912205</v>
      </c>
      <c r="CL90" s="10">
        <v>4722.918942304316</v>
      </c>
      <c r="CM90" s="10">
        <v>4690.990008123278</v>
      </c>
      <c r="CN90" s="10">
        <v>4779.753922039929</v>
      </c>
      <c r="CO90" s="10">
        <v>4754.891294118437</v>
      </c>
      <c r="CP90" s="10">
        <v>4705.948104199798</v>
      </c>
      <c r="CQ90" s="10">
        <v>4744.178427151019</v>
      </c>
      <c r="CR90" s="10">
        <v>4750.74831266268</v>
      </c>
      <c r="CS90" s="10">
        <v>4798.249357392552</v>
      </c>
      <c r="CT90" s="10">
        <v>4870.90226774147</v>
      </c>
      <c r="CU90" s="10">
        <v>4956.345689059641</v>
      </c>
      <c r="CV90" s="10">
        <v>5012.2496062425425</v>
      </c>
      <c r="CW90" s="10">
        <v>4971.693239655589</v>
      </c>
    </row>
    <row r="91" spans="1:101" ht="12">
      <c r="A91" s="8" t="s">
        <v>72</v>
      </c>
      <c r="B91" s="50">
        <v>3332.077333333333</v>
      </c>
      <c r="C91" s="50">
        <v>3245.77215605882</v>
      </c>
      <c r="D91" s="50">
        <v>3225.557002875043</v>
      </c>
      <c r="E91" s="50">
        <v>3244.775763606803</v>
      </c>
      <c r="F91" s="50">
        <v>3331.0806326259058</v>
      </c>
      <c r="G91" s="50">
        <v>3421.7852381781327</v>
      </c>
      <c r="H91" s="50">
        <v>3482.9730698381554</v>
      </c>
      <c r="I91" s="50">
        <v>3489.77081664992</v>
      </c>
      <c r="J91" s="50">
        <v>3515.5599530750937</v>
      </c>
      <c r="K91" s="50">
        <v>3577.082639997026</v>
      </c>
      <c r="L91" s="50">
        <v>3542.1187759855216</v>
      </c>
      <c r="M91" s="50">
        <v>3556.2428033254146</v>
      </c>
      <c r="N91" s="50">
        <v>3414.4392817164303</v>
      </c>
      <c r="O91" s="50">
        <v>3377.6259562376986</v>
      </c>
      <c r="P91" s="50">
        <v>3321.701189425617</v>
      </c>
      <c r="Q91" s="50">
        <v>3380.49757219515</v>
      </c>
      <c r="R91" s="50">
        <v>3453.9000901080385</v>
      </c>
      <c r="S91" s="50">
        <v>3471.661206735301</v>
      </c>
      <c r="T91" s="50">
        <v>3488.8459834375185</v>
      </c>
      <c r="U91" s="50">
        <v>3513.3567847763566</v>
      </c>
      <c r="V91" s="50">
        <v>3540.450348981398</v>
      </c>
      <c r="W91" s="50">
        <v>3605.3322592928203</v>
      </c>
      <c r="X91" s="50">
        <v>3515.2761694919313</v>
      </c>
      <c r="Y91" s="50">
        <v>3459.049069575338</v>
      </c>
      <c r="Z91" s="50">
        <v>3445.1794836197646</v>
      </c>
      <c r="AA91" s="50">
        <v>3544.539369170652</v>
      </c>
      <c r="AB91" s="50">
        <v>3605.546417856302</v>
      </c>
      <c r="AC91" s="50">
        <v>3612.6318101836296</v>
      </c>
      <c r="AD91" s="50">
        <v>3507.559324307575</v>
      </c>
      <c r="AE91" s="50">
        <v>3577.5934047036494</v>
      </c>
      <c r="AF91" s="50">
        <v>3603.6186435219206</v>
      </c>
      <c r="AG91" s="50">
        <v>3737.1624082587473</v>
      </c>
      <c r="AH91" s="50">
        <v>3799.3538413894953</v>
      </c>
      <c r="AI91" s="50">
        <v>3827.35534024883</v>
      </c>
      <c r="AJ91" s="50">
        <v>3703.4388610155875</v>
      </c>
      <c r="AK91" s="50">
        <v>3579.779963904271</v>
      </c>
      <c r="AL91" s="50">
        <v>3519.7129744207127</v>
      </c>
      <c r="AM91" s="50">
        <v>3588.4654340948073</v>
      </c>
      <c r="AN91" s="50">
        <v>3597.7172621789337</v>
      </c>
      <c r="AO91" s="50">
        <v>3514.854898713203</v>
      </c>
      <c r="AP91" s="50">
        <v>3560.157807190799</v>
      </c>
      <c r="AQ91" s="50">
        <v>3549.9310938483904</v>
      </c>
      <c r="AR91" s="50">
        <v>3621.454029198377</v>
      </c>
      <c r="AS91" s="50">
        <v>3549.4666488376856</v>
      </c>
      <c r="AT91" s="50">
        <v>3569.9808137516607</v>
      </c>
      <c r="AU91" s="50">
        <v>3638.4364360148356</v>
      </c>
      <c r="AV91" s="50">
        <v>3634.732311783106</v>
      </c>
      <c r="AW91" s="50">
        <v>3554.325967648126</v>
      </c>
      <c r="AX91" s="50">
        <v>3428.538264911492</v>
      </c>
      <c r="AY91" s="50">
        <v>3466.426250672607</v>
      </c>
      <c r="AZ91" s="50">
        <v>3538.9057832907615</v>
      </c>
      <c r="BA91" s="50">
        <v>3593.234925116867</v>
      </c>
      <c r="BB91" s="50">
        <v>3669.5989888344407</v>
      </c>
      <c r="BC91" s="50">
        <v>3663.5113010615983</v>
      </c>
      <c r="BD91" s="50">
        <v>3681.048701327916</v>
      </c>
      <c r="BE91" s="50">
        <v>3681.245838603018</v>
      </c>
      <c r="BF91" s="50">
        <v>3818.729706109632</v>
      </c>
      <c r="BG91" s="50">
        <v>3984.231000143085</v>
      </c>
      <c r="BH91" s="50">
        <v>3924.3351194679867</v>
      </c>
      <c r="BI91" s="50">
        <v>3872.2553762570465</v>
      </c>
      <c r="BJ91" s="50">
        <v>3799.7143333333333</v>
      </c>
      <c r="BK91" s="50">
        <v>3812.837</v>
      </c>
      <c r="BL91" s="50">
        <v>3740.0760000000005</v>
      </c>
      <c r="BM91" s="50">
        <v>3722.0986666666668</v>
      </c>
      <c r="BN91" s="50">
        <v>3707.6829999999995</v>
      </c>
      <c r="BO91" s="50">
        <v>3670.1746666666672</v>
      </c>
      <c r="BP91" s="50">
        <v>3533.6693333333333</v>
      </c>
      <c r="BQ91" s="50">
        <v>3494.682666666667</v>
      </c>
      <c r="BR91" s="50">
        <v>3540.022333333333</v>
      </c>
      <c r="BS91" s="50">
        <v>3662.3169999999996</v>
      </c>
      <c r="BT91" s="50">
        <v>3605.1245560057664</v>
      </c>
      <c r="BU91" s="50">
        <v>3630.2935048362474</v>
      </c>
      <c r="BV91" s="50">
        <v>3562.209092327075</v>
      </c>
      <c r="BW91" s="50">
        <v>3634.86298463051</v>
      </c>
      <c r="BX91" s="50">
        <v>3638.0798584905983</v>
      </c>
      <c r="BY91" s="50">
        <v>3665.970851306578</v>
      </c>
      <c r="BZ91" s="50">
        <v>3738.3509169314566</v>
      </c>
      <c r="CA91" s="50">
        <v>3702.840828954156</v>
      </c>
      <c r="CB91" s="50">
        <v>3705.322088603743</v>
      </c>
      <c r="CC91" s="50">
        <v>3774.4971757667468</v>
      </c>
      <c r="CD91" s="50">
        <v>3872.9885418034974</v>
      </c>
      <c r="CE91" s="50">
        <v>3962.48057816092</v>
      </c>
      <c r="CF91" s="50">
        <v>3791.1079844686615</v>
      </c>
      <c r="CG91" s="50">
        <v>3695.5418286306754</v>
      </c>
      <c r="CH91" s="50">
        <v>3601.8385788525084</v>
      </c>
      <c r="CI91" s="50">
        <v>3715.643258743476</v>
      </c>
      <c r="CJ91" s="50">
        <v>3782.039645719562</v>
      </c>
      <c r="CK91" s="50">
        <v>3746.408966705987</v>
      </c>
      <c r="CL91" s="50">
        <v>3736.3413156326765</v>
      </c>
      <c r="CM91" s="50">
        <v>3732.567827929765</v>
      </c>
      <c r="CN91" s="50">
        <v>3805.9662221427575</v>
      </c>
      <c r="CO91" s="50">
        <v>3813.889063502657</v>
      </c>
      <c r="CP91" s="50">
        <v>3784.7231664967862</v>
      </c>
      <c r="CQ91" s="50">
        <v>3836.975748099245</v>
      </c>
      <c r="CR91" s="50">
        <v>3738.1854687923947</v>
      </c>
      <c r="CS91" s="50">
        <v>3725.1489423025882</v>
      </c>
      <c r="CT91" s="50">
        <v>3718.3638484241237</v>
      </c>
      <c r="CU91" s="50">
        <v>3844.6416780958966</v>
      </c>
      <c r="CV91" s="50">
        <v>3915.2452915968734</v>
      </c>
      <c r="CW91" s="50">
        <v>3895.9157920504745</v>
      </c>
    </row>
    <row r="92" spans="1:101" ht="12">
      <c r="A92" s="7" t="s">
        <v>71</v>
      </c>
      <c r="B92" s="10">
        <v>1458.9303333333335</v>
      </c>
      <c r="C92" s="10">
        <v>1394.1052474777516</v>
      </c>
      <c r="D92" s="10">
        <v>1262.435215909488</v>
      </c>
      <c r="E92" s="10">
        <v>1249.5232412458934</v>
      </c>
      <c r="F92" s="10">
        <v>1264.3414058768738</v>
      </c>
      <c r="G92" s="10">
        <v>1318.3245726482726</v>
      </c>
      <c r="H92" s="10">
        <v>1316.7367944763844</v>
      </c>
      <c r="I92" s="10">
        <v>1294.353394976467</v>
      </c>
      <c r="J92" s="10">
        <v>1286.8357114375335</v>
      </c>
      <c r="K92" s="10">
        <v>1254.5470993963272</v>
      </c>
      <c r="L92" s="10">
        <v>1344.4030461316208</v>
      </c>
      <c r="M92" s="10">
        <v>1357.2618194090248</v>
      </c>
      <c r="N92" s="10">
        <v>1350.5762615940487</v>
      </c>
      <c r="O92" s="10">
        <v>1310.6734378375074</v>
      </c>
      <c r="P92" s="10">
        <v>1287.5613684317316</v>
      </c>
      <c r="Q92" s="10">
        <v>1350.164580162176</v>
      </c>
      <c r="R92" s="10">
        <v>1328.3215297526954</v>
      </c>
      <c r="S92" s="10">
        <v>1368.450451263611</v>
      </c>
      <c r="T92" s="10">
        <v>1324.3463077483118</v>
      </c>
      <c r="U92" s="10">
        <v>1317.274141484628</v>
      </c>
      <c r="V92" s="10">
        <v>1279.2921707080593</v>
      </c>
      <c r="W92" s="10">
        <v>1240.9688421997348</v>
      </c>
      <c r="X92" s="10">
        <v>1274.6438899792495</v>
      </c>
      <c r="Y92" s="10">
        <v>1336.912872332884</v>
      </c>
      <c r="Z92" s="10">
        <v>1383.4231729967162</v>
      </c>
      <c r="AA92" s="10">
        <v>1373.8215727313107</v>
      </c>
      <c r="AB92" s="10">
        <v>1297.464142513459</v>
      </c>
      <c r="AC92" s="10">
        <v>1269.9531944233743</v>
      </c>
      <c r="AD92" s="10">
        <v>1240.207167579253</v>
      </c>
      <c r="AE92" s="10">
        <v>1265.7955362200066</v>
      </c>
      <c r="AF92" s="10">
        <v>1293.4138902460136</v>
      </c>
      <c r="AG92" s="10">
        <v>1279.7821986376946</v>
      </c>
      <c r="AH92" s="10">
        <v>1248.6218987017621</v>
      </c>
      <c r="AI92" s="10">
        <v>1187.9359018478765</v>
      </c>
      <c r="AJ92" s="10">
        <v>1270.6234566028445</v>
      </c>
      <c r="AK92" s="10">
        <v>1326.9495230361165</v>
      </c>
      <c r="AL92" s="10">
        <v>1359.3707283300039</v>
      </c>
      <c r="AM92" s="10">
        <v>1292.8596545827297</v>
      </c>
      <c r="AN92" s="10">
        <v>1234.6184564465013</v>
      </c>
      <c r="AO92" s="10">
        <v>1214.898976010097</v>
      </c>
      <c r="AP92" s="10">
        <v>1171.3093648606853</v>
      </c>
      <c r="AQ92" s="10">
        <v>1150.8230933047514</v>
      </c>
      <c r="AR92" s="10">
        <v>1149.409837237227</v>
      </c>
      <c r="AS92" s="10">
        <v>1149.8563140779195</v>
      </c>
      <c r="AT92" s="10">
        <v>1161.2233083180406</v>
      </c>
      <c r="AU92" s="10">
        <v>1154.209075792501</v>
      </c>
      <c r="AV92" s="10">
        <v>1182.568062325867</v>
      </c>
      <c r="AW92" s="10">
        <v>1246.2961315429977</v>
      </c>
      <c r="AX92" s="10">
        <v>1253.0189133299973</v>
      </c>
      <c r="AY92" s="10">
        <v>1210.0758193077215</v>
      </c>
      <c r="AZ92" s="10">
        <v>1119.7078887838395</v>
      </c>
      <c r="BA92" s="10">
        <v>1065.889240977851</v>
      </c>
      <c r="BB92" s="10">
        <v>1076.8283233888967</v>
      </c>
      <c r="BC92" s="10">
        <v>1079.4200377471723</v>
      </c>
      <c r="BD92" s="10">
        <v>1092.8684049061587</v>
      </c>
      <c r="BE92" s="10">
        <v>1045.9173608739172</v>
      </c>
      <c r="BF92" s="10">
        <v>983.6955944960531</v>
      </c>
      <c r="BG92" s="10">
        <v>968.0442421896969</v>
      </c>
      <c r="BH92" s="10">
        <v>1036.3449832914227</v>
      </c>
      <c r="BI92" s="10">
        <v>1116.4722451924188</v>
      </c>
      <c r="BJ92" s="10">
        <v>1127.604</v>
      </c>
      <c r="BK92" s="10">
        <v>1079.6096666666665</v>
      </c>
      <c r="BL92" s="10">
        <v>1052.6456666666666</v>
      </c>
      <c r="BM92" s="10">
        <v>1050.2086666666667</v>
      </c>
      <c r="BN92" s="10">
        <v>1054.8756666666666</v>
      </c>
      <c r="BO92" s="10">
        <v>1038.7083333333333</v>
      </c>
      <c r="BP92" s="10">
        <v>1010.042</v>
      </c>
      <c r="BQ92" s="10">
        <v>984.6806666666668</v>
      </c>
      <c r="BR92" s="10">
        <v>936.5506666666666</v>
      </c>
      <c r="BS92" s="10">
        <v>962.561</v>
      </c>
      <c r="BT92" s="10">
        <v>1016.221434510254</v>
      </c>
      <c r="BU92" s="10">
        <v>1095.5385937285844</v>
      </c>
      <c r="BV92" s="10">
        <v>1085.026215693921</v>
      </c>
      <c r="BW92" s="10">
        <v>1026.8343521631416</v>
      </c>
      <c r="BX92" s="10">
        <v>981.3242542201638</v>
      </c>
      <c r="BY92" s="10">
        <v>968.918937303872</v>
      </c>
      <c r="BZ92" s="10">
        <v>935.8547171399867</v>
      </c>
      <c r="CA92" s="10">
        <v>902.6695571588203</v>
      </c>
      <c r="CB92" s="10">
        <v>905.5215321159686</v>
      </c>
      <c r="CC92" s="10">
        <v>898.8135967507609</v>
      </c>
      <c r="CD92" s="10">
        <v>867.4039772919765</v>
      </c>
      <c r="CE92" s="10">
        <v>837.2754049759948</v>
      </c>
      <c r="CF92" s="10">
        <v>918.4476432396274</v>
      </c>
      <c r="CG92" s="10">
        <v>1000.0911850424351</v>
      </c>
      <c r="CH92" s="10">
        <v>1051.7270272471353</v>
      </c>
      <c r="CI92" s="10">
        <v>1031.0821221202136</v>
      </c>
      <c r="CJ92" s="10">
        <v>1039.2454531036767</v>
      </c>
      <c r="CK92" s="10">
        <v>990.9161832062176</v>
      </c>
      <c r="CL92" s="10">
        <v>986.5776266716397</v>
      </c>
      <c r="CM92" s="10">
        <v>958.4221801935137</v>
      </c>
      <c r="CN92" s="10">
        <v>973.7876998971724</v>
      </c>
      <c r="CO92" s="10">
        <v>941.0022306157806</v>
      </c>
      <c r="CP92" s="10">
        <v>921.2249377030103</v>
      </c>
      <c r="CQ92" s="10">
        <v>907.2026790517739</v>
      </c>
      <c r="CR92" s="10">
        <v>1012.5628438702853</v>
      </c>
      <c r="CS92" s="10">
        <v>1073.1004150899641</v>
      </c>
      <c r="CT92" s="10">
        <v>1152.538419317346</v>
      </c>
      <c r="CU92" s="10">
        <v>1111.7040109637444</v>
      </c>
      <c r="CV92" s="10">
        <v>1097.0043146456699</v>
      </c>
      <c r="CW92" s="10">
        <v>1075.7774476051154</v>
      </c>
    </row>
    <row r="93" spans="1:101" ht="12">
      <c r="A93" s="8" t="s">
        <v>70</v>
      </c>
      <c r="B93" s="50">
        <v>1390.2083333333333</v>
      </c>
      <c r="C93" s="50">
        <v>1294.023290517173</v>
      </c>
      <c r="D93" s="50">
        <v>1156.8136112745335</v>
      </c>
      <c r="E93" s="50">
        <v>1145.10472514248</v>
      </c>
      <c r="F93" s="50">
        <v>1188.573149168954</v>
      </c>
      <c r="G93" s="50">
        <v>1222.5184097244917</v>
      </c>
      <c r="H93" s="50">
        <v>1214.7685935752586</v>
      </c>
      <c r="I93" s="50">
        <v>1186.6574326049301</v>
      </c>
      <c r="J93" s="50">
        <v>1195.302806707371</v>
      </c>
      <c r="K93" s="50">
        <v>1169.609076478676</v>
      </c>
      <c r="L93" s="50">
        <v>1256.9417322435227</v>
      </c>
      <c r="M93" s="50">
        <v>1274.7929799730975</v>
      </c>
      <c r="N93" s="50">
        <v>1266.544526836461</v>
      </c>
      <c r="O93" s="50">
        <v>1223.8402549238092</v>
      </c>
      <c r="P93" s="50">
        <v>1197.1916700458362</v>
      </c>
      <c r="Q93" s="50">
        <v>1253.741841558086</v>
      </c>
      <c r="R93" s="50">
        <v>1230.3555497377956</v>
      </c>
      <c r="S93" s="50">
        <v>1268.1008696548863</v>
      </c>
      <c r="T93" s="50">
        <v>1218.2734324413732</v>
      </c>
      <c r="U93" s="50">
        <v>1229.5540363587454</v>
      </c>
      <c r="V93" s="50">
        <v>1198.6569823058724</v>
      </c>
      <c r="W93" s="50">
        <v>1175.8372196349992</v>
      </c>
      <c r="X93" s="50">
        <v>1203.7389293013123</v>
      </c>
      <c r="Y93" s="50">
        <v>1261.7426561628197</v>
      </c>
      <c r="Z93" s="50">
        <v>1310.2036428089837</v>
      </c>
      <c r="AA93" s="50">
        <v>1286.3761120910078</v>
      </c>
      <c r="AB93" s="50">
        <v>1211.8914036277272</v>
      </c>
      <c r="AC93" s="50">
        <v>1173.70708574148</v>
      </c>
      <c r="AD93" s="50">
        <v>1167.6116758121036</v>
      </c>
      <c r="AE93" s="50">
        <v>1201.8209069275053</v>
      </c>
      <c r="AF93" s="50">
        <v>1225.7826354239628</v>
      </c>
      <c r="AG93" s="50">
        <v>1206.58646908433</v>
      </c>
      <c r="AH93" s="50">
        <v>1175.5871036095982</v>
      </c>
      <c r="AI93" s="50">
        <v>1130.1477527215516</v>
      </c>
      <c r="AJ93" s="50">
        <v>1204.8708605116078</v>
      </c>
      <c r="AK93" s="50">
        <v>1258.8442084588414</v>
      </c>
      <c r="AL93" s="50">
        <v>1277.2269951539545</v>
      </c>
      <c r="AM93" s="50">
        <v>1206.3627127288973</v>
      </c>
      <c r="AN93" s="50">
        <v>1148.3105863440924</v>
      </c>
      <c r="AO93" s="50">
        <v>1131.740499990338</v>
      </c>
      <c r="AP93" s="50">
        <v>1094.4095912325513</v>
      </c>
      <c r="AQ93" s="50">
        <v>1065.200331936011</v>
      </c>
      <c r="AR93" s="50">
        <v>1069.4807888793277</v>
      </c>
      <c r="AS93" s="50">
        <v>1071.2095944727555</v>
      </c>
      <c r="AT93" s="50">
        <v>1094.7745456188661</v>
      </c>
      <c r="AU93" s="50">
        <v>1088.446899279373</v>
      </c>
      <c r="AV93" s="50">
        <v>1118.5282420382407</v>
      </c>
      <c r="AW93" s="50">
        <v>1174.664530387156</v>
      </c>
      <c r="AX93" s="50">
        <v>1179.691559914514</v>
      </c>
      <c r="AY93" s="50">
        <v>1132.7634401246034</v>
      </c>
      <c r="AZ93" s="50">
        <v>1040.632817348357</v>
      </c>
      <c r="BA93" s="50">
        <v>992.3228930211162</v>
      </c>
      <c r="BB93" s="50">
        <v>1017.6763205246372</v>
      </c>
      <c r="BC93" s="50">
        <v>1034.0101976476597</v>
      </c>
      <c r="BD93" s="50">
        <v>1046.9044200267965</v>
      </c>
      <c r="BE93" s="50">
        <v>1000.6443162471915</v>
      </c>
      <c r="BF93" s="50">
        <v>936.3425125120511</v>
      </c>
      <c r="BG93" s="50">
        <v>920.075153639682</v>
      </c>
      <c r="BH93" s="50">
        <v>977.537032544245</v>
      </c>
      <c r="BI93" s="50">
        <v>1055.2789453349737</v>
      </c>
      <c r="BJ93" s="50">
        <v>1063.9983333333332</v>
      </c>
      <c r="BK93" s="50">
        <v>1021.7166666666667</v>
      </c>
      <c r="BL93" s="50">
        <v>997.0846666666666</v>
      </c>
      <c r="BM93" s="50">
        <v>997.0833333333334</v>
      </c>
      <c r="BN93" s="50">
        <v>999.2663333333334</v>
      </c>
      <c r="BO93" s="50">
        <v>966.8723333333334</v>
      </c>
      <c r="BP93" s="50">
        <v>926.9200000000001</v>
      </c>
      <c r="BQ93" s="50">
        <v>902.9403333333333</v>
      </c>
      <c r="BR93" s="50">
        <v>867.8539999999999</v>
      </c>
      <c r="BS93" s="50">
        <v>900.3143333333334</v>
      </c>
      <c r="BT93" s="50">
        <v>952.1562167615128</v>
      </c>
      <c r="BU93" s="50">
        <v>1020.2785925228809</v>
      </c>
      <c r="BV93" s="50">
        <v>1016.541249279455</v>
      </c>
      <c r="BW93" s="50">
        <v>955.2586552344889</v>
      </c>
      <c r="BX93" s="50">
        <v>919.1087333146025</v>
      </c>
      <c r="BY93" s="50">
        <v>899.2794311136931</v>
      </c>
      <c r="BZ93" s="50">
        <v>869.8523149398367</v>
      </c>
      <c r="CA93" s="50">
        <v>832.2237129506951</v>
      </c>
      <c r="CB93" s="50">
        <v>837.1735690479305</v>
      </c>
      <c r="CC93" s="50">
        <v>830.0961095494962</v>
      </c>
      <c r="CD93" s="50">
        <v>806.4727807547179</v>
      </c>
      <c r="CE93" s="50">
        <v>786.0162479416922</v>
      </c>
      <c r="CF93" s="50">
        <v>868.4329594815403</v>
      </c>
      <c r="CG93" s="50">
        <v>953.8071955201534</v>
      </c>
      <c r="CH93" s="50">
        <v>999.4094091302013</v>
      </c>
      <c r="CI93" s="50">
        <v>975.9485448813803</v>
      </c>
      <c r="CJ93" s="50">
        <v>977.4368072664498</v>
      </c>
      <c r="CK93" s="50">
        <v>932.2675001158649</v>
      </c>
      <c r="CL93" s="50">
        <v>928.49568790508</v>
      </c>
      <c r="CM93" s="50">
        <v>902.8787259963686</v>
      </c>
      <c r="CN93" s="50">
        <v>914.8607148117145</v>
      </c>
      <c r="CO93" s="50">
        <v>888.6766001997199</v>
      </c>
      <c r="CP93" s="50">
        <v>866.7775388790227</v>
      </c>
      <c r="CQ93" s="50">
        <v>856.4864814480687</v>
      </c>
      <c r="CR93" s="50">
        <v>951.2780820818319</v>
      </c>
      <c r="CS93" s="50">
        <v>1011.4269812571574</v>
      </c>
      <c r="CT93" s="50">
        <v>1088.7603936818423</v>
      </c>
      <c r="CU93" s="50">
        <v>1057.1474985829705</v>
      </c>
      <c r="CV93" s="50">
        <v>1044.5868994887921</v>
      </c>
      <c r="CW93" s="50">
        <v>1024.8882762690873</v>
      </c>
    </row>
    <row r="94" spans="1:101" ht="12">
      <c r="A94" s="7" t="s">
        <v>69</v>
      </c>
      <c r="B94" s="10">
        <v>68.722</v>
      </c>
      <c r="C94" s="10">
        <v>100.08229029391134</v>
      </c>
      <c r="D94" s="10">
        <v>105.62193796828701</v>
      </c>
      <c r="E94" s="10">
        <v>104.41851610341268</v>
      </c>
      <c r="F94" s="10">
        <v>75.76825670791935</v>
      </c>
      <c r="G94" s="10">
        <v>95.80616292378068</v>
      </c>
      <c r="H94" s="10">
        <v>101.96820090112533</v>
      </c>
      <c r="I94" s="10">
        <v>107.69596237153667</v>
      </c>
      <c r="J94" s="10">
        <v>91.532904730162</v>
      </c>
      <c r="K94" s="10">
        <v>84.93802291765066</v>
      </c>
      <c r="L94" s="10">
        <v>87.461313888098</v>
      </c>
      <c r="M94" s="10">
        <v>82.46883943592735</v>
      </c>
      <c r="N94" s="10">
        <v>84.03173475758769</v>
      </c>
      <c r="O94" s="10">
        <v>86.83318291369801</v>
      </c>
      <c r="P94" s="10">
        <v>90.36969838589499</v>
      </c>
      <c r="Q94" s="10">
        <v>96.42273860408966</v>
      </c>
      <c r="R94" s="10">
        <v>97.96598001489933</v>
      </c>
      <c r="S94" s="10">
        <v>100.34958160872401</v>
      </c>
      <c r="T94" s="10">
        <v>106.072875306938</v>
      </c>
      <c r="U94" s="10">
        <v>87.72010512588234</v>
      </c>
      <c r="V94" s="10">
        <v>80.63518840218667</v>
      </c>
      <c r="W94" s="10">
        <v>65.13162256473534</v>
      </c>
      <c r="X94" s="10">
        <v>70.90496067793701</v>
      </c>
      <c r="Y94" s="10">
        <v>75.17021617006468</v>
      </c>
      <c r="Z94" s="10">
        <v>73.21953018773301</v>
      </c>
      <c r="AA94" s="10">
        <v>87.445460640303</v>
      </c>
      <c r="AB94" s="10">
        <v>85.57273888573165</v>
      </c>
      <c r="AC94" s="10">
        <v>96.246108681894</v>
      </c>
      <c r="AD94" s="10">
        <v>72.59549176714967</v>
      </c>
      <c r="AE94" s="10">
        <v>63.974629292501675</v>
      </c>
      <c r="AF94" s="10">
        <v>67.631254822051</v>
      </c>
      <c r="AG94" s="10">
        <v>73.19572955336434</v>
      </c>
      <c r="AH94" s="10">
        <v>73.03479509216366</v>
      </c>
      <c r="AI94" s="10">
        <v>57.78814912632501</v>
      </c>
      <c r="AJ94" s="10">
        <v>65.75259609123701</v>
      </c>
      <c r="AK94" s="10">
        <v>68.105314577275</v>
      </c>
      <c r="AL94" s="10">
        <v>82.14373317604934</v>
      </c>
      <c r="AM94" s="10">
        <v>86.49694185383267</v>
      </c>
      <c r="AN94" s="10">
        <v>86.30787010240932</v>
      </c>
      <c r="AO94" s="10">
        <v>83.15847601975933</v>
      </c>
      <c r="AP94" s="10">
        <v>76.89977362813399</v>
      </c>
      <c r="AQ94" s="10">
        <v>85.62276136874</v>
      </c>
      <c r="AR94" s="10">
        <v>79.92904835789899</v>
      </c>
      <c r="AS94" s="10">
        <v>78.646719605164</v>
      </c>
      <c r="AT94" s="10">
        <v>66.44876269917468</v>
      </c>
      <c r="AU94" s="10">
        <v>65.76217651312834</v>
      </c>
      <c r="AV94" s="10">
        <v>64.03982028762634</v>
      </c>
      <c r="AW94" s="10">
        <v>71.63160115584168</v>
      </c>
      <c r="AX94" s="10">
        <v>73.32735341548336</v>
      </c>
      <c r="AY94" s="10">
        <v>77.31237918311801</v>
      </c>
      <c r="AZ94" s="10">
        <v>79.07507143548268</v>
      </c>
      <c r="BA94" s="10">
        <v>73.566347956735</v>
      </c>
      <c r="BB94" s="10">
        <v>59.15200286425968</v>
      </c>
      <c r="BC94" s="10">
        <v>45.40984009951267</v>
      </c>
      <c r="BD94" s="10">
        <v>45.96398487936233</v>
      </c>
      <c r="BE94" s="10">
        <v>45.273044626725664</v>
      </c>
      <c r="BF94" s="10">
        <v>47.353081984001996</v>
      </c>
      <c r="BG94" s="10">
        <v>47.96908855001501</v>
      </c>
      <c r="BH94" s="10">
        <v>58.80795074717767</v>
      </c>
      <c r="BI94" s="10">
        <v>61.193299857445005</v>
      </c>
      <c r="BJ94" s="10">
        <v>63.60566666666667</v>
      </c>
      <c r="BK94" s="10">
        <v>57.893</v>
      </c>
      <c r="BL94" s="10">
        <v>55.56133333333333</v>
      </c>
      <c r="BM94" s="10">
        <v>53.12566666666667</v>
      </c>
      <c r="BN94" s="10">
        <v>55.60966666666667</v>
      </c>
      <c r="BO94" s="10">
        <v>71.836</v>
      </c>
      <c r="BP94" s="10">
        <v>83.122</v>
      </c>
      <c r="BQ94" s="10">
        <v>81.74033333333334</v>
      </c>
      <c r="BR94" s="10">
        <v>68.69666666666667</v>
      </c>
      <c r="BS94" s="10">
        <v>62.24666666666667</v>
      </c>
      <c r="BT94" s="10">
        <v>64.06521774874135</v>
      </c>
      <c r="BU94" s="10">
        <v>75.26000120570329</v>
      </c>
      <c r="BV94" s="10">
        <v>68.48496641446597</v>
      </c>
      <c r="BW94" s="10">
        <v>71.57569692865233</v>
      </c>
      <c r="BX94" s="10">
        <v>62.215520905561085</v>
      </c>
      <c r="BY94" s="10">
        <v>69.63950619017892</v>
      </c>
      <c r="BZ94" s="10">
        <v>66.00240220015009</v>
      </c>
      <c r="CA94" s="10">
        <v>70.44584420812531</v>
      </c>
      <c r="CB94" s="10">
        <v>68.3479630680382</v>
      </c>
      <c r="CC94" s="10">
        <v>68.71748720126477</v>
      </c>
      <c r="CD94" s="10">
        <v>60.93119653725853</v>
      </c>
      <c r="CE94" s="10">
        <v>51.25915703430248</v>
      </c>
      <c r="CF94" s="10">
        <v>50.01468375808728</v>
      </c>
      <c r="CG94" s="10">
        <v>46.28398952228187</v>
      </c>
      <c r="CH94" s="10">
        <v>52.317618116933865</v>
      </c>
      <c r="CI94" s="10">
        <v>55.133577238833105</v>
      </c>
      <c r="CJ94" s="10">
        <v>61.80864583722672</v>
      </c>
      <c r="CK94" s="10">
        <v>58.64868309035281</v>
      </c>
      <c r="CL94" s="10">
        <v>58.081938766559745</v>
      </c>
      <c r="CM94" s="10">
        <v>55.54345419714502</v>
      </c>
      <c r="CN94" s="10">
        <v>58.92698508545758</v>
      </c>
      <c r="CO94" s="10">
        <v>52.32563041606045</v>
      </c>
      <c r="CP94" s="10">
        <v>54.44739882398744</v>
      </c>
      <c r="CQ94" s="10">
        <v>50.71619760370538</v>
      </c>
      <c r="CR94" s="10">
        <v>61.28476178845358</v>
      </c>
      <c r="CS94" s="10">
        <v>61.6734338328067</v>
      </c>
      <c r="CT94" s="10">
        <v>63.77802563550349</v>
      </c>
      <c r="CU94" s="10">
        <v>54.556512380774016</v>
      </c>
      <c r="CV94" s="10">
        <v>52.41741515687798</v>
      </c>
      <c r="CW94" s="10">
        <v>50.88917133602817</v>
      </c>
    </row>
    <row r="95" spans="1:101" ht="12">
      <c r="A95" s="8" t="s">
        <v>68</v>
      </c>
      <c r="B95" s="50">
        <v>3088.177333333333</v>
      </c>
      <c r="C95" s="50">
        <v>3226.908159510401</v>
      </c>
      <c r="D95" s="50">
        <v>3361.2449582286913</v>
      </c>
      <c r="E95" s="50">
        <v>3399.2846188793246</v>
      </c>
      <c r="F95" s="50">
        <v>3319.396996335598</v>
      </c>
      <c r="G95" s="50">
        <v>3276.6321008370746</v>
      </c>
      <c r="H95" s="50">
        <v>3285.2556188703925</v>
      </c>
      <c r="I95" s="50">
        <v>3263.672686336595</v>
      </c>
      <c r="J95" s="50">
        <v>3143.5230113321345</v>
      </c>
      <c r="K95" s="50">
        <v>3075.8341666928322</v>
      </c>
      <c r="L95" s="50">
        <v>3078.704146199394</v>
      </c>
      <c r="M95" s="50">
        <v>3124.777405040803</v>
      </c>
      <c r="N95" s="50">
        <v>3260.242557325652</v>
      </c>
      <c r="O95" s="50">
        <v>3298.561829713389</v>
      </c>
      <c r="P95" s="50">
        <v>3368.3891933270493</v>
      </c>
      <c r="Q95" s="50">
        <v>3307.3851760297257</v>
      </c>
      <c r="R95" s="50">
        <v>3322.268092908255</v>
      </c>
      <c r="S95" s="50">
        <v>3292.3737436723404</v>
      </c>
      <c r="T95" s="50">
        <v>3343.0061391825802</v>
      </c>
      <c r="U95" s="50">
        <v>3323.932005493898</v>
      </c>
      <c r="V95" s="50">
        <v>3261.09373762152</v>
      </c>
      <c r="W95" s="50">
        <v>3194.877118612812</v>
      </c>
      <c r="X95" s="50">
        <v>3290.7030541592344</v>
      </c>
      <c r="Y95" s="50">
        <v>3328.610652132713</v>
      </c>
      <c r="Z95" s="50">
        <v>3408.1547723373246</v>
      </c>
      <c r="AA95" s="50">
        <v>3322.2278274242126</v>
      </c>
      <c r="AB95" s="50">
        <v>3356.003439514627</v>
      </c>
      <c r="AC95" s="50">
        <v>3317.465128720864</v>
      </c>
      <c r="AD95" s="50">
        <v>3344.024502951123</v>
      </c>
      <c r="AE95" s="50">
        <v>3302.7607169878156</v>
      </c>
      <c r="AF95" s="50">
        <v>3249.300129434045</v>
      </c>
      <c r="AG95" s="50">
        <v>3157.0772441139147</v>
      </c>
      <c r="AH95" s="50">
        <v>3134.1296525190287</v>
      </c>
      <c r="AI95" s="50">
        <v>3130.514775668638</v>
      </c>
      <c r="AJ95" s="50">
        <v>3248.217789983432</v>
      </c>
      <c r="AK95" s="50">
        <v>3330.4527792061476</v>
      </c>
      <c r="AL95" s="50">
        <v>3449.2353705807586</v>
      </c>
      <c r="AM95" s="50">
        <v>3527.673555894711</v>
      </c>
      <c r="AN95" s="50">
        <v>3560.9922336813593</v>
      </c>
      <c r="AO95" s="50">
        <v>3615.11829916207</v>
      </c>
      <c r="AP95" s="50">
        <v>3580.040772119663</v>
      </c>
      <c r="AQ95" s="50">
        <v>3630.1170131037584</v>
      </c>
      <c r="AR95" s="50">
        <v>3609.2310410837435</v>
      </c>
      <c r="AS95" s="50">
        <v>3664.1101222863144</v>
      </c>
      <c r="AT95" s="50">
        <v>3608.7926956520355</v>
      </c>
      <c r="AU95" s="50">
        <v>3590.094116730573</v>
      </c>
      <c r="AV95" s="50">
        <v>3569.830031335007</v>
      </c>
      <c r="AW95" s="50">
        <v>3643.658847641191</v>
      </c>
      <c r="AX95" s="50">
        <v>3711.909068192355</v>
      </c>
      <c r="AY95" s="50">
        <v>3782.214457301848</v>
      </c>
      <c r="AZ95" s="50">
        <v>3785.356297488028</v>
      </c>
      <c r="BA95" s="50">
        <v>3799.6660169640368</v>
      </c>
      <c r="BB95" s="50">
        <v>3714.0707942681543</v>
      </c>
      <c r="BC95" s="50">
        <v>3713.397316810639</v>
      </c>
      <c r="BD95" s="50">
        <v>3691.5379350132694</v>
      </c>
      <c r="BE95" s="50">
        <v>3730.460466676619</v>
      </c>
      <c r="BF95" s="50">
        <v>3689.0754264303637</v>
      </c>
      <c r="BG95" s="50">
        <v>3574.21412666656</v>
      </c>
      <c r="BH95" s="50">
        <v>3592.5893078024596</v>
      </c>
      <c r="BI95" s="50">
        <v>3630.2312882535693</v>
      </c>
      <c r="BJ95" s="50">
        <v>3727.577333333333</v>
      </c>
      <c r="BK95" s="50">
        <v>3796.7306666666664</v>
      </c>
      <c r="BL95" s="50">
        <v>3884.536666666667</v>
      </c>
      <c r="BM95" s="50">
        <v>3958.0406666666663</v>
      </c>
      <c r="BN95" s="50">
        <v>3886.212</v>
      </c>
      <c r="BO95" s="50">
        <v>3911.7676666666666</v>
      </c>
      <c r="BP95" s="50">
        <v>3964.3979999999997</v>
      </c>
      <c r="BQ95" s="50">
        <v>4100.934</v>
      </c>
      <c r="BR95" s="50">
        <v>4096.219</v>
      </c>
      <c r="BS95" s="50">
        <v>4071.7170000000006</v>
      </c>
      <c r="BT95" s="50">
        <v>4031.4482911687483</v>
      </c>
      <c r="BU95" s="50">
        <v>3994.1377444737614</v>
      </c>
      <c r="BV95" s="50">
        <v>4023.8510715552547</v>
      </c>
      <c r="BW95" s="50">
        <v>4015.4570177487044</v>
      </c>
      <c r="BX95" s="50">
        <v>4043.5642902599066</v>
      </c>
      <c r="BY95" s="50">
        <v>4034.5748704848834</v>
      </c>
      <c r="BZ95" s="50">
        <v>4035.812371627649</v>
      </c>
      <c r="CA95" s="50">
        <v>4062.874044223341</v>
      </c>
      <c r="CB95" s="50">
        <v>4076.199919195158</v>
      </c>
      <c r="CC95" s="50">
        <v>4052.471252540857</v>
      </c>
      <c r="CD95" s="50">
        <v>4033.4295297098474</v>
      </c>
      <c r="CE95" s="50">
        <v>3992.090329514036</v>
      </c>
      <c r="CF95" s="50">
        <v>4044.106426157219</v>
      </c>
      <c r="CG95" s="50">
        <v>4022.310153254521</v>
      </c>
      <c r="CH95" s="50">
        <v>4054.3672210589248</v>
      </c>
      <c r="CI95" s="50">
        <v>4041.2840275620038</v>
      </c>
      <c r="CJ95" s="50">
        <v>4048.9417517719653</v>
      </c>
      <c r="CK95" s="50">
        <v>4083.0879243397217</v>
      </c>
      <c r="CL95" s="50">
        <v>4047.560457005968</v>
      </c>
      <c r="CM95" s="50">
        <v>4069.1031829771696</v>
      </c>
      <c r="CN95" s="50">
        <v>4048.2574181338255</v>
      </c>
      <c r="CO95" s="50">
        <v>4115.226424443259</v>
      </c>
      <c r="CP95" s="50">
        <v>4155.907774694003</v>
      </c>
      <c r="CQ95" s="50">
        <v>4123.859672876126</v>
      </c>
      <c r="CR95" s="50">
        <v>4109.709645222871</v>
      </c>
      <c r="CS95" s="50">
        <v>4043.4638668579105</v>
      </c>
      <c r="CT95" s="50">
        <v>4009.0850679103282</v>
      </c>
      <c r="CU95" s="50">
        <v>3922.4452619738</v>
      </c>
      <c r="CV95" s="50">
        <v>3853.908944885033</v>
      </c>
      <c r="CW95" s="50">
        <v>3846.6121566081115</v>
      </c>
    </row>
    <row r="96" spans="1:101" ht="1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</row>
    <row r="97" spans="1:101" s="3" customFormat="1" ht="1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</row>
    <row r="99" spans="1:101" ht="12">
      <c r="A99" s="34" t="s">
        <v>77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</row>
    <row r="100" spans="1:101" ht="12.75" customHeight="1">
      <c r="A100" s="64" t="s">
        <v>0</v>
      </c>
      <c r="B100" s="125">
        <v>2001</v>
      </c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>
        <v>2002</v>
      </c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>
        <v>2003</v>
      </c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>
        <v>2004</v>
      </c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>
        <v>2005</v>
      </c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>
        <v>2006</v>
      </c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>
        <v>2007</v>
      </c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>
        <v>2008</v>
      </c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>
        <v>2009</v>
      </c>
      <c r="CU100" s="125"/>
      <c r="CV100" s="125"/>
      <c r="CW100" s="125"/>
    </row>
    <row r="101" spans="1:101" ht="12">
      <c r="A101" s="65"/>
      <c r="B101" s="40" t="s">
        <v>59</v>
      </c>
      <c r="C101" s="40" t="s">
        <v>60</v>
      </c>
      <c r="D101" s="40" t="s">
        <v>61</v>
      </c>
      <c r="E101" s="40" t="s">
        <v>15</v>
      </c>
      <c r="F101" s="40" t="s">
        <v>51</v>
      </c>
      <c r="G101" s="40" t="s">
        <v>58</v>
      </c>
      <c r="H101" s="40" t="s">
        <v>52</v>
      </c>
      <c r="I101" s="40" t="s">
        <v>62</v>
      </c>
      <c r="J101" s="40" t="s">
        <v>54</v>
      </c>
      <c r="K101" s="40" t="s">
        <v>55</v>
      </c>
      <c r="L101" s="40" t="s">
        <v>164</v>
      </c>
      <c r="M101" s="40" t="s">
        <v>165</v>
      </c>
      <c r="N101" s="40" t="s">
        <v>59</v>
      </c>
      <c r="O101" s="40" t="s">
        <v>50</v>
      </c>
      <c r="P101" s="40" t="s">
        <v>61</v>
      </c>
      <c r="Q101" s="40" t="s">
        <v>15</v>
      </c>
      <c r="R101" s="40" t="s">
        <v>51</v>
      </c>
      <c r="S101" s="40" t="s">
        <v>58</v>
      </c>
      <c r="T101" s="40" t="s">
        <v>52</v>
      </c>
      <c r="U101" s="40" t="s">
        <v>53</v>
      </c>
      <c r="V101" s="40" t="s">
        <v>54</v>
      </c>
      <c r="W101" s="40" t="s">
        <v>55</v>
      </c>
      <c r="X101" s="40" t="s">
        <v>166</v>
      </c>
      <c r="Y101" s="40" t="s">
        <v>167</v>
      </c>
      <c r="Z101" s="40" t="s">
        <v>14</v>
      </c>
      <c r="AA101" s="40" t="s">
        <v>50</v>
      </c>
      <c r="AB101" s="40" t="s">
        <v>61</v>
      </c>
      <c r="AC101" s="40" t="s">
        <v>15</v>
      </c>
      <c r="AD101" s="40" t="s">
        <v>51</v>
      </c>
      <c r="AE101" s="40" t="s">
        <v>58</v>
      </c>
      <c r="AF101" s="40" t="s">
        <v>52</v>
      </c>
      <c r="AG101" s="40" t="s">
        <v>53</v>
      </c>
      <c r="AH101" s="40" t="s">
        <v>54</v>
      </c>
      <c r="AI101" s="40" t="s">
        <v>55</v>
      </c>
      <c r="AJ101" s="40" t="s">
        <v>168</v>
      </c>
      <c r="AK101" s="40" t="s">
        <v>169</v>
      </c>
      <c r="AL101" s="40" t="s">
        <v>14</v>
      </c>
      <c r="AM101" s="40" t="s">
        <v>50</v>
      </c>
      <c r="AN101" s="40" t="s">
        <v>140</v>
      </c>
      <c r="AO101" s="40" t="s">
        <v>15</v>
      </c>
      <c r="AP101" s="40" t="s">
        <v>51</v>
      </c>
      <c r="AQ101" s="40" t="s">
        <v>141</v>
      </c>
      <c r="AR101" s="40" t="s">
        <v>52</v>
      </c>
      <c r="AS101" s="40" t="s">
        <v>53</v>
      </c>
      <c r="AT101" s="40" t="s">
        <v>54</v>
      </c>
      <c r="AU101" s="40" t="s">
        <v>55</v>
      </c>
      <c r="AV101" s="40" t="s">
        <v>170</v>
      </c>
      <c r="AW101" s="40" t="s">
        <v>171</v>
      </c>
      <c r="AX101" s="40" t="s">
        <v>14</v>
      </c>
      <c r="AY101" s="40" t="s">
        <v>50</v>
      </c>
      <c r="AZ101" s="40" t="s">
        <v>61</v>
      </c>
      <c r="BA101" s="40" t="s">
        <v>15</v>
      </c>
      <c r="BB101" s="40" t="s">
        <v>51</v>
      </c>
      <c r="BC101" s="40" t="s">
        <v>141</v>
      </c>
      <c r="BD101" s="40" t="s">
        <v>52</v>
      </c>
      <c r="BE101" s="40" t="s">
        <v>53</v>
      </c>
      <c r="BF101" s="40" t="s">
        <v>54</v>
      </c>
      <c r="BG101" s="40" t="s">
        <v>55</v>
      </c>
      <c r="BH101" s="40" t="s">
        <v>172</v>
      </c>
      <c r="BI101" s="40" t="s">
        <v>173</v>
      </c>
      <c r="BJ101" s="40" t="s">
        <v>14</v>
      </c>
      <c r="BK101" s="40" t="s">
        <v>60</v>
      </c>
      <c r="BL101" s="40" t="s">
        <v>61</v>
      </c>
      <c r="BM101" s="40" t="s">
        <v>15</v>
      </c>
      <c r="BN101" s="40" t="s">
        <v>51</v>
      </c>
      <c r="BO101" s="40" t="s">
        <v>58</v>
      </c>
      <c r="BP101" s="40" t="s">
        <v>52</v>
      </c>
      <c r="BQ101" s="40" t="s">
        <v>62</v>
      </c>
      <c r="BR101" s="40" t="s">
        <v>54</v>
      </c>
      <c r="BS101" s="40" t="s">
        <v>55</v>
      </c>
      <c r="BT101" s="40" t="s">
        <v>174</v>
      </c>
      <c r="BU101" s="40" t="s">
        <v>175</v>
      </c>
      <c r="BV101" s="40" t="s">
        <v>14</v>
      </c>
      <c r="BW101" s="40" t="s">
        <v>60</v>
      </c>
      <c r="BX101" s="40" t="s">
        <v>61</v>
      </c>
      <c r="BY101" s="40" t="s">
        <v>15</v>
      </c>
      <c r="BZ101" s="40" t="s">
        <v>51</v>
      </c>
      <c r="CA101" s="40" t="s">
        <v>58</v>
      </c>
      <c r="CB101" s="40" t="s">
        <v>52</v>
      </c>
      <c r="CC101" s="40" t="s">
        <v>62</v>
      </c>
      <c r="CD101" s="40" t="s">
        <v>54</v>
      </c>
      <c r="CE101" s="40" t="s">
        <v>55</v>
      </c>
      <c r="CF101" s="40" t="s">
        <v>176</v>
      </c>
      <c r="CG101" s="40" t="s">
        <v>177</v>
      </c>
      <c r="CH101" s="40" t="s">
        <v>14</v>
      </c>
      <c r="CI101" s="40" t="s">
        <v>60</v>
      </c>
      <c r="CJ101" s="40" t="s">
        <v>61</v>
      </c>
      <c r="CK101" s="40" t="s">
        <v>15</v>
      </c>
      <c r="CL101" s="40" t="s">
        <v>51</v>
      </c>
      <c r="CM101" s="40" t="s">
        <v>58</v>
      </c>
      <c r="CN101" s="40" t="s">
        <v>52</v>
      </c>
      <c r="CO101" s="40" t="s">
        <v>62</v>
      </c>
      <c r="CP101" s="40" t="s">
        <v>54</v>
      </c>
      <c r="CQ101" s="40" t="s">
        <v>55</v>
      </c>
      <c r="CR101" s="40" t="s">
        <v>178</v>
      </c>
      <c r="CS101" s="40" t="s">
        <v>179</v>
      </c>
      <c r="CT101" s="40" t="s">
        <v>14</v>
      </c>
      <c r="CU101" s="40" t="s">
        <v>60</v>
      </c>
      <c r="CV101" s="40" t="s">
        <v>61</v>
      </c>
      <c r="CW101" s="40" t="s">
        <v>15</v>
      </c>
    </row>
    <row r="102" spans="1:101" ht="12">
      <c r="A102" s="5" t="s">
        <v>1</v>
      </c>
      <c r="B102" s="70">
        <v>36.694241544317244</v>
      </c>
      <c r="C102" s="70">
        <v>36.77212053242045</v>
      </c>
      <c r="D102" s="70">
        <v>36.76704996445681</v>
      </c>
      <c r="E102" s="70">
        <v>36.82830370104711</v>
      </c>
      <c r="F102" s="70">
        <v>37.04218188563214</v>
      </c>
      <c r="G102" s="70">
        <v>37.23271588255386</v>
      </c>
      <c r="H102" s="70">
        <v>37.539184838982834</v>
      </c>
      <c r="I102" s="70">
        <v>37.062478909334885</v>
      </c>
      <c r="J102" s="70">
        <v>36.741934221438456</v>
      </c>
      <c r="K102" s="70">
        <v>36.25276772418638</v>
      </c>
      <c r="L102" s="70">
        <v>36.412273395811376</v>
      </c>
      <c r="M102" s="70">
        <v>36.39139024314469</v>
      </c>
      <c r="N102" s="70">
        <v>36.269869160632986</v>
      </c>
      <c r="O102" s="70">
        <v>36.026187895944645</v>
      </c>
      <c r="P102" s="70">
        <v>36.03452979148525</v>
      </c>
      <c r="Q102" s="70">
        <v>36.47539472873787</v>
      </c>
      <c r="R102" s="70">
        <v>36.51586318223135</v>
      </c>
      <c r="S102" s="70">
        <v>36.70604153374076</v>
      </c>
      <c r="T102" s="70">
        <v>36.73732904865178</v>
      </c>
      <c r="U102" s="70">
        <v>36.96141927458369</v>
      </c>
      <c r="V102" s="70">
        <v>36.707373716568945</v>
      </c>
      <c r="W102" s="70">
        <v>36.52898785274499</v>
      </c>
      <c r="X102" s="70">
        <v>36.54047321138251</v>
      </c>
      <c r="Y102" s="70">
        <v>36.59632961452202</v>
      </c>
      <c r="Z102" s="70">
        <v>37.20726583371676</v>
      </c>
      <c r="AA102" s="70">
        <v>37.1573920964259</v>
      </c>
      <c r="AB102" s="70">
        <v>37.52757980095661</v>
      </c>
      <c r="AC102" s="70">
        <v>37.10807687433821</v>
      </c>
      <c r="AD102" s="70">
        <v>36.553048316652514</v>
      </c>
      <c r="AE102" s="70">
        <v>36.176212366484364</v>
      </c>
      <c r="AF102" s="70">
        <v>35.927903680164526</v>
      </c>
      <c r="AG102" s="70">
        <v>36.064260073828756</v>
      </c>
      <c r="AH102" s="70">
        <v>36.362304056690604</v>
      </c>
      <c r="AI102" s="70">
        <v>36.02453552398623</v>
      </c>
      <c r="AJ102" s="70">
        <v>36.346943914578475</v>
      </c>
      <c r="AK102" s="70">
        <v>36.42111237745003</v>
      </c>
      <c r="AL102" s="70">
        <v>36.744754857695824</v>
      </c>
      <c r="AM102" s="70">
        <v>37.052830413529804</v>
      </c>
      <c r="AN102" s="70">
        <v>36.751558714616124</v>
      </c>
      <c r="AO102" s="70">
        <v>36.41156423257674</v>
      </c>
      <c r="AP102" s="70">
        <v>36.280269863199585</v>
      </c>
      <c r="AQ102" s="70">
        <v>35.93902087917672</v>
      </c>
      <c r="AR102" s="70">
        <v>36.27312924827277</v>
      </c>
      <c r="AS102" s="70">
        <v>36.09317773559522</v>
      </c>
      <c r="AT102" s="70">
        <v>36.11179924112179</v>
      </c>
      <c r="AU102" s="70">
        <v>36.329243370469825</v>
      </c>
      <c r="AV102" s="70">
        <v>36.24996258034726</v>
      </c>
      <c r="AW102" s="70">
        <v>36.378148240078886</v>
      </c>
      <c r="AX102" s="70">
        <v>36.020828680058905</v>
      </c>
      <c r="AY102" s="70">
        <v>36.10041882760025</v>
      </c>
      <c r="AZ102" s="70">
        <v>36.277193618027745</v>
      </c>
      <c r="BA102" s="70">
        <v>36.2970365013148</v>
      </c>
      <c r="BB102" s="70">
        <v>36.469830941905656</v>
      </c>
      <c r="BC102" s="70">
        <v>36.38609456252262</v>
      </c>
      <c r="BD102" s="70">
        <v>36.38356683348653</v>
      </c>
      <c r="BE102" s="70">
        <v>36.095028202497915</v>
      </c>
      <c r="BF102" s="70">
        <v>36.16497746472443</v>
      </c>
      <c r="BG102" s="70">
        <v>36.27070336484039</v>
      </c>
      <c r="BH102" s="70">
        <v>36.352078781164806</v>
      </c>
      <c r="BI102" s="70">
        <v>36.58728947554927</v>
      </c>
      <c r="BJ102" s="70">
        <v>36.75417321654077</v>
      </c>
      <c r="BK102" s="70">
        <v>36.94973508736728</v>
      </c>
      <c r="BL102" s="70">
        <v>36.84434689087246</v>
      </c>
      <c r="BM102" s="70">
        <v>36.91592575428469</v>
      </c>
      <c r="BN102" s="70">
        <v>36.5437644168549</v>
      </c>
      <c r="BO102" s="70">
        <v>36.18735292980047</v>
      </c>
      <c r="BP102" s="70">
        <v>35.5838857626253</v>
      </c>
      <c r="BQ102" s="70">
        <v>35.96090376234573</v>
      </c>
      <c r="BR102" s="70">
        <v>35.88288072717178</v>
      </c>
      <c r="BS102" s="70">
        <v>36.533243706427285</v>
      </c>
      <c r="BT102" s="70">
        <v>36.13158032976845</v>
      </c>
      <c r="BU102" s="70">
        <v>36.3486220392594</v>
      </c>
      <c r="BV102" s="70">
        <v>36.12105647531978</v>
      </c>
      <c r="BW102" s="70">
        <v>36.20001694581911</v>
      </c>
      <c r="BX102" s="70">
        <v>36.26360144031693</v>
      </c>
      <c r="BY102" s="70">
        <v>36.034789686379185</v>
      </c>
      <c r="BZ102" s="70">
        <v>36.12677811352511</v>
      </c>
      <c r="CA102" s="70">
        <v>35.87721897864749</v>
      </c>
      <c r="CB102" s="70">
        <v>35.9451828496913</v>
      </c>
      <c r="CC102" s="70">
        <v>36.1479552497244</v>
      </c>
      <c r="CD102" s="70">
        <v>36.30653414026247</v>
      </c>
      <c r="CE102" s="70">
        <v>36.48959714980553</v>
      </c>
      <c r="CF102" s="70">
        <v>36.20934795567579</v>
      </c>
      <c r="CG102" s="70">
        <v>36.08008833331302</v>
      </c>
      <c r="CH102" s="70">
        <v>35.95371269241008</v>
      </c>
      <c r="CI102" s="70">
        <v>36.174634390828345</v>
      </c>
      <c r="CJ102" s="70">
        <v>36.44250338246746</v>
      </c>
      <c r="CK102" s="70">
        <v>36.185606611764385</v>
      </c>
      <c r="CL102" s="70">
        <v>35.8397711213975</v>
      </c>
      <c r="CM102" s="70">
        <v>35.74160093102</v>
      </c>
      <c r="CN102" s="70">
        <v>36.00155620050279</v>
      </c>
      <c r="CO102" s="70">
        <v>36.11446709747025</v>
      </c>
      <c r="CP102" s="70">
        <v>36.09190826233629</v>
      </c>
      <c r="CQ102" s="70">
        <v>36.07863466618524</v>
      </c>
      <c r="CR102" s="70">
        <v>36.115106568785144</v>
      </c>
      <c r="CS102" s="70">
        <v>36.0294657646236</v>
      </c>
      <c r="CT102" s="70">
        <v>36.067244921952025</v>
      </c>
      <c r="CU102" s="70">
        <v>35.86234200410547</v>
      </c>
      <c r="CV102" s="70">
        <v>35.581603242458556</v>
      </c>
      <c r="CW102" s="70">
        <v>35.41389223407187</v>
      </c>
    </row>
    <row r="103" spans="1:101" ht="12">
      <c r="A103" s="6" t="s">
        <v>2</v>
      </c>
      <c r="B103" s="71">
        <v>68.04125622163659</v>
      </c>
      <c r="C103" s="71">
        <v>66.33886714722443</v>
      </c>
      <c r="D103" s="71">
        <v>64.41434279764292</v>
      </c>
      <c r="E103" s="71">
        <v>64.1783306977019</v>
      </c>
      <c r="F103" s="71">
        <v>65.08469569640233</v>
      </c>
      <c r="G103" s="71">
        <v>66.21973395436427</v>
      </c>
      <c r="H103" s="71">
        <v>65.80079442817251</v>
      </c>
      <c r="I103" s="71">
        <v>65.85147749629158</v>
      </c>
      <c r="J103" s="71">
        <v>66.46890796441023</v>
      </c>
      <c r="K103" s="71">
        <v>67.48590307944133</v>
      </c>
      <c r="L103" s="71">
        <v>68.89466644901533</v>
      </c>
      <c r="M103" s="71">
        <v>68.156572037594</v>
      </c>
      <c r="N103" s="71">
        <v>66.27392034485571</v>
      </c>
      <c r="O103" s="71">
        <v>64.22601835911235</v>
      </c>
      <c r="P103" s="71">
        <v>63.45481716050975</v>
      </c>
      <c r="Q103" s="71">
        <v>64.81623217022701</v>
      </c>
      <c r="R103" s="71">
        <v>65.77958330671117</v>
      </c>
      <c r="S103" s="71">
        <v>66.04372334985418</v>
      </c>
      <c r="T103" s="71">
        <v>65.09830591882427</v>
      </c>
      <c r="U103" s="71">
        <v>64.14540512393035</v>
      </c>
      <c r="V103" s="71">
        <v>64.98942100465845</v>
      </c>
      <c r="W103" s="71">
        <v>65.99275415677995</v>
      </c>
      <c r="X103" s="71">
        <v>66.14303540151248</v>
      </c>
      <c r="Y103" s="71">
        <v>65.88685494044229</v>
      </c>
      <c r="Z103" s="71">
        <v>65.21999568023803</v>
      </c>
      <c r="AA103" s="71">
        <v>65.69168378769672</v>
      </c>
      <c r="AB103" s="71">
        <v>64.9581911729348</v>
      </c>
      <c r="AC103" s="71">
        <v>65.31213338888534</v>
      </c>
      <c r="AD103" s="71">
        <v>64.5465888499952</v>
      </c>
      <c r="AE103" s="71">
        <v>65.83599669600409</v>
      </c>
      <c r="AF103" s="71">
        <v>65.62648387880272</v>
      </c>
      <c r="AG103" s="71">
        <v>66.7552912312971</v>
      </c>
      <c r="AH103" s="71">
        <v>66.93103693859592</v>
      </c>
      <c r="AI103" s="71">
        <v>67.43285579831367</v>
      </c>
      <c r="AJ103" s="71">
        <v>67.08145299026256</v>
      </c>
      <c r="AK103" s="71">
        <v>66.07690448181941</v>
      </c>
      <c r="AL103" s="71">
        <v>65.31862093696795</v>
      </c>
      <c r="AM103" s="71">
        <v>64.34324259118279</v>
      </c>
      <c r="AN103" s="71">
        <v>64.13059587878776</v>
      </c>
      <c r="AO103" s="71">
        <v>62.82842352613335</v>
      </c>
      <c r="AP103" s="71">
        <v>63.4671816165858</v>
      </c>
      <c r="AQ103" s="71">
        <v>63.08533229741791</v>
      </c>
      <c r="AR103" s="71">
        <v>63.73255413049438</v>
      </c>
      <c r="AS103" s="71">
        <v>62.980875940001326</v>
      </c>
      <c r="AT103" s="71">
        <v>63.51275875351213</v>
      </c>
      <c r="AU103" s="71">
        <v>64.34936013644268</v>
      </c>
      <c r="AV103" s="71">
        <v>64.35530227576835</v>
      </c>
      <c r="AW103" s="71">
        <v>63.350586241158155</v>
      </c>
      <c r="AX103" s="71">
        <v>62.335343572945014</v>
      </c>
      <c r="AY103" s="71">
        <v>61.997806750475036</v>
      </c>
      <c r="AZ103" s="71">
        <v>62.37614802659589</v>
      </c>
      <c r="BA103" s="71">
        <v>62.182757865759</v>
      </c>
      <c r="BB103" s="71">
        <v>63.04296623114153</v>
      </c>
      <c r="BC103" s="71">
        <v>62.653637724416086</v>
      </c>
      <c r="BD103" s="71">
        <v>62.25350405300766</v>
      </c>
      <c r="BE103" s="71">
        <v>61.64434736070441</v>
      </c>
      <c r="BF103" s="71">
        <v>62.78666088042313</v>
      </c>
      <c r="BG103" s="71">
        <v>64.77661960467293</v>
      </c>
      <c r="BH103" s="71">
        <v>65.12219518743592</v>
      </c>
      <c r="BI103" s="71">
        <v>64.4709123881176</v>
      </c>
      <c r="BJ103" s="71">
        <v>63.05539484424455</v>
      </c>
      <c r="BK103" s="71">
        <v>61.87617063748886</v>
      </c>
      <c r="BL103" s="71">
        <v>61.02503082453698</v>
      </c>
      <c r="BM103" s="71">
        <v>60.28628797272672</v>
      </c>
      <c r="BN103" s="71">
        <v>60.695428902922544</v>
      </c>
      <c r="BO103" s="71">
        <v>60.19818807005674</v>
      </c>
      <c r="BP103" s="71">
        <v>59.736701643904965</v>
      </c>
      <c r="BQ103" s="71">
        <v>58.67308367281512</v>
      </c>
      <c r="BR103" s="71">
        <v>59.469988340326196</v>
      </c>
      <c r="BS103" s="71">
        <v>60.56504199726119</v>
      </c>
      <c r="BT103" s="71">
        <v>60.894392678986996</v>
      </c>
      <c r="BU103" s="71">
        <v>61.4972462649288</v>
      </c>
      <c r="BV103" s="71">
        <v>60.12126543880972</v>
      </c>
      <c r="BW103" s="71">
        <v>60.09397993523521</v>
      </c>
      <c r="BX103" s="71">
        <v>59.067550853146415</v>
      </c>
      <c r="BY103" s="71">
        <v>59.84785554715843</v>
      </c>
      <c r="BZ103" s="71">
        <v>60.31727574036518</v>
      </c>
      <c r="CA103" s="71">
        <v>59.683857854548684</v>
      </c>
      <c r="CB103" s="71">
        <v>59.49614178179748</v>
      </c>
      <c r="CC103" s="71">
        <v>59.75246319783742</v>
      </c>
      <c r="CD103" s="71">
        <v>60.384172633788566</v>
      </c>
      <c r="CE103" s="71">
        <v>61.00103715232728</v>
      </c>
      <c r="CF103" s="71">
        <v>60.23120058727076</v>
      </c>
      <c r="CG103" s="71">
        <v>59.94806063548018</v>
      </c>
      <c r="CH103" s="71">
        <v>59.50456894873463</v>
      </c>
      <c r="CI103" s="71">
        <v>60.172625729239506</v>
      </c>
      <c r="CJ103" s="71">
        <v>60.793676340144756</v>
      </c>
      <c r="CK103" s="71">
        <v>59.965626052063826</v>
      </c>
      <c r="CL103" s="71">
        <v>59.77801220810517</v>
      </c>
      <c r="CM103" s="71">
        <v>59.92941353583304</v>
      </c>
      <c r="CN103" s="71">
        <v>60.48421979839097</v>
      </c>
      <c r="CO103" s="71">
        <v>59.985858636198785</v>
      </c>
      <c r="CP103" s="71">
        <v>59.77400614239339</v>
      </c>
      <c r="CQ103" s="71">
        <v>60.41708600657335</v>
      </c>
      <c r="CR103" s="71">
        <v>61.045878388837814</v>
      </c>
      <c r="CS103" s="71">
        <v>61.33688922421866</v>
      </c>
      <c r="CT103" s="71">
        <v>62.12271686243083</v>
      </c>
      <c r="CU103" s="71">
        <v>62.57089387057058</v>
      </c>
      <c r="CV103" s="71">
        <v>62.80941271904757</v>
      </c>
      <c r="CW103" s="71">
        <v>62.42615939730766</v>
      </c>
    </row>
    <row r="104" spans="1:101" ht="12">
      <c r="A104" s="5" t="s">
        <v>3</v>
      </c>
      <c r="B104" s="70">
        <v>50.49512361329028</v>
      </c>
      <c r="C104" s="70">
        <v>49.17350035624774</v>
      </c>
      <c r="D104" s="70">
        <v>48.74350821368393</v>
      </c>
      <c r="E104" s="70">
        <v>48.41329401863604</v>
      </c>
      <c r="F104" s="70">
        <v>49.644407605745634</v>
      </c>
      <c r="G104" s="70">
        <v>50.38430095620201</v>
      </c>
      <c r="H104" s="70">
        <v>50.15218556371293</v>
      </c>
      <c r="I104" s="70">
        <v>50.82286583603929</v>
      </c>
      <c r="J104" s="70">
        <v>51.37183627796282</v>
      </c>
      <c r="K104" s="70">
        <v>52.99219197313769</v>
      </c>
      <c r="L104" s="70">
        <v>53.01776971079043</v>
      </c>
      <c r="M104" s="70">
        <v>52.59676969894311</v>
      </c>
      <c r="N104" s="70">
        <v>50.23967313882347</v>
      </c>
      <c r="O104" s="70">
        <v>48.78220367385473</v>
      </c>
      <c r="P104" s="70">
        <v>47.68068295479235</v>
      </c>
      <c r="Q104" s="70">
        <v>48.051357258153864</v>
      </c>
      <c r="R104" s="70">
        <v>49.297808984562906</v>
      </c>
      <c r="S104" s="70">
        <v>49.635322821639164</v>
      </c>
      <c r="T104" s="70">
        <v>49.5671113255676</v>
      </c>
      <c r="U104" s="70">
        <v>49.20866917995656</v>
      </c>
      <c r="V104" s="70">
        <v>49.979167293359204</v>
      </c>
      <c r="W104" s="70">
        <v>51.509212787909895</v>
      </c>
      <c r="X104" s="70">
        <v>50.746065950361206</v>
      </c>
      <c r="Y104" s="70">
        <v>50.77205967850894</v>
      </c>
      <c r="Z104" s="70">
        <v>49.48643039902843</v>
      </c>
      <c r="AA104" s="70">
        <v>50.383603624478035</v>
      </c>
      <c r="AB104" s="70">
        <v>50.10181255884733</v>
      </c>
      <c r="AC104" s="70">
        <v>51.40457872032624</v>
      </c>
      <c r="AD104" s="70">
        <v>50.823980347917455</v>
      </c>
      <c r="AE104" s="70">
        <v>52.10103816024678</v>
      </c>
      <c r="AF104" s="70">
        <v>51.66233348512008</v>
      </c>
      <c r="AG104" s="70">
        <v>52.759505008475074</v>
      </c>
      <c r="AH104" s="70">
        <v>53.30455830117838</v>
      </c>
      <c r="AI104" s="70">
        <v>54.32476017418618</v>
      </c>
      <c r="AJ104" s="70">
        <v>53.04303974297579</v>
      </c>
      <c r="AK104" s="70">
        <v>51.59581274794621</v>
      </c>
      <c r="AL104" s="70">
        <v>50.388522644644894</v>
      </c>
      <c r="AM104" s="70">
        <v>50.267640785052734</v>
      </c>
      <c r="AN104" s="70">
        <v>50.24790929822639</v>
      </c>
      <c r="AO104" s="70">
        <v>48.92487657387926</v>
      </c>
      <c r="AP104" s="70">
        <v>50.07604048326586</v>
      </c>
      <c r="AQ104" s="70">
        <v>50.16718793386914</v>
      </c>
      <c r="AR104" s="70">
        <v>50.88394841732347</v>
      </c>
      <c r="AS104" s="70">
        <v>49.957248484016645</v>
      </c>
      <c r="AT104" s="70">
        <v>50.22209567767334</v>
      </c>
      <c r="AU104" s="70">
        <v>51.60002720724201</v>
      </c>
      <c r="AV104" s="70">
        <v>51.16397172530823</v>
      </c>
      <c r="AW104" s="70">
        <v>49.76548548529798</v>
      </c>
      <c r="AX104" s="70">
        <v>48.23754204391328</v>
      </c>
      <c r="AY104" s="70">
        <v>48.86086392046934</v>
      </c>
      <c r="AZ104" s="70">
        <v>49.912432639792094</v>
      </c>
      <c r="BA104" s="70">
        <v>50.34969009697701</v>
      </c>
      <c r="BB104" s="70">
        <v>51.150832198498485</v>
      </c>
      <c r="BC104" s="70">
        <v>50.66405768873462</v>
      </c>
      <c r="BD104" s="70">
        <v>50.401999284623386</v>
      </c>
      <c r="BE104" s="70">
        <v>49.98505229817641</v>
      </c>
      <c r="BF104" s="70">
        <v>52.00746713636584</v>
      </c>
      <c r="BG104" s="70">
        <v>54.01526997328712</v>
      </c>
      <c r="BH104" s="70">
        <v>53.8184021021508</v>
      </c>
      <c r="BI104" s="70">
        <v>52.464961274404864</v>
      </c>
      <c r="BJ104" s="70">
        <v>51.40025328680574</v>
      </c>
      <c r="BK104" s="70">
        <v>50.82572055393311</v>
      </c>
      <c r="BL104" s="70">
        <v>50.113857668278314</v>
      </c>
      <c r="BM104" s="70">
        <v>49.04119513875413</v>
      </c>
      <c r="BN104" s="70">
        <v>49.56898363479082</v>
      </c>
      <c r="BO104" s="70">
        <v>48.95358641485792</v>
      </c>
      <c r="BP104" s="70">
        <v>48.76843667678484</v>
      </c>
      <c r="BQ104" s="70">
        <v>47.66274974559257</v>
      </c>
      <c r="BR104" s="70">
        <v>48.99590442713364</v>
      </c>
      <c r="BS104" s="70">
        <v>49.82481075573215</v>
      </c>
      <c r="BT104" s="70">
        <v>49.56130920214335</v>
      </c>
      <c r="BU104" s="70">
        <v>49.50747425038223</v>
      </c>
      <c r="BV104" s="70">
        <v>48.23527563795658</v>
      </c>
      <c r="BW104" s="70">
        <v>49.056353195915484</v>
      </c>
      <c r="BX104" s="70">
        <v>48.55313943548</v>
      </c>
      <c r="BY104" s="70">
        <v>49.30236162560539</v>
      </c>
      <c r="BZ104" s="70">
        <v>50.103948041946275</v>
      </c>
      <c r="CA104" s="70">
        <v>49.92677665426534</v>
      </c>
      <c r="CB104" s="70">
        <v>49.73841062478087</v>
      </c>
      <c r="CC104" s="70">
        <v>49.896064828050065</v>
      </c>
      <c r="CD104" s="70">
        <v>50.89986973316941</v>
      </c>
      <c r="CE104" s="70">
        <v>51.83206277242945</v>
      </c>
      <c r="CF104" s="70">
        <v>50.0403625204927</v>
      </c>
      <c r="CG104" s="70">
        <v>49.017070538055876</v>
      </c>
      <c r="CH104" s="70">
        <v>48.247458250594235</v>
      </c>
      <c r="CI104" s="70">
        <v>49.44448351995444</v>
      </c>
      <c r="CJ104" s="70">
        <v>49.58358323125511</v>
      </c>
      <c r="CK104" s="70">
        <v>49.10007156855848</v>
      </c>
      <c r="CL104" s="70">
        <v>48.98213667300528</v>
      </c>
      <c r="CM104" s="70">
        <v>49.37839775339413</v>
      </c>
      <c r="CN104" s="70">
        <v>50.15671044121503</v>
      </c>
      <c r="CO104" s="70">
        <v>49.88109446246272</v>
      </c>
      <c r="CP104" s="70">
        <v>50.05641583754853</v>
      </c>
      <c r="CQ104" s="70">
        <v>50.519167280679845</v>
      </c>
      <c r="CR104" s="70">
        <v>50.282714670407636</v>
      </c>
      <c r="CS104" s="70">
        <v>50.09302466976625</v>
      </c>
      <c r="CT104" s="70">
        <v>50.225050249873746</v>
      </c>
      <c r="CU104" s="70">
        <v>51.03315564497025</v>
      </c>
      <c r="CV104" s="70">
        <v>51.2822777379896</v>
      </c>
      <c r="CW104" s="70">
        <v>50.8491991249008</v>
      </c>
    </row>
    <row r="105" spans="1:101" ht="12">
      <c r="A105" s="6" t="s">
        <v>4</v>
      </c>
      <c r="B105" s="71">
        <v>25.78749068240568</v>
      </c>
      <c r="C105" s="71">
        <v>25.87527874553833</v>
      </c>
      <c r="D105" s="71">
        <v>24.328175843055277</v>
      </c>
      <c r="E105" s="71">
        <v>24.56442308124784</v>
      </c>
      <c r="F105" s="71">
        <v>23.7233775551173</v>
      </c>
      <c r="G105" s="71">
        <v>23.913465144809166</v>
      </c>
      <c r="H105" s="71">
        <v>23.781793214581093</v>
      </c>
      <c r="I105" s="71">
        <v>22.821980966332337</v>
      </c>
      <c r="J105" s="71">
        <v>22.71298287995179</v>
      </c>
      <c r="K105" s="71">
        <v>21.476649855662902</v>
      </c>
      <c r="L105" s="71">
        <v>23.04517542003691</v>
      </c>
      <c r="M105" s="71">
        <v>22.82949666257916</v>
      </c>
      <c r="N105" s="71">
        <v>24.193901798170653</v>
      </c>
      <c r="O105" s="71">
        <v>24.04604096568048</v>
      </c>
      <c r="P105" s="71">
        <v>24.85884431093154</v>
      </c>
      <c r="Q105" s="71">
        <v>25.865241392069056</v>
      </c>
      <c r="R105" s="71">
        <v>25.056063741386925</v>
      </c>
      <c r="S105" s="71">
        <v>24.84475389325735</v>
      </c>
      <c r="T105" s="71">
        <v>23.85806262396999</v>
      </c>
      <c r="U105" s="71">
        <v>23.285745744555953</v>
      </c>
      <c r="V105" s="71">
        <v>23.096457052946047</v>
      </c>
      <c r="W105" s="71">
        <v>21.94716913081287</v>
      </c>
      <c r="X105" s="71">
        <v>23.27829280541184</v>
      </c>
      <c r="Y105" s="71">
        <v>22.94053233470653</v>
      </c>
      <c r="Z105" s="71">
        <v>24.123836742259925</v>
      </c>
      <c r="AA105" s="71">
        <v>23.302919457341893</v>
      </c>
      <c r="AB105" s="71">
        <v>22.870677809571564</v>
      </c>
      <c r="AC105" s="71">
        <v>21.293983134419932</v>
      </c>
      <c r="AD105" s="71">
        <v>21.260005751766034</v>
      </c>
      <c r="AE105" s="71">
        <v>20.86238414400877</v>
      </c>
      <c r="AF105" s="71">
        <v>21.278224229521822</v>
      </c>
      <c r="AG105" s="71">
        <v>20.96580805007458</v>
      </c>
      <c r="AH105" s="71">
        <v>20.35898330683085</v>
      </c>
      <c r="AI105" s="71">
        <v>19.43873719857388</v>
      </c>
      <c r="AJ105" s="71">
        <v>20.92741379547122</v>
      </c>
      <c r="AK105" s="71">
        <v>21.915511701758934</v>
      </c>
      <c r="AL105" s="71">
        <v>22.857338501880665</v>
      </c>
      <c r="AM105" s="71">
        <v>21.87580426364602</v>
      </c>
      <c r="AN105" s="71">
        <v>21.647524696013782</v>
      </c>
      <c r="AO105" s="71">
        <v>22.129390126223562</v>
      </c>
      <c r="AP105" s="71">
        <v>21.099315886149952</v>
      </c>
      <c r="AQ105" s="71">
        <v>20.4772550022337</v>
      </c>
      <c r="AR105" s="71">
        <v>20.16019268090685</v>
      </c>
      <c r="AS105" s="71">
        <v>20.67870168778158</v>
      </c>
      <c r="AT105" s="71">
        <v>20.92597351568175</v>
      </c>
      <c r="AU105" s="71">
        <v>19.81268019164094</v>
      </c>
      <c r="AV105" s="71">
        <v>20.49765921995684</v>
      </c>
      <c r="AW105" s="71">
        <v>21.44431734876999</v>
      </c>
      <c r="AX105" s="71">
        <v>22.61606453253032</v>
      </c>
      <c r="AY105" s="71">
        <v>21.18936704144788</v>
      </c>
      <c r="AZ105" s="71">
        <v>19.981540670785776</v>
      </c>
      <c r="BA105" s="71">
        <v>19.0294997760109</v>
      </c>
      <c r="BB105" s="71">
        <v>18.863538224140004</v>
      </c>
      <c r="BC105" s="71">
        <v>19.136287167263912</v>
      </c>
      <c r="BD105" s="71">
        <v>19.037490256440734</v>
      </c>
      <c r="BE105" s="71">
        <v>18.913810530436887</v>
      </c>
      <c r="BF105" s="71">
        <v>17.16796783410128</v>
      </c>
      <c r="BG105" s="71">
        <v>16.61301515432814</v>
      </c>
      <c r="BH105" s="71">
        <v>17.35781948497028</v>
      </c>
      <c r="BI105" s="71">
        <v>18.622275796930563</v>
      </c>
      <c r="BJ105" s="71">
        <v>18.483972047480783</v>
      </c>
      <c r="BK105" s="71">
        <v>17.858975385365284</v>
      </c>
      <c r="BL105" s="71">
        <v>17.879845111515138</v>
      </c>
      <c r="BM105" s="71">
        <v>18.652833036641304</v>
      </c>
      <c r="BN105" s="71">
        <v>18.331616302147687</v>
      </c>
      <c r="BO105" s="71">
        <v>18.67930251009001</v>
      </c>
      <c r="BP105" s="71">
        <v>18.3610153645623</v>
      </c>
      <c r="BQ105" s="71">
        <v>18.765562056735664</v>
      </c>
      <c r="BR105" s="71">
        <v>17.612372635422744</v>
      </c>
      <c r="BS105" s="71">
        <v>17.733370740369352</v>
      </c>
      <c r="BT105" s="71">
        <v>18.61103313489705</v>
      </c>
      <c r="BU105" s="71">
        <v>19.49643722727825</v>
      </c>
      <c r="BV105" s="71">
        <v>19.770025986812378</v>
      </c>
      <c r="BW105" s="71">
        <v>18.36727530979848</v>
      </c>
      <c r="BX105" s="71">
        <v>17.8006558013677</v>
      </c>
      <c r="BY105" s="71">
        <v>17.62050423551681</v>
      </c>
      <c r="BZ105" s="71">
        <v>16.93267405242574</v>
      </c>
      <c r="CA105" s="71">
        <v>16.347939880263148</v>
      </c>
      <c r="CB105" s="71">
        <v>16.400611644370418</v>
      </c>
      <c r="CC105" s="71">
        <v>16.49538419387552</v>
      </c>
      <c r="CD105" s="71">
        <v>15.706604043643239</v>
      </c>
      <c r="CE105" s="71">
        <v>15.030849978831897</v>
      </c>
      <c r="CF105" s="71">
        <v>16.919533343872608</v>
      </c>
      <c r="CG105" s="71">
        <v>18.234101289600037</v>
      </c>
      <c r="CH105" s="71">
        <v>18.918061078366645</v>
      </c>
      <c r="CI105" s="71">
        <v>17.82894144848989</v>
      </c>
      <c r="CJ105" s="71">
        <v>18.439570994470568</v>
      </c>
      <c r="CK105" s="71">
        <v>18.119638197509307</v>
      </c>
      <c r="CL105" s="71">
        <v>18.059944010042013</v>
      </c>
      <c r="CM105" s="71">
        <v>17.605738417797532</v>
      </c>
      <c r="CN105" s="71">
        <v>17.074716994945312</v>
      </c>
      <c r="CO105" s="71">
        <v>16.845243868257775</v>
      </c>
      <c r="CP105" s="71">
        <v>16.257217697096724</v>
      </c>
      <c r="CQ105" s="71">
        <v>16.382648320404954</v>
      </c>
      <c r="CR105" s="71">
        <v>17.631270124205813</v>
      </c>
      <c r="CS105" s="71">
        <v>18.331325074785166</v>
      </c>
      <c r="CT105" s="71">
        <v>19.151877466827738</v>
      </c>
      <c r="CU105" s="71">
        <v>18.439465239966708</v>
      </c>
      <c r="CV105" s="71">
        <v>18.352559723205705</v>
      </c>
      <c r="CW105" s="71">
        <v>18.545046474388965</v>
      </c>
    </row>
    <row r="106" spans="1:101" ht="12">
      <c r="A106" s="5" t="s">
        <v>5</v>
      </c>
      <c r="B106" s="70">
        <v>24.63928413765184</v>
      </c>
      <c r="C106" s="70">
        <v>24.04640992705097</v>
      </c>
      <c r="D106" s="70">
        <v>22.448665384341197</v>
      </c>
      <c r="E106" s="70">
        <v>22.81354317890872</v>
      </c>
      <c r="F106" s="70">
        <v>22.77828762905684</v>
      </c>
      <c r="G106" s="70">
        <v>22.785791851450345</v>
      </c>
      <c r="H106" s="70">
        <v>22.57319969377123</v>
      </c>
      <c r="I106" s="70">
        <v>21.652175362300813</v>
      </c>
      <c r="J106" s="70">
        <v>21.731287569426556</v>
      </c>
      <c r="K106" s="70">
        <v>20.501308272365932</v>
      </c>
      <c r="L106" s="70">
        <v>22.02484942321531</v>
      </c>
      <c r="M106" s="70">
        <v>22.002533637161616</v>
      </c>
      <c r="N106" s="70">
        <v>23.307620416128586</v>
      </c>
      <c r="O106" s="70">
        <v>22.96860178520724</v>
      </c>
      <c r="P106" s="70">
        <v>23.48017778151833</v>
      </c>
      <c r="Q106" s="70">
        <v>24.466670054608098</v>
      </c>
      <c r="R106" s="70">
        <v>23.935429368231905</v>
      </c>
      <c r="S106" s="70">
        <v>23.46578547860818</v>
      </c>
      <c r="T106" s="70">
        <v>22.318341150242045</v>
      </c>
      <c r="U106" s="70">
        <v>21.811701897633554</v>
      </c>
      <c r="V106" s="70">
        <v>22.052691860328842</v>
      </c>
      <c r="W106" s="70">
        <v>21.21704814635543</v>
      </c>
      <c r="X106" s="70">
        <v>22.52112994718851</v>
      </c>
      <c r="Y106" s="70">
        <v>22.2093866912907</v>
      </c>
      <c r="Z106" s="70">
        <v>23.25794490726882</v>
      </c>
      <c r="AA106" s="70">
        <v>22.362593936411635</v>
      </c>
      <c r="AB106" s="70">
        <v>21.670942217462912</v>
      </c>
      <c r="AC106" s="70">
        <v>19.989632518403017</v>
      </c>
      <c r="AD106" s="70">
        <v>20.081354562333896</v>
      </c>
      <c r="AE106" s="70">
        <v>19.982066101121216</v>
      </c>
      <c r="AF106" s="70">
        <v>20.294031617633717</v>
      </c>
      <c r="AG106" s="70">
        <v>20.008409225223918</v>
      </c>
      <c r="AH106" s="70">
        <v>19.285973239195393</v>
      </c>
      <c r="AI106" s="70">
        <v>18.65976817784239</v>
      </c>
      <c r="AJ106" s="70">
        <v>19.98848642123158</v>
      </c>
      <c r="AK106" s="70">
        <v>21.04575065100104</v>
      </c>
      <c r="AL106" s="70">
        <v>21.842473828270982</v>
      </c>
      <c r="AM106" s="70">
        <v>20.748037517271417</v>
      </c>
      <c r="AN106" s="70">
        <v>20.51972562469852</v>
      </c>
      <c r="AO106" s="70">
        <v>21.112539947808386</v>
      </c>
      <c r="AP106" s="70">
        <v>20.091962656637367</v>
      </c>
      <c r="AQ106" s="70">
        <v>19.510808077255657</v>
      </c>
      <c r="AR106" s="70">
        <v>19.103723381344683</v>
      </c>
      <c r="AS106" s="70">
        <v>19.705930691740065</v>
      </c>
      <c r="AT106" s="70">
        <v>19.966659667347766</v>
      </c>
      <c r="AU106" s="70">
        <v>18.989832500264445</v>
      </c>
      <c r="AV106" s="70">
        <v>19.680829028798723</v>
      </c>
      <c r="AW106" s="70">
        <v>20.534656690020807</v>
      </c>
      <c r="AX106" s="70">
        <v>21.456743447763078</v>
      </c>
      <c r="AY106" s="70">
        <v>20.081421649503483</v>
      </c>
      <c r="AZ106" s="70">
        <v>18.773042551763012</v>
      </c>
      <c r="BA106" s="70">
        <v>18.077659545301998</v>
      </c>
      <c r="BB106" s="70">
        <v>18.051992796191474</v>
      </c>
      <c r="BC106" s="70">
        <v>18.644610076297987</v>
      </c>
      <c r="BD106" s="70">
        <v>18.552078655790414</v>
      </c>
      <c r="BE106" s="70">
        <v>18.373062777775825</v>
      </c>
      <c r="BF106" s="70">
        <v>16.555988301693926</v>
      </c>
      <c r="BG106" s="70">
        <v>16.07497761014873</v>
      </c>
      <c r="BH106" s="70">
        <v>16.66536444279403</v>
      </c>
      <c r="BI106" s="70">
        <v>17.958512998408313</v>
      </c>
      <c r="BJ106" s="70">
        <v>17.715477751349567</v>
      </c>
      <c r="BK106" s="70">
        <v>17.170320584303045</v>
      </c>
      <c r="BL106" s="70">
        <v>17.211316585500246</v>
      </c>
      <c r="BM106" s="70">
        <v>17.90120459682965</v>
      </c>
      <c r="BN106" s="70">
        <v>17.543415989450892</v>
      </c>
      <c r="BO106" s="70">
        <v>17.538203913524367</v>
      </c>
      <c r="BP106" s="70">
        <v>17.152700735911548</v>
      </c>
      <c r="BQ106" s="70">
        <v>17.64399547364527</v>
      </c>
      <c r="BR106" s="70">
        <v>16.71024592138868</v>
      </c>
      <c r="BS106" s="70">
        <v>16.923208570043023</v>
      </c>
      <c r="BT106" s="70">
        <v>17.83813569473324</v>
      </c>
      <c r="BU106" s="70">
        <v>18.63858483976175</v>
      </c>
      <c r="BV106" s="70">
        <v>18.9564946093174</v>
      </c>
      <c r="BW106" s="70">
        <v>17.526461420023335</v>
      </c>
      <c r="BX106" s="70">
        <v>16.99407465613661</v>
      </c>
      <c r="BY106" s="70">
        <v>16.7262673781122</v>
      </c>
      <c r="BZ106" s="70">
        <v>15.91780277932269</v>
      </c>
      <c r="CA106" s="70">
        <v>15.381528241101178</v>
      </c>
      <c r="CB106" s="70">
        <v>15.554486935891982</v>
      </c>
      <c r="CC106" s="70">
        <v>15.791064373520362</v>
      </c>
      <c r="CD106" s="70">
        <v>15.144143374613844</v>
      </c>
      <c r="CE106" s="70">
        <v>14.524589259978793</v>
      </c>
      <c r="CF106" s="70">
        <v>16.40384227287025</v>
      </c>
      <c r="CG106" s="70">
        <v>17.618309721169076</v>
      </c>
      <c r="CH106" s="70">
        <v>18.256160465083784</v>
      </c>
      <c r="CI106" s="70">
        <v>17.074634315994942</v>
      </c>
      <c r="CJ106" s="70">
        <v>17.493171909714004</v>
      </c>
      <c r="CK106" s="70">
        <v>17.22208504645217</v>
      </c>
      <c r="CL106" s="70">
        <v>17.084409991391087</v>
      </c>
      <c r="CM106" s="70">
        <v>16.745726835982065</v>
      </c>
      <c r="CN106" s="70">
        <v>16.238748107065774</v>
      </c>
      <c r="CO106" s="70">
        <v>16.215522171112827</v>
      </c>
      <c r="CP106" s="70">
        <v>15.584766615531331</v>
      </c>
      <c r="CQ106" s="70">
        <v>15.792578440776806</v>
      </c>
      <c r="CR106" s="70">
        <v>16.958906972399834</v>
      </c>
      <c r="CS106" s="70">
        <v>17.70574381989704</v>
      </c>
      <c r="CT106" s="70">
        <v>18.308150784577848</v>
      </c>
      <c r="CU106" s="70">
        <v>17.5787142491915</v>
      </c>
      <c r="CV106" s="70">
        <v>17.597724930840876</v>
      </c>
      <c r="CW106" s="70">
        <v>17.855025633928232</v>
      </c>
    </row>
    <row r="107" spans="1:101" ht="12">
      <c r="A107" s="6" t="s">
        <v>6</v>
      </c>
      <c r="B107" s="71">
        <v>1.1481935108747519</v>
      </c>
      <c r="C107" s="71">
        <v>1.8288555053448483</v>
      </c>
      <c r="D107" s="71">
        <v>1.879496773569252</v>
      </c>
      <c r="E107" s="71">
        <v>1.750879902339102</v>
      </c>
      <c r="F107" s="71">
        <v>0.9450899260604525</v>
      </c>
      <c r="G107" s="71">
        <v>1.127673293358808</v>
      </c>
      <c r="H107" s="71">
        <v>1.208593520809851</v>
      </c>
      <c r="I107" s="71">
        <v>1.1698056040315157</v>
      </c>
      <c r="J107" s="71">
        <v>0.9816953105252321</v>
      </c>
      <c r="K107" s="71">
        <v>0.9753415832969641</v>
      </c>
      <c r="L107" s="71">
        <v>1.0203259968215994</v>
      </c>
      <c r="M107" s="71">
        <v>0.8269630254175412</v>
      </c>
      <c r="N107" s="71">
        <v>0.8862813820420675</v>
      </c>
      <c r="O107" s="71">
        <v>1.0774391804732402</v>
      </c>
      <c r="P107" s="71">
        <v>1.378666529413204</v>
      </c>
      <c r="Q107" s="71">
        <v>1.3985713374609499</v>
      </c>
      <c r="R107" s="71">
        <v>1.1206343731550172</v>
      </c>
      <c r="S107" s="71">
        <v>1.3789684146491747</v>
      </c>
      <c r="T107" s="71">
        <v>1.539721473727947</v>
      </c>
      <c r="U107" s="71">
        <v>1.4740438469224006</v>
      </c>
      <c r="V107" s="71">
        <v>1.0437651926172042</v>
      </c>
      <c r="W107" s="71">
        <v>0.730120984457443</v>
      </c>
      <c r="X107" s="71">
        <v>0.757162858223336</v>
      </c>
      <c r="Y107" s="71">
        <v>0.7311456434158256</v>
      </c>
      <c r="Z107" s="71">
        <v>0.86589183499111</v>
      </c>
      <c r="AA107" s="71">
        <v>0.9403255209302656</v>
      </c>
      <c r="AB107" s="71">
        <v>1.1997355921086434</v>
      </c>
      <c r="AC107" s="71">
        <v>1.3043506160169032</v>
      </c>
      <c r="AD107" s="71">
        <v>1.178651189432135</v>
      </c>
      <c r="AE107" s="71">
        <v>0.8803180428875528</v>
      </c>
      <c r="AF107" s="71">
        <v>0.9841926118881043</v>
      </c>
      <c r="AG107" s="71">
        <v>0.9573988248506533</v>
      </c>
      <c r="AH107" s="71">
        <v>1.0730100676354521</v>
      </c>
      <c r="AI107" s="71">
        <v>0.7789690207314783</v>
      </c>
      <c r="AJ107" s="71">
        <v>0.9389273742396419</v>
      </c>
      <c r="AK107" s="71">
        <v>0.8697610507578927</v>
      </c>
      <c r="AL107" s="71">
        <v>1.0148646736096767</v>
      </c>
      <c r="AM107" s="71">
        <v>1.1277667463745988</v>
      </c>
      <c r="AN107" s="71">
        <v>1.1277990713152715</v>
      </c>
      <c r="AO107" s="71">
        <v>1.0168501784151809</v>
      </c>
      <c r="AP107" s="71">
        <v>1.0073532295125762</v>
      </c>
      <c r="AQ107" s="71">
        <v>0.9664469249780415</v>
      </c>
      <c r="AR107" s="71">
        <v>1.056469299562167</v>
      </c>
      <c r="AS107" s="71">
        <v>0.9727709960415156</v>
      </c>
      <c r="AT107" s="71">
        <v>0.9593138483339824</v>
      </c>
      <c r="AU107" s="71">
        <v>0.8228476913764944</v>
      </c>
      <c r="AV107" s="71">
        <v>0.8168301911581226</v>
      </c>
      <c r="AW107" s="71">
        <v>0.9096606587491904</v>
      </c>
      <c r="AX107" s="71">
        <v>1.1593210847672442</v>
      </c>
      <c r="AY107" s="71">
        <v>1.1079453919443962</v>
      </c>
      <c r="AZ107" s="71">
        <v>1.2084981190227622</v>
      </c>
      <c r="BA107" s="71">
        <v>0.9518402307089042</v>
      </c>
      <c r="BB107" s="71">
        <v>0.8115454279485265</v>
      </c>
      <c r="BC107" s="71">
        <v>0.4916770909659282</v>
      </c>
      <c r="BD107" s="71">
        <v>0.48541160065032185</v>
      </c>
      <c r="BE107" s="71">
        <v>0.5407477526610611</v>
      </c>
      <c r="BF107" s="71">
        <v>0.6119795324073555</v>
      </c>
      <c r="BG107" s="71">
        <v>0.5380375441794104</v>
      </c>
      <c r="BH107" s="71">
        <v>0.6924550421762511</v>
      </c>
      <c r="BI107" s="71">
        <v>0.663762798522249</v>
      </c>
      <c r="BJ107" s="71">
        <v>0.7684817972404947</v>
      </c>
      <c r="BK107" s="71">
        <v>0.6886548010622359</v>
      </c>
      <c r="BL107" s="71">
        <v>0.6685285260148927</v>
      </c>
      <c r="BM107" s="71">
        <v>0.7516413873145804</v>
      </c>
      <c r="BN107" s="71">
        <v>0.7882132812102838</v>
      </c>
      <c r="BO107" s="71">
        <v>1.1411117779423103</v>
      </c>
      <c r="BP107" s="71">
        <v>1.2083415984544146</v>
      </c>
      <c r="BQ107" s="71">
        <v>1.1215801447956144</v>
      </c>
      <c r="BR107" s="71">
        <v>0.9021400996964132</v>
      </c>
      <c r="BS107" s="71">
        <v>0.8101621703263318</v>
      </c>
      <c r="BT107" s="71">
        <v>0.7728974401638062</v>
      </c>
      <c r="BU107" s="71">
        <v>0.8578523875164963</v>
      </c>
      <c r="BV107" s="71">
        <v>0.8135313774949801</v>
      </c>
      <c r="BW107" s="71">
        <v>0.8408138897751476</v>
      </c>
      <c r="BX107" s="71">
        <v>0.8065811452310874</v>
      </c>
      <c r="BY107" s="71">
        <v>0.8942368574046156</v>
      </c>
      <c r="BZ107" s="71">
        <v>1.0148712731030491</v>
      </c>
      <c r="CA107" s="71">
        <v>0.966411639161974</v>
      </c>
      <c r="CB107" s="71">
        <v>0.8461247084784357</v>
      </c>
      <c r="CC107" s="71">
        <v>0.7043198203551616</v>
      </c>
      <c r="CD107" s="71">
        <v>0.5624606690293925</v>
      </c>
      <c r="CE107" s="71">
        <v>0.5062607188531059</v>
      </c>
      <c r="CF107" s="71">
        <v>0.5156910710023551</v>
      </c>
      <c r="CG107" s="71">
        <v>0.6157915684309614</v>
      </c>
      <c r="CH107" s="71">
        <v>0.6619006132828587</v>
      </c>
      <c r="CI107" s="71">
        <v>0.7543071324949451</v>
      </c>
      <c r="CJ107" s="71">
        <v>0.9463990847565632</v>
      </c>
      <c r="CK107" s="71">
        <v>0.8975531510571328</v>
      </c>
      <c r="CL107" s="71">
        <v>0.9755340186509257</v>
      </c>
      <c r="CM107" s="71">
        <v>0.8600115818154714</v>
      </c>
      <c r="CN107" s="71">
        <v>0.8359688878795408</v>
      </c>
      <c r="CO107" s="71">
        <v>0.6297216971449469</v>
      </c>
      <c r="CP107" s="71">
        <v>0.6724510815653929</v>
      </c>
      <c r="CQ107" s="71">
        <v>0.5900698796281486</v>
      </c>
      <c r="CR107" s="71">
        <v>0.6723631518059868</v>
      </c>
      <c r="CS107" s="71">
        <v>0.62558125488813</v>
      </c>
      <c r="CT107" s="71">
        <v>0.8437266822498944</v>
      </c>
      <c r="CU107" s="71">
        <v>0.8607509907752106</v>
      </c>
      <c r="CV107" s="71">
        <v>0.7548347923648344</v>
      </c>
      <c r="CW107" s="71">
        <v>0.690020840460738</v>
      </c>
    </row>
    <row r="108" spans="1:101" ht="12">
      <c r="A108" s="8" t="str">
        <f>+A22</f>
        <v>% Inactivos / PET 14 a 28 años</v>
      </c>
      <c r="B108" s="70">
        <v>31.958752646778482</v>
      </c>
      <c r="C108" s="70">
        <v>33.661141684563425</v>
      </c>
      <c r="D108" s="70">
        <v>35.58566601755319</v>
      </c>
      <c r="E108" s="70">
        <v>35.82166930229819</v>
      </c>
      <c r="F108" s="70">
        <v>34.9153043035978</v>
      </c>
      <c r="G108" s="70">
        <v>33.780266045635834</v>
      </c>
      <c r="H108" s="70">
        <v>34.19920557182768</v>
      </c>
      <c r="I108" s="70">
        <v>34.14852250370861</v>
      </c>
      <c r="J108" s="70">
        <v>33.53109203558996</v>
      </c>
      <c r="K108" s="70">
        <v>32.5140969205586</v>
      </c>
      <c r="L108" s="70">
        <v>31.10533355098473</v>
      </c>
      <c r="M108" s="70">
        <v>31.843427962405833</v>
      </c>
      <c r="N108" s="70">
        <v>33.72607965514426</v>
      </c>
      <c r="O108" s="70">
        <v>35.77398164088748</v>
      </c>
      <c r="P108" s="70">
        <v>36.5451828394903</v>
      </c>
      <c r="Q108" s="70">
        <v>35.18376782977288</v>
      </c>
      <c r="R108" s="70">
        <v>34.22041669328878</v>
      </c>
      <c r="S108" s="70">
        <v>33.956276650145846</v>
      </c>
      <c r="T108" s="70">
        <v>34.90169408117578</v>
      </c>
      <c r="U108" s="70">
        <v>35.854594876069775</v>
      </c>
      <c r="V108" s="70">
        <v>35.01057899534173</v>
      </c>
      <c r="W108" s="70">
        <v>34.00724584322023</v>
      </c>
      <c r="X108" s="70">
        <v>33.856964598487586</v>
      </c>
      <c r="Y108" s="70">
        <v>34.113145059557574</v>
      </c>
      <c r="Z108" s="70">
        <v>34.780004319762035</v>
      </c>
      <c r="AA108" s="70">
        <v>34.30831621230342</v>
      </c>
      <c r="AB108" s="70">
        <v>35.04180882706532</v>
      </c>
      <c r="AC108" s="70">
        <v>34.687866611114615</v>
      </c>
      <c r="AD108" s="70">
        <v>35.453411150004484</v>
      </c>
      <c r="AE108" s="70">
        <v>34.164003303995834</v>
      </c>
      <c r="AF108" s="70">
        <v>34.37351612119726</v>
      </c>
      <c r="AG108" s="70">
        <v>33.24470876870308</v>
      </c>
      <c r="AH108" s="70">
        <v>33.068963061404276</v>
      </c>
      <c r="AI108" s="70">
        <v>32.56714420168651</v>
      </c>
      <c r="AJ108" s="70">
        <v>32.91854700973753</v>
      </c>
      <c r="AK108" s="70">
        <v>33.92309551818061</v>
      </c>
      <c r="AL108" s="70">
        <v>34.68137906303203</v>
      </c>
      <c r="AM108" s="70">
        <v>35.656757408817256</v>
      </c>
      <c r="AN108" s="70">
        <v>35.86940412121223</v>
      </c>
      <c r="AO108" s="70">
        <v>37.17157647386662</v>
      </c>
      <c r="AP108" s="70">
        <v>36.53281838341423</v>
      </c>
      <c r="AQ108" s="70">
        <v>36.914667702582136</v>
      </c>
      <c r="AR108" s="70">
        <v>36.26744586950561</v>
      </c>
      <c r="AS108" s="70">
        <v>37.019124059998695</v>
      </c>
      <c r="AT108" s="70">
        <v>36.487241246487955</v>
      </c>
      <c r="AU108" s="70">
        <v>35.6506398635576</v>
      </c>
      <c r="AV108" s="70">
        <v>35.644697724231946</v>
      </c>
      <c r="AW108" s="70">
        <v>36.649413758841995</v>
      </c>
      <c r="AX108" s="70">
        <v>37.66465642705516</v>
      </c>
      <c r="AY108" s="70">
        <v>38.002193249524886</v>
      </c>
      <c r="AZ108" s="70">
        <v>37.62385197340421</v>
      </c>
      <c r="BA108" s="70">
        <v>37.81724213424093</v>
      </c>
      <c r="BB108" s="70">
        <v>36.95703376885849</v>
      </c>
      <c r="BC108" s="70">
        <v>37.346362275583786</v>
      </c>
      <c r="BD108" s="70">
        <v>37.74649594699236</v>
      </c>
      <c r="BE108" s="70">
        <v>38.3556526392958</v>
      </c>
      <c r="BF108" s="70">
        <v>37.21333911957701</v>
      </c>
      <c r="BG108" s="70">
        <v>35.2233803953271</v>
      </c>
      <c r="BH108" s="70">
        <v>34.87779681605346</v>
      </c>
      <c r="BI108" s="70">
        <v>35.52908761188241</v>
      </c>
      <c r="BJ108" s="70">
        <v>36.944605155755475</v>
      </c>
      <c r="BK108" s="70">
        <v>38.12383718828193</v>
      </c>
      <c r="BL108" s="70">
        <v>38.97496134104011</v>
      </c>
      <c r="BM108" s="70">
        <v>39.71370422170439</v>
      </c>
      <c r="BN108" s="70">
        <v>39.30456322578259</v>
      </c>
      <c r="BO108" s="70">
        <v>39.801811929943284</v>
      </c>
      <c r="BP108" s="70">
        <v>40.26329030065947</v>
      </c>
      <c r="BQ108" s="70">
        <v>41.32690041304358</v>
      </c>
      <c r="BR108" s="70">
        <v>40.52999573877013</v>
      </c>
      <c r="BS108" s="70">
        <v>39.4349423925502</v>
      </c>
      <c r="BT108" s="70">
        <v>39.105599442949995</v>
      </c>
      <c r="BU108" s="70">
        <v>38.5027459177395</v>
      </c>
      <c r="BV108" s="70">
        <v>39.87873456119001</v>
      </c>
      <c r="BW108" s="70">
        <v>39.906020064764554</v>
      </c>
      <c r="BX108" s="70">
        <v>40.9324491468535</v>
      </c>
      <c r="BY108" s="70">
        <v>40.15214445284175</v>
      </c>
      <c r="BZ108" s="70">
        <v>39.6827242596351</v>
      </c>
      <c r="CA108" s="70">
        <v>40.3161421454515</v>
      </c>
      <c r="CB108" s="70">
        <v>40.50385821820255</v>
      </c>
      <c r="CC108" s="70">
        <v>40.247536802162294</v>
      </c>
      <c r="CD108" s="70">
        <v>39.61582736621125</v>
      </c>
      <c r="CE108" s="70">
        <v>38.99896284767241</v>
      </c>
      <c r="CF108" s="70">
        <v>39.76879941272905</v>
      </c>
      <c r="CG108" s="70">
        <v>40.051939364519704</v>
      </c>
      <c r="CH108" s="70">
        <v>40.49543105126539</v>
      </c>
      <c r="CI108" s="70">
        <v>39.827374270760465</v>
      </c>
      <c r="CJ108" s="70">
        <v>39.20632365985484</v>
      </c>
      <c r="CK108" s="70">
        <v>40.03437394793591</v>
      </c>
      <c r="CL108" s="70">
        <v>40.2219877918946</v>
      </c>
      <c r="CM108" s="70">
        <v>40.07058646416696</v>
      </c>
      <c r="CN108" s="70">
        <v>39.515780201608784</v>
      </c>
      <c r="CO108" s="70">
        <v>40.014141363800796</v>
      </c>
      <c r="CP108" s="70">
        <v>40.22599385760648</v>
      </c>
      <c r="CQ108" s="70">
        <v>39.582913993426885</v>
      </c>
      <c r="CR108" s="70">
        <v>38.95412161116274</v>
      </c>
      <c r="CS108" s="70">
        <v>38.66311077578164</v>
      </c>
      <c r="CT108" s="70">
        <v>37.877283137569236</v>
      </c>
      <c r="CU108" s="70">
        <v>37.42910612942952</v>
      </c>
      <c r="CV108" s="70">
        <v>37.19058728095243</v>
      </c>
      <c r="CW108" s="70">
        <v>37.573840602692506</v>
      </c>
    </row>
    <row r="109" spans="1:101" ht="12">
      <c r="A109" s="10" t="s">
        <v>7</v>
      </c>
      <c r="B109" s="10">
        <v>10243.180333333332</v>
      </c>
      <c r="C109" s="10">
        <v>10263.877</v>
      </c>
      <c r="D109" s="10">
        <v>10284.613666666666</v>
      </c>
      <c r="E109" s="10">
        <v>10305.391333333333</v>
      </c>
      <c r="F109" s="10">
        <v>10326.207666666667</v>
      </c>
      <c r="G109" s="10">
        <v>10347.064</v>
      </c>
      <c r="H109" s="10">
        <v>10367.965666666665</v>
      </c>
      <c r="I109" s="10">
        <v>10388.909</v>
      </c>
      <c r="J109" s="10">
        <v>10409.893666666665</v>
      </c>
      <c r="K109" s="10">
        <v>10430.903333333334</v>
      </c>
      <c r="L109" s="10">
        <v>10451.94</v>
      </c>
      <c r="M109" s="10">
        <v>10473.000333333332</v>
      </c>
      <c r="N109" s="10">
        <v>10494.089666666667</v>
      </c>
      <c r="O109" s="10">
        <v>10515.196666666665</v>
      </c>
      <c r="P109" s="10">
        <v>10536.32</v>
      </c>
      <c r="Q109" s="10">
        <v>10557.46</v>
      </c>
      <c r="R109" s="10">
        <v>10578.615666666667</v>
      </c>
      <c r="S109" s="10">
        <v>10599.787333333334</v>
      </c>
      <c r="T109" s="10">
        <v>10620.964000000002</v>
      </c>
      <c r="U109" s="10">
        <v>10642.148333333333</v>
      </c>
      <c r="V109" s="10">
        <v>10663.341</v>
      </c>
      <c r="W109" s="10">
        <v>10684.550333333333</v>
      </c>
      <c r="X109" s="10">
        <v>10705.781666666668</v>
      </c>
      <c r="Y109" s="10">
        <v>10727.039333333332</v>
      </c>
      <c r="Z109" s="10">
        <v>10748.32</v>
      </c>
      <c r="AA109" s="10">
        <v>10769.622666666668</v>
      </c>
      <c r="AB109" s="10">
        <v>10790.955</v>
      </c>
      <c r="AC109" s="10">
        <v>10812.316333333334</v>
      </c>
      <c r="AD109" s="10">
        <v>10833.706666666667</v>
      </c>
      <c r="AE109" s="10">
        <v>10855.127999999999</v>
      </c>
      <c r="AF109" s="10">
        <v>10876.586</v>
      </c>
      <c r="AG109" s="10">
        <v>10898.076333333333</v>
      </c>
      <c r="AH109" s="10">
        <v>10919.573999999999</v>
      </c>
      <c r="AI109" s="10">
        <v>10941.083666666666</v>
      </c>
      <c r="AJ109" s="10">
        <v>10962.596333333335</v>
      </c>
      <c r="AK109" s="10">
        <v>10984.111333333334</v>
      </c>
      <c r="AL109" s="10">
        <v>11005.615</v>
      </c>
      <c r="AM109" s="10">
        <v>11027.101666666667</v>
      </c>
      <c r="AN109" s="10">
        <v>11048.568</v>
      </c>
      <c r="AO109" s="10">
        <v>11070.002999999999</v>
      </c>
      <c r="AP109" s="10">
        <v>11091.4</v>
      </c>
      <c r="AQ109" s="10">
        <v>11112.751999999999</v>
      </c>
      <c r="AR109" s="10">
        <v>11134.053333333335</v>
      </c>
      <c r="AS109" s="10">
        <v>11155.307333333332</v>
      </c>
      <c r="AT109" s="10">
        <v>11176.515333333335</v>
      </c>
      <c r="AU109" s="10">
        <v>11197.678</v>
      </c>
      <c r="AV109" s="10">
        <v>11218.787333333332</v>
      </c>
      <c r="AW109" s="10">
        <v>11239.847</v>
      </c>
      <c r="AX109" s="10">
        <v>11260.857333333333</v>
      </c>
      <c r="AY109" s="10">
        <v>11281.827666666666</v>
      </c>
      <c r="AZ109" s="10">
        <v>11302.751333333334</v>
      </c>
      <c r="BA109" s="10">
        <v>11323.625</v>
      </c>
      <c r="BB109" s="10">
        <v>11344.411333333332</v>
      </c>
      <c r="BC109" s="10">
        <v>11365.070666666667</v>
      </c>
      <c r="BD109" s="10">
        <v>11385.605000000001</v>
      </c>
      <c r="BE109" s="10">
        <v>11406.032666666666</v>
      </c>
      <c r="BF109" s="10">
        <v>11426.4</v>
      </c>
      <c r="BG109" s="10">
        <v>11446.707666666667</v>
      </c>
      <c r="BH109" s="10">
        <v>11466.978000000001</v>
      </c>
      <c r="BI109" s="10">
        <v>11487.214666666667</v>
      </c>
      <c r="BJ109" s="10">
        <v>11507.430666666667</v>
      </c>
      <c r="BK109" s="10">
        <v>11527.637</v>
      </c>
      <c r="BL109" s="10">
        <v>11547.843</v>
      </c>
      <c r="BM109" s="10">
        <v>11568.057</v>
      </c>
      <c r="BN109" s="10">
        <v>11588.288</v>
      </c>
      <c r="BO109" s="10">
        <v>11608.543666666666</v>
      </c>
      <c r="BP109" s="10">
        <v>11628.838666666668</v>
      </c>
      <c r="BQ109" s="10">
        <v>11649.168666666666</v>
      </c>
      <c r="BR109" s="10">
        <v>11669.53966666667</v>
      </c>
      <c r="BS109" s="10">
        <v>11689.942000000001</v>
      </c>
      <c r="BT109" s="10">
        <v>11710.416333333333</v>
      </c>
      <c r="BU109" s="10">
        <v>11730.925000000001</v>
      </c>
      <c r="BV109" s="10">
        <v>11751.474333333332</v>
      </c>
      <c r="BW109" s="10">
        <v>11772.029333333334</v>
      </c>
      <c r="BX109" s="10">
        <v>11792.623666666666</v>
      </c>
      <c r="BY109" s="10">
        <v>11813.252666666667</v>
      </c>
      <c r="BZ109" s="10">
        <v>11833.918666666666</v>
      </c>
      <c r="CA109" s="10">
        <v>11854.620666666668</v>
      </c>
      <c r="CB109" s="10">
        <v>11875.357666666669</v>
      </c>
      <c r="CC109" s="10">
        <v>11896.122333333333</v>
      </c>
      <c r="CD109" s="10">
        <v>11916.906</v>
      </c>
      <c r="CE109" s="10">
        <v>11937.695</v>
      </c>
      <c r="CF109" s="10">
        <v>11958.483666666667</v>
      </c>
      <c r="CG109" s="10">
        <v>11979.259666666667</v>
      </c>
      <c r="CH109" s="10">
        <v>12000.023333333333</v>
      </c>
      <c r="CI109" s="10">
        <v>12020.759666666665</v>
      </c>
      <c r="CJ109" s="10">
        <v>12041.461666666668</v>
      </c>
      <c r="CK109" s="10">
        <v>12062.116666666667</v>
      </c>
      <c r="CL109" s="10">
        <v>12082.722333333333</v>
      </c>
      <c r="CM109" s="10">
        <v>12103.271333333332</v>
      </c>
      <c r="CN109" s="10">
        <v>12123.763</v>
      </c>
      <c r="CO109" s="10">
        <v>12144.190333333332</v>
      </c>
      <c r="CP109" s="10">
        <v>12164.568</v>
      </c>
      <c r="CQ109" s="10">
        <v>12184.893333333333</v>
      </c>
      <c r="CR109" s="10">
        <v>12205.182</v>
      </c>
      <c r="CS109" s="10">
        <v>12225.432666666668</v>
      </c>
      <c r="CT109" s="10">
        <v>12245.656666666668</v>
      </c>
      <c r="CU109" s="10">
        <v>12265.854333333335</v>
      </c>
      <c r="CV109" s="10">
        <v>12286.034666666666</v>
      </c>
      <c r="CW109" s="10">
        <v>12306.199999999999</v>
      </c>
    </row>
    <row r="110" spans="1:101" ht="12">
      <c r="A110" s="8" t="s">
        <v>145</v>
      </c>
      <c r="B110" s="50">
        <v>3758.657333333333</v>
      </c>
      <c r="C110" s="50">
        <v>3774.24522173938</v>
      </c>
      <c r="D110" s="50">
        <v>3781.3490454746866</v>
      </c>
      <c r="E110" s="50">
        <v>3795.300817821388</v>
      </c>
      <c r="F110" s="50">
        <v>3825.0526257747574</v>
      </c>
      <c r="G110" s="50">
        <v>3852.492941306013</v>
      </c>
      <c r="H110" s="50">
        <v>3892.0497956522777</v>
      </c>
      <c r="I110" s="50">
        <v>3850.3872070349935</v>
      </c>
      <c r="J110" s="50">
        <v>3824.796283528354</v>
      </c>
      <c r="K110" s="50">
        <v>3781.4911569677474</v>
      </c>
      <c r="L110" s="50">
        <v>3805.788967966168</v>
      </c>
      <c r="M110" s="50">
        <v>3811.2704214691767</v>
      </c>
      <c r="N110" s="50">
        <v>3806.1925916995065</v>
      </c>
      <c r="O110" s="50">
        <v>3788.224508761441</v>
      </c>
      <c r="P110" s="50">
        <v>3796.7133693262185</v>
      </c>
      <c r="Q110" s="50">
        <v>3850.8752083286086</v>
      </c>
      <c r="R110" s="50">
        <v>3862.872823414091</v>
      </c>
      <c r="S110" s="50">
        <v>3890.762341061525</v>
      </c>
      <c r="T110" s="50">
        <v>3901.858492818849</v>
      </c>
      <c r="U110" s="50">
        <v>3933.4890653064535</v>
      </c>
      <c r="V110" s="50">
        <v>3914.2324315421197</v>
      </c>
      <c r="W110" s="50">
        <v>3902.958093383757</v>
      </c>
      <c r="X110" s="50">
        <v>3911.943281977434</v>
      </c>
      <c r="Y110" s="50">
        <v>3925.7026723060917</v>
      </c>
      <c r="Z110" s="50">
        <v>3999.1559950585456</v>
      </c>
      <c r="AA110" s="50">
        <v>4001.710921558893</v>
      </c>
      <c r="AB110" s="50">
        <v>4049.5842489103175</v>
      </c>
      <c r="AC110" s="50">
        <v>4012.24265686996</v>
      </c>
      <c r="AD110" s="50">
        <v>3960.0500323510714</v>
      </c>
      <c r="AE110" s="50">
        <v>3926.9741579337065</v>
      </c>
      <c r="AF110" s="50">
        <v>3907.729341770259</v>
      </c>
      <c r="AG110" s="50">
        <v>3930.310591897714</v>
      </c>
      <c r="AH110" s="50">
        <v>3970.6086995753317</v>
      </c>
      <c r="AI110" s="50">
        <v>3941.474572207388</v>
      </c>
      <c r="AJ110" s="50">
        <v>3984.5687408583035</v>
      </c>
      <c r="AK110" s="50">
        <v>4000.535532377558</v>
      </c>
      <c r="AL110" s="50">
        <v>4043.9862523318</v>
      </c>
      <c r="AM110" s="50">
        <v>4085.853280077519</v>
      </c>
      <c r="AN110" s="50">
        <v>4060.520955644288</v>
      </c>
      <c r="AO110" s="50">
        <v>4030.7612528931713</v>
      </c>
      <c r="AP110" s="50">
        <v>4023.989851606919</v>
      </c>
      <c r="AQ110" s="50">
        <v>3993.8142615311276</v>
      </c>
      <c r="AR110" s="50">
        <v>4038.669556171623</v>
      </c>
      <c r="AS110" s="50">
        <v>4026.3049027718866</v>
      </c>
      <c r="AT110" s="50">
        <v>4036.040779326527</v>
      </c>
      <c r="AU110" s="50">
        <v>4068.031692461558</v>
      </c>
      <c r="AV110" s="50">
        <v>4066.8062103020707</v>
      </c>
      <c r="AW110" s="50">
        <v>4088.848203618059</v>
      </c>
      <c r="AX110" s="50">
        <v>4056.2541279458496</v>
      </c>
      <c r="AY110" s="50">
        <v>4072.787039074747</v>
      </c>
      <c r="AZ110" s="50">
        <v>4100.320985357546</v>
      </c>
      <c r="BA110" s="50">
        <v>4110.140299522008</v>
      </c>
      <c r="BB110" s="50">
        <v>4137.287634621051</v>
      </c>
      <c r="BC110" s="50">
        <v>4135.305359870853</v>
      </c>
      <c r="BD110" s="50">
        <v>4142.489204571785</v>
      </c>
      <c r="BE110" s="50">
        <v>4117.010707819458</v>
      </c>
      <c r="BF110" s="50">
        <v>4132.354985029272</v>
      </c>
      <c r="BG110" s="50">
        <v>4151.801382817109</v>
      </c>
      <c r="BH110" s="50">
        <v>4168.484876378837</v>
      </c>
      <c r="BI110" s="50">
        <v>4202.860482771085</v>
      </c>
      <c r="BJ110" s="50">
        <v>4229.460999999999</v>
      </c>
      <c r="BK110" s="50">
        <v>4259.431333333333</v>
      </c>
      <c r="BL110" s="50">
        <v>4254.727333333333</v>
      </c>
      <c r="BM110" s="50">
        <v>4270.455333333333</v>
      </c>
      <c r="BN110" s="50">
        <v>4234.796666666666</v>
      </c>
      <c r="BO110" s="50">
        <v>4200.824666666666</v>
      </c>
      <c r="BP110" s="50">
        <v>4137.992666666666</v>
      </c>
      <c r="BQ110" s="50">
        <v>4189.146333333333</v>
      </c>
      <c r="BR110" s="50">
        <v>4187.367</v>
      </c>
      <c r="BS110" s="50">
        <v>4270.715</v>
      </c>
      <c r="BT110" s="50">
        <v>4231.158484428658</v>
      </c>
      <c r="BU110" s="50">
        <v>4264.029589958992</v>
      </c>
      <c r="BV110" s="50">
        <v>4244.756680626042</v>
      </c>
      <c r="BW110" s="50">
        <v>4261.476613533463</v>
      </c>
      <c r="BX110" s="50">
        <v>4276.430045836489</v>
      </c>
      <c r="BY110" s="50">
        <v>4256.880753553914</v>
      </c>
      <c r="BZ110" s="50">
        <v>4275.2135388416955</v>
      </c>
      <c r="CA110" s="50">
        <v>4253.108215668001</v>
      </c>
      <c r="CB110" s="50">
        <v>4268.619027338168</v>
      </c>
      <c r="CC110" s="50">
        <v>4300.204977505803</v>
      </c>
      <c r="CD110" s="50">
        <v>4326.615545352987</v>
      </c>
      <c r="CE110" s="50">
        <v>4356.016814472478</v>
      </c>
      <c r="CF110" s="50">
        <v>4330.0889610859895</v>
      </c>
      <c r="CG110" s="50">
        <v>4322.127469410272</v>
      </c>
      <c r="CH110" s="50">
        <v>4314.453912288837</v>
      </c>
      <c r="CI110" s="50">
        <v>4348.465860416823</v>
      </c>
      <c r="CJ110" s="50">
        <v>4388.2100751735225</v>
      </c>
      <c r="CK110" s="50">
        <v>4364.750086052068</v>
      </c>
      <c r="CL110" s="50">
        <v>4330.420029500646</v>
      </c>
      <c r="CM110" s="50">
        <v>4325.902939558543</v>
      </c>
      <c r="CN110" s="50">
        <v>4364.743350060763</v>
      </c>
      <c r="CO110" s="50">
        <v>4385.8096221858295</v>
      </c>
      <c r="CP110" s="50">
        <v>4390.4247230695155</v>
      </c>
      <c r="CQ110" s="50">
        <v>4396.143150197694</v>
      </c>
      <c r="CR110" s="50">
        <v>4407.914486214182</v>
      </c>
      <c r="CS110" s="50">
        <v>4404.758077213777</v>
      </c>
      <c r="CT110" s="50">
        <v>4416.670982268013</v>
      </c>
      <c r="CU110" s="50">
        <v>4398.8226307453915</v>
      </c>
      <c r="CV110" s="50">
        <v>4371.568109324248</v>
      </c>
      <c r="CW110" s="50">
        <v>4358.104406109352</v>
      </c>
    </row>
    <row r="111" spans="1:101" ht="12">
      <c r="A111" s="7" t="s">
        <v>8</v>
      </c>
      <c r="B111" s="10">
        <v>2557.4376666666667</v>
      </c>
      <c r="C111" s="10">
        <v>2503.7915234601537</v>
      </c>
      <c r="D111" s="10">
        <v>2435.7311365274627</v>
      </c>
      <c r="E111" s="10">
        <v>2435.760709833995</v>
      </c>
      <c r="F111" s="10">
        <v>2489.5238617127484</v>
      </c>
      <c r="G111" s="10">
        <v>2551.110576343505</v>
      </c>
      <c r="H111" s="10">
        <v>2560.9996850792636</v>
      </c>
      <c r="I111" s="10">
        <v>2535.5368651607387</v>
      </c>
      <c r="J111" s="10">
        <v>2542.3003215246445</v>
      </c>
      <c r="K111" s="10">
        <v>2551.9734571488984</v>
      </c>
      <c r="L111" s="10">
        <v>2621.9856152337143</v>
      </c>
      <c r="M111" s="10">
        <v>2597.6312703561516</v>
      </c>
      <c r="N111" s="10">
        <v>2522.51304639473</v>
      </c>
      <c r="O111" s="10">
        <v>2433.0257684815165</v>
      </c>
      <c r="P111" s="10">
        <v>2409.197526614581</v>
      </c>
      <c r="Q111" s="10">
        <v>2495.992215615984</v>
      </c>
      <c r="R111" s="10">
        <v>2540.981646909978</v>
      </c>
      <c r="S111" s="10">
        <v>2569.6043167309836</v>
      </c>
      <c r="T111" s="10">
        <v>2540.04377817484</v>
      </c>
      <c r="U111" s="10">
        <v>2523.1524964463256</v>
      </c>
      <c r="V111" s="10">
        <v>2543.8369940357875</v>
      </c>
      <c r="W111" s="10">
        <v>2575.669539408889</v>
      </c>
      <c r="X111" s="10">
        <v>2587.4780298854234</v>
      </c>
      <c r="Y111" s="10">
        <v>2586.522025095381</v>
      </c>
      <c r="Z111" s="10">
        <v>2608.2493672231635</v>
      </c>
      <c r="AA111" s="10">
        <v>2628.7912846881923</v>
      </c>
      <c r="AB111" s="10">
        <v>2630.5366781162197</v>
      </c>
      <c r="AC111" s="10">
        <v>2620.4812759406655</v>
      </c>
      <c r="AD111" s="10">
        <v>2556.077212635748</v>
      </c>
      <c r="AE111" s="10">
        <v>2585.362576870169</v>
      </c>
      <c r="AF111" s="10">
        <v>2564.5053665041028</v>
      </c>
      <c r="AG111" s="10">
        <v>2623.6902819158354</v>
      </c>
      <c r="AH111" s="10">
        <v>2657.5695753998684</v>
      </c>
      <c r="AI111" s="10">
        <v>2657.848864603808</v>
      </c>
      <c r="AJ111" s="10">
        <v>2672.9066067635595</v>
      </c>
      <c r="AK111" s="10">
        <v>2643.4300424903645</v>
      </c>
      <c r="AL111" s="10">
        <v>2641.476050903705</v>
      </c>
      <c r="AM111" s="10">
        <v>2628.9704879200767</v>
      </c>
      <c r="AN111" s="10">
        <v>2604.036284637729</v>
      </c>
      <c r="AO111" s="10">
        <v>2532.4637512950007</v>
      </c>
      <c r="AP111" s="10">
        <v>2553.9129473523444</v>
      </c>
      <c r="AQ111" s="10">
        <v>2519.510998228579</v>
      </c>
      <c r="AR111" s="10">
        <v>2573.9472610388766</v>
      </c>
      <c r="AS111" s="10">
        <v>2535.8020957809526</v>
      </c>
      <c r="AT111" s="10">
        <v>2563.4008433670283</v>
      </c>
      <c r="AU111" s="10">
        <v>2617.752364246712</v>
      </c>
      <c r="AV111" s="10">
        <v>2617.205429609617</v>
      </c>
      <c r="AW111" s="10">
        <v>2590.3093075031047</v>
      </c>
      <c r="AX111" s="10">
        <v>2528.47994684681</v>
      </c>
      <c r="AY111" s="10">
        <v>2525.038637843956</v>
      </c>
      <c r="AZ111" s="10">
        <v>2557.6222873921984</v>
      </c>
      <c r="BA111" s="10">
        <v>2555.798590394752</v>
      </c>
      <c r="BB111" s="10">
        <v>2608.2688463793434</v>
      </c>
      <c r="BC111" s="10">
        <v>2590.919238971845</v>
      </c>
      <c r="BD111" s="10">
        <v>2578.844684863501</v>
      </c>
      <c r="BE111" s="10">
        <v>2537.904381605622</v>
      </c>
      <c r="BF111" s="10">
        <v>2594.567710825589</v>
      </c>
      <c r="BG111" s="10">
        <v>2689.396588488989</v>
      </c>
      <c r="BH111" s="10">
        <v>2714.6088575541735</v>
      </c>
      <c r="BI111" s="10">
        <v>2709.6224996421624</v>
      </c>
      <c r="BJ111" s="10">
        <v>2666.9033333333336</v>
      </c>
      <c r="BK111" s="10">
        <v>2635.573</v>
      </c>
      <c r="BL111" s="10">
        <v>2596.4486666666667</v>
      </c>
      <c r="BM111" s="10">
        <v>2574.499</v>
      </c>
      <c r="BN111" s="10">
        <v>2570.328</v>
      </c>
      <c r="BO111" s="10">
        <v>2528.8203333333336</v>
      </c>
      <c r="BP111" s="10">
        <v>2471.900333333333</v>
      </c>
      <c r="BQ111" s="10">
        <v>2457.9013333333332</v>
      </c>
      <c r="BR111" s="10">
        <v>2490.226666666667</v>
      </c>
      <c r="BS111" s="10">
        <v>2586.5603333333333</v>
      </c>
      <c r="BT111" s="10">
        <v>2576.538262378262</v>
      </c>
      <c r="BU111" s="10">
        <v>2622.2607777465146</v>
      </c>
      <c r="BV111" s="10">
        <v>2552.001431190791</v>
      </c>
      <c r="BW111" s="10">
        <v>2560.89090108154</v>
      </c>
      <c r="BX111" s="10">
        <v>2525.9824920237</v>
      </c>
      <c r="BY111" s="10">
        <v>2547.6518442017355</v>
      </c>
      <c r="BZ111" s="10">
        <v>2578.69233871257</v>
      </c>
      <c r="CA111" s="10">
        <v>2538.419061839422</v>
      </c>
      <c r="CB111" s="10">
        <v>2539.6636286299013</v>
      </c>
      <c r="CC111" s="10">
        <v>2569.478396615728</v>
      </c>
      <c r="CD111" s="10">
        <v>2612.5910001062807</v>
      </c>
      <c r="CE111" s="10">
        <v>2657.215435357979</v>
      </c>
      <c r="CF111" s="10">
        <v>2608.064567758971</v>
      </c>
      <c r="CG111" s="10">
        <v>2591.031596104815</v>
      </c>
      <c r="CH111" s="10">
        <v>2567.2972029992898</v>
      </c>
      <c r="CI111" s="10">
        <v>2616.586087152369</v>
      </c>
      <c r="CJ111" s="10">
        <v>2667.754230226614</v>
      </c>
      <c r="CK111" s="10">
        <v>2617.349714709117</v>
      </c>
      <c r="CL111" s="10">
        <v>2588.6390138971274</v>
      </c>
      <c r="CM111" s="10">
        <v>2592.488261806797</v>
      </c>
      <c r="CN111" s="10">
        <v>2639.9809614864052</v>
      </c>
      <c r="CO111" s="10">
        <v>2630.8655600171955</v>
      </c>
      <c r="CP111" s="10">
        <v>2624.3327436447303</v>
      </c>
      <c r="CQ111" s="10">
        <v>2656.021588027024</v>
      </c>
      <c r="CR111" s="10">
        <v>2690.8501167382747</v>
      </c>
      <c r="CS111" s="10">
        <v>2701.741582415438</v>
      </c>
      <c r="CT111" s="10">
        <v>2743.7560090595002</v>
      </c>
      <c r="CU111" s="10">
        <v>2752.3826398383394</v>
      </c>
      <c r="CV111" s="10">
        <v>2745.756256079732</v>
      </c>
      <c r="CW111" s="10">
        <v>2720.597203258912</v>
      </c>
    </row>
    <row r="112" spans="1:101" ht="12">
      <c r="A112" s="8" t="s">
        <v>9</v>
      </c>
      <c r="B112" s="50">
        <v>1897.9386666666667</v>
      </c>
      <c r="C112" s="50">
        <v>1855.9284875576777</v>
      </c>
      <c r="D112" s="50">
        <v>1843.1621825690129</v>
      </c>
      <c r="E112" s="50">
        <v>1837.4301438235668</v>
      </c>
      <c r="F112" s="50">
        <v>1898.9247166738967</v>
      </c>
      <c r="G112" s="50">
        <v>1941.0516378640605</v>
      </c>
      <c r="H112" s="50">
        <v>1951.9480357476405</v>
      </c>
      <c r="I112" s="50">
        <v>1956.8771243994152</v>
      </c>
      <c r="J112" s="50">
        <v>1964.8680847397925</v>
      </c>
      <c r="K112" s="50">
        <v>2003.8950533475743</v>
      </c>
      <c r="L112" s="50">
        <v>2017.7444307149706</v>
      </c>
      <c r="M112" s="50">
        <v>2004.6051261840812</v>
      </c>
      <c r="N112" s="50">
        <v>1912.218717103946</v>
      </c>
      <c r="O112" s="50">
        <v>1847.979395486889</v>
      </c>
      <c r="P112" s="50">
        <v>1810.2988643306487</v>
      </c>
      <c r="Q112" s="50">
        <v>1850.3978039196566</v>
      </c>
      <c r="R112" s="50">
        <v>1904.3116658032704</v>
      </c>
      <c r="S112" s="50">
        <v>1931.1924482086536</v>
      </c>
      <c r="T112" s="50">
        <v>1934.038542901633</v>
      </c>
      <c r="U112" s="50">
        <v>1935.6176213764181</v>
      </c>
      <c r="V112" s="50">
        <v>1956.3007752113579</v>
      </c>
      <c r="W112" s="50">
        <v>2010.3829893439906</v>
      </c>
      <c r="X112" s="50">
        <v>1985.1573178129931</v>
      </c>
      <c r="Y112" s="50">
        <v>1993.1601035840692</v>
      </c>
      <c r="Z112" s="50">
        <v>1979.03954804322</v>
      </c>
      <c r="AA112" s="50">
        <v>2016.2061689156799</v>
      </c>
      <c r="AB112" s="50">
        <v>2028.9151098016528</v>
      </c>
      <c r="AC112" s="50">
        <v>2062.476435001228</v>
      </c>
      <c r="AD112" s="50">
        <v>2012.655050209807</v>
      </c>
      <c r="AE112" s="50">
        <v>2045.99430456807</v>
      </c>
      <c r="AF112" s="50">
        <v>2018.8241642412393</v>
      </c>
      <c r="AG112" s="50">
        <v>2073.6124135809005</v>
      </c>
      <c r="AH112" s="50">
        <v>2116.5154291767935</v>
      </c>
      <c r="AI112" s="50">
        <v>2141.1966086781945</v>
      </c>
      <c r="AJ112" s="50">
        <v>2113.53638079966</v>
      </c>
      <c r="AK112" s="50">
        <v>2064.108822200578</v>
      </c>
      <c r="AL112" s="50">
        <v>2037.7049285025357</v>
      </c>
      <c r="AM112" s="50">
        <v>2053.862049833662</v>
      </c>
      <c r="AN112" s="50">
        <v>2040.326886827617</v>
      </c>
      <c r="AO112" s="50">
        <v>1972.0449679657333</v>
      </c>
      <c r="AP112" s="50">
        <v>2015.0547871331903</v>
      </c>
      <c r="AQ112" s="50">
        <v>2003.584306311989</v>
      </c>
      <c r="AR112" s="50">
        <v>2055.034533708515</v>
      </c>
      <c r="AS112" s="50">
        <v>2011.431145001896</v>
      </c>
      <c r="AT112" s="50">
        <v>2026.9842617832812</v>
      </c>
      <c r="AU112" s="50">
        <v>2099.1054601093915</v>
      </c>
      <c r="AV112" s="50">
        <v>2080.7395795620305</v>
      </c>
      <c r="AW112" s="50">
        <v>2034.8351592874121</v>
      </c>
      <c r="AX112" s="50">
        <v>1956.6372903758472</v>
      </c>
      <c r="AY112" s="50">
        <v>1989.9989329328248</v>
      </c>
      <c r="AZ112" s="50">
        <v>2046.5699498318447</v>
      </c>
      <c r="BA112" s="50">
        <v>2069.4429033602933</v>
      </c>
      <c r="BB112" s="50">
        <v>2116.257055554241</v>
      </c>
      <c r="BC112" s="50">
        <v>2095.1134931303036</v>
      </c>
      <c r="BD112" s="50">
        <v>2087.8973792538723</v>
      </c>
      <c r="BE112" s="50">
        <v>2057.889955425079</v>
      </c>
      <c r="BF112" s="50">
        <v>2149.133160797074</v>
      </c>
      <c r="BG112" s="50">
        <v>2242.606725683329</v>
      </c>
      <c r="BH112" s="50">
        <v>2243.411952336906</v>
      </c>
      <c r="BI112" s="50">
        <v>2205.029124703115</v>
      </c>
      <c r="BJ112" s="50">
        <v>2173.953666666667</v>
      </c>
      <c r="BK112" s="50">
        <v>2164.8866666666668</v>
      </c>
      <c r="BL112" s="50">
        <v>2132.208</v>
      </c>
      <c r="BM112" s="50">
        <v>2094.282333333333</v>
      </c>
      <c r="BN112" s="50">
        <v>2099.145666666667</v>
      </c>
      <c r="BO112" s="50">
        <v>2056.4543333333336</v>
      </c>
      <c r="BP112" s="50">
        <v>2018.0343333333333</v>
      </c>
      <c r="BQ112" s="50">
        <v>1996.6623333333337</v>
      </c>
      <c r="BR112" s="50">
        <v>2051.6383333333333</v>
      </c>
      <c r="BS112" s="50">
        <v>2127.8756666666663</v>
      </c>
      <c r="BT112" s="50">
        <v>2097.0175393004097</v>
      </c>
      <c r="BU112" s="50">
        <v>2111.013351277627</v>
      </c>
      <c r="BV112" s="50">
        <v>2047.4700850605477</v>
      </c>
      <c r="BW112" s="50">
        <v>2090.525018896314</v>
      </c>
      <c r="BX112" s="50">
        <v>2076.3410430157514</v>
      </c>
      <c r="BY112" s="50">
        <v>2098.7427430879466</v>
      </c>
      <c r="BZ112" s="50">
        <v>2142.050770183496</v>
      </c>
      <c r="CA112" s="50">
        <v>2123.439839700773</v>
      </c>
      <c r="CB112" s="50">
        <v>2123.1432598249853</v>
      </c>
      <c r="CC112" s="50">
        <v>2145.633063315331</v>
      </c>
      <c r="CD112" s="50">
        <v>2202.241676439728</v>
      </c>
      <c r="CE112" s="50">
        <v>2257.8133696549567</v>
      </c>
      <c r="CF112" s="50">
        <v>2166.792213587265</v>
      </c>
      <c r="CG112" s="50">
        <v>2118.5802704255225</v>
      </c>
      <c r="CH112" s="50">
        <v>2081.614350072686</v>
      </c>
      <c r="CI112" s="50">
        <v>2150.076485724641</v>
      </c>
      <c r="CJ112" s="50">
        <v>2175.831794985986</v>
      </c>
      <c r="CK112" s="50">
        <v>2143.095416040283</v>
      </c>
      <c r="CL112" s="50">
        <v>2121.132257365202</v>
      </c>
      <c r="CM112" s="50">
        <v>2136.0615599209864</v>
      </c>
      <c r="CN112" s="50">
        <v>2189.2116835921656</v>
      </c>
      <c r="CO112" s="50">
        <v>2187.689840586293</v>
      </c>
      <c r="CP112" s="50">
        <v>2197.689256414215</v>
      </c>
      <c r="CQ112" s="50">
        <v>2220.8949119465215</v>
      </c>
      <c r="CR112" s="50">
        <v>2216.419064018642</v>
      </c>
      <c r="CS112" s="50">
        <v>2206.476550262219</v>
      </c>
      <c r="CT112" s="50">
        <v>2218.275220215702</v>
      </c>
      <c r="CU112" s="50">
        <v>2244.857999694471</v>
      </c>
      <c r="CV112" s="50">
        <v>2241.839699329042</v>
      </c>
      <c r="CW112" s="50">
        <v>2216.06118753362</v>
      </c>
    </row>
    <row r="113" spans="1:101" ht="12">
      <c r="A113" s="7" t="s">
        <v>10</v>
      </c>
      <c r="B113" s="10">
        <v>659.4989999999999</v>
      </c>
      <c r="C113" s="10">
        <v>647.8630359024755</v>
      </c>
      <c r="D113" s="10">
        <v>592.5689539584499</v>
      </c>
      <c r="E113" s="10">
        <v>598.330566010428</v>
      </c>
      <c r="F113" s="10">
        <v>590.5991450388516</v>
      </c>
      <c r="G113" s="10">
        <v>610.0589384794442</v>
      </c>
      <c r="H113" s="10">
        <v>609.0516493316235</v>
      </c>
      <c r="I113" s="10">
        <v>578.6597407613234</v>
      </c>
      <c r="J113" s="10">
        <v>577.4322367848519</v>
      </c>
      <c r="K113" s="10">
        <v>548.0784038013245</v>
      </c>
      <c r="L113" s="10">
        <v>604.2411845187435</v>
      </c>
      <c r="M113" s="10">
        <v>593.0261441720703</v>
      </c>
      <c r="N113" s="10">
        <v>610.2943292907838</v>
      </c>
      <c r="O113" s="10">
        <v>585.0463729946277</v>
      </c>
      <c r="P113" s="10">
        <v>598.8986622839321</v>
      </c>
      <c r="Q113" s="10">
        <v>645.594411696327</v>
      </c>
      <c r="R113" s="10">
        <v>636.6699811067073</v>
      </c>
      <c r="S113" s="10">
        <v>638.41186852233</v>
      </c>
      <c r="T113" s="10">
        <v>606.0052352732067</v>
      </c>
      <c r="U113" s="10">
        <v>587.5348750699076</v>
      </c>
      <c r="V113" s="10">
        <v>587.5362188244294</v>
      </c>
      <c r="W113" s="10">
        <v>565.2865500648977</v>
      </c>
      <c r="X113" s="10">
        <v>602.3207120724305</v>
      </c>
      <c r="Y113" s="10">
        <v>593.3619215113121</v>
      </c>
      <c r="Z113" s="10">
        <v>629.2098191799436</v>
      </c>
      <c r="AA113" s="10">
        <v>612.5851157725127</v>
      </c>
      <c r="AB113" s="10">
        <v>601.6215683145672</v>
      </c>
      <c r="AC113" s="10">
        <v>558.0048409394376</v>
      </c>
      <c r="AD113" s="10">
        <v>543.4221624259409</v>
      </c>
      <c r="AE113" s="10">
        <v>539.3682723020987</v>
      </c>
      <c r="AF113" s="10">
        <v>545.6812022628634</v>
      </c>
      <c r="AG113" s="10">
        <v>550.0778683349346</v>
      </c>
      <c r="AH113" s="10">
        <v>541.0541462230748</v>
      </c>
      <c r="AI113" s="10">
        <v>516.6522559256139</v>
      </c>
      <c r="AJ113" s="10">
        <v>559.3702259638989</v>
      </c>
      <c r="AK113" s="10">
        <v>579.321220289787</v>
      </c>
      <c r="AL113" s="10">
        <v>603.7711224011696</v>
      </c>
      <c r="AM113" s="10">
        <v>575.1084380864157</v>
      </c>
      <c r="AN113" s="10">
        <v>563.7093978101121</v>
      </c>
      <c r="AO113" s="10">
        <v>560.4187833292667</v>
      </c>
      <c r="AP113" s="10">
        <v>538.8581602191537</v>
      </c>
      <c r="AQ113" s="10">
        <v>515.9266919165899</v>
      </c>
      <c r="AR113" s="10">
        <v>518.9127273303619</v>
      </c>
      <c r="AS113" s="10">
        <v>524.3709507790566</v>
      </c>
      <c r="AT113" s="10">
        <v>536.416581583747</v>
      </c>
      <c r="AU113" s="10">
        <v>518.6469041373208</v>
      </c>
      <c r="AV113" s="10">
        <v>536.4658500475867</v>
      </c>
      <c r="AW113" s="10">
        <v>555.474148215692</v>
      </c>
      <c r="AX113" s="10">
        <v>571.8426564709629</v>
      </c>
      <c r="AY113" s="10">
        <v>535.0397049111317</v>
      </c>
      <c r="AZ113" s="10">
        <v>511.0523375603536</v>
      </c>
      <c r="BA113" s="10">
        <v>486.35568703445915</v>
      </c>
      <c r="BB113" s="10">
        <v>492.01179082510293</v>
      </c>
      <c r="BC113" s="10">
        <v>495.805745841541</v>
      </c>
      <c r="BD113" s="10">
        <v>490.9473056096287</v>
      </c>
      <c r="BE113" s="10">
        <v>480.01442618054324</v>
      </c>
      <c r="BF113" s="10">
        <v>445.43455002851505</v>
      </c>
      <c r="BG113" s="10">
        <v>446.78986280565977</v>
      </c>
      <c r="BH113" s="10">
        <v>471.1969052172674</v>
      </c>
      <c r="BI113" s="10">
        <v>504.59337493904735</v>
      </c>
      <c r="BJ113" s="10">
        <v>492.9496666666667</v>
      </c>
      <c r="BK113" s="10">
        <v>470.6863333333333</v>
      </c>
      <c r="BL113" s="10">
        <v>464.241</v>
      </c>
      <c r="BM113" s="10">
        <v>480.21700000000004</v>
      </c>
      <c r="BN113" s="10">
        <v>471.18266666666665</v>
      </c>
      <c r="BO113" s="10">
        <v>472.366</v>
      </c>
      <c r="BP113" s="10">
        <v>453.866</v>
      </c>
      <c r="BQ113" s="10">
        <v>461.23900000000003</v>
      </c>
      <c r="BR113" s="10">
        <v>438.588</v>
      </c>
      <c r="BS113" s="10">
        <v>458.6843333333333</v>
      </c>
      <c r="BT113" s="10">
        <v>479.520389744519</v>
      </c>
      <c r="BU113" s="10">
        <v>511.2474264688876</v>
      </c>
      <c r="BV113" s="10">
        <v>504.53134613024326</v>
      </c>
      <c r="BW113" s="10">
        <v>470.36588218522553</v>
      </c>
      <c r="BX113" s="10">
        <v>449.6414490079492</v>
      </c>
      <c r="BY113" s="10">
        <v>448.90910111378895</v>
      </c>
      <c r="BZ113" s="10">
        <v>436.64156852907377</v>
      </c>
      <c r="CA113" s="10">
        <v>414.97922213864854</v>
      </c>
      <c r="CB113" s="10">
        <v>416.5203688049159</v>
      </c>
      <c r="CC113" s="10">
        <v>423.84533330039693</v>
      </c>
      <c r="CD113" s="10">
        <v>410.3493236665524</v>
      </c>
      <c r="CE113" s="10">
        <v>399.40206570302274</v>
      </c>
      <c r="CF113" s="10">
        <v>441.2723541717061</v>
      </c>
      <c r="CG113" s="10">
        <v>472.45132567929255</v>
      </c>
      <c r="CH113" s="10">
        <v>485.6828529266041</v>
      </c>
      <c r="CI113" s="10">
        <v>466.50960142772846</v>
      </c>
      <c r="CJ113" s="10">
        <v>491.9224352406282</v>
      </c>
      <c r="CK113" s="10">
        <v>474.25429866883405</v>
      </c>
      <c r="CL113" s="10">
        <v>467.50675653192485</v>
      </c>
      <c r="CM113" s="10">
        <v>456.4267018858107</v>
      </c>
      <c r="CN113" s="10">
        <v>450.7692778942399</v>
      </c>
      <c r="CO113" s="10">
        <v>443.17571943090223</v>
      </c>
      <c r="CP113" s="10">
        <v>426.64348723051506</v>
      </c>
      <c r="CQ113" s="10">
        <v>435.12667608050214</v>
      </c>
      <c r="CR113" s="10">
        <v>474.4310527196326</v>
      </c>
      <c r="CS113" s="10">
        <v>495.2650321532187</v>
      </c>
      <c r="CT113" s="10">
        <v>525.4807888437985</v>
      </c>
      <c r="CU113" s="10">
        <v>507.5246401438687</v>
      </c>
      <c r="CV113" s="10">
        <v>503.9165567506898</v>
      </c>
      <c r="CW113" s="10">
        <v>504.53601572529163</v>
      </c>
    </row>
    <row r="114" spans="1:101" ht="12">
      <c r="A114" s="8" t="s">
        <v>11</v>
      </c>
      <c r="B114" s="50">
        <v>630.1343333333333</v>
      </c>
      <c r="C114" s="50">
        <v>602.0719734499831</v>
      </c>
      <c r="D114" s="50">
        <v>546.789132501261</v>
      </c>
      <c r="E114" s="50">
        <v>555.683321272872</v>
      </c>
      <c r="F114" s="50">
        <v>567.0709058149331</v>
      </c>
      <c r="G114" s="50">
        <v>581.2907458259663</v>
      </c>
      <c r="H114" s="50">
        <v>578.0995730697945</v>
      </c>
      <c r="I114" s="50">
        <v>548.9988884203879</v>
      </c>
      <c r="J114" s="50">
        <v>552.4745937489764</v>
      </c>
      <c r="K114" s="50">
        <v>523.18794547905</v>
      </c>
      <c r="L114" s="50">
        <v>577.4883836535912</v>
      </c>
      <c r="M114" s="50">
        <v>571.5446940295409</v>
      </c>
      <c r="N114" s="50">
        <v>587.9377658010052</v>
      </c>
      <c r="O114" s="50">
        <v>558.8320000939977</v>
      </c>
      <c r="P114" s="50">
        <v>565.683862357046</v>
      </c>
      <c r="Q114" s="50">
        <v>610.6861799834652</v>
      </c>
      <c r="R114" s="50">
        <v>608.1948673558735</v>
      </c>
      <c r="S114" s="50">
        <v>602.977836613148</v>
      </c>
      <c r="T114" s="50">
        <v>566.8956357785581</v>
      </c>
      <c r="U114" s="50">
        <v>550.3425009475716</v>
      </c>
      <c r="V114" s="50">
        <v>560.984533723764</v>
      </c>
      <c r="W114" s="50">
        <v>546.4810462673951</v>
      </c>
      <c r="X114" s="50">
        <v>582.7292894654494</v>
      </c>
      <c r="Y114" s="50">
        <v>574.4506784088363</v>
      </c>
      <c r="Z114" s="50">
        <v>606.6252008729509</v>
      </c>
      <c r="AA114" s="50">
        <v>587.8659204305992</v>
      </c>
      <c r="AB114" s="50">
        <v>570.0620835237344</v>
      </c>
      <c r="AC114" s="50">
        <v>523.8245772740976</v>
      </c>
      <c r="AD114" s="50">
        <v>513.2949279564058</v>
      </c>
      <c r="AE114" s="50">
        <v>516.608859063848</v>
      </c>
      <c r="AF114" s="50">
        <v>520.4415299142561</v>
      </c>
      <c r="AG114" s="50">
        <v>524.9586884081515</v>
      </c>
      <c r="AH114" s="50">
        <v>512.5381571246172</v>
      </c>
      <c r="AI114" s="50">
        <v>495.9484366524867</v>
      </c>
      <c r="AJ114" s="50">
        <v>534.2735741451359</v>
      </c>
      <c r="AK114" s="50">
        <v>556.3296953761729</v>
      </c>
      <c r="AL114" s="50">
        <v>576.9637150986877</v>
      </c>
      <c r="AM114" s="50">
        <v>545.459783151651</v>
      </c>
      <c r="AN114" s="50">
        <v>534.3411007752553</v>
      </c>
      <c r="AO114" s="50">
        <v>534.6674211559239</v>
      </c>
      <c r="AP114" s="50">
        <v>513.1312356650598</v>
      </c>
      <c r="AQ114" s="50">
        <v>491.5769553497262</v>
      </c>
      <c r="AR114" s="50">
        <v>491.7197647305649</v>
      </c>
      <c r="AS114" s="50">
        <v>499.7034034742865</v>
      </c>
      <c r="AT114" s="50">
        <v>511.82552230501693</v>
      </c>
      <c r="AU114" s="50">
        <v>497.1067892421631</v>
      </c>
      <c r="AV114" s="50">
        <v>515.0877259339059</v>
      </c>
      <c r="AW114" s="50">
        <v>531.9111235054179</v>
      </c>
      <c r="AX114" s="50">
        <v>542.5294553230563</v>
      </c>
      <c r="AY114" s="50">
        <v>507.0636556783241</v>
      </c>
      <c r="AZ114" s="50">
        <v>480.14352032551193</v>
      </c>
      <c r="BA114" s="50">
        <v>462.0285678351908</v>
      </c>
      <c r="BB114" s="50">
        <v>470.8445042537055</v>
      </c>
      <c r="BC114" s="50">
        <v>483.06678949808776</v>
      </c>
      <c r="BD114" s="50">
        <v>478.42929434654707</v>
      </c>
      <c r="BE114" s="50">
        <v>466.2907652723243</v>
      </c>
      <c r="BF114" s="50">
        <v>429.5563266838124</v>
      </c>
      <c r="BG114" s="50">
        <v>432.3198994477088</v>
      </c>
      <c r="BH114" s="50">
        <v>452.3994593077704</v>
      </c>
      <c r="BI114" s="50">
        <v>486.607908806034</v>
      </c>
      <c r="BJ114" s="50">
        <v>472.4546666666667</v>
      </c>
      <c r="BK114" s="50">
        <v>452.5363333333333</v>
      </c>
      <c r="BL114" s="50">
        <v>446.883</v>
      </c>
      <c r="BM114" s="50">
        <v>460.86633333333333</v>
      </c>
      <c r="BN114" s="50">
        <v>450.92333333333335</v>
      </c>
      <c r="BO114" s="50">
        <v>443.50966666666665</v>
      </c>
      <c r="BP114" s="50">
        <v>423.99766666666665</v>
      </c>
      <c r="BQ114" s="50">
        <v>433.672</v>
      </c>
      <c r="BR114" s="50">
        <v>416.123</v>
      </c>
      <c r="BS114" s="50">
        <v>437.729</v>
      </c>
      <c r="BT114" s="50">
        <v>459.6063914697564</v>
      </c>
      <c r="BU114" s="50">
        <v>488.7522997800805</v>
      </c>
      <c r="BV114" s="50">
        <v>483.7700137333852</v>
      </c>
      <c r="BW114" s="50">
        <v>448.83355578694403</v>
      </c>
      <c r="BX114" s="50">
        <v>429.2673504954476</v>
      </c>
      <c r="BY114" s="50">
        <v>426.12705932458874</v>
      </c>
      <c r="BZ114" s="50">
        <v>410.4711607617707</v>
      </c>
      <c r="CA114" s="50">
        <v>390.4476448743262</v>
      </c>
      <c r="CB114" s="50">
        <v>395.03164733083827</v>
      </c>
      <c r="CC114" s="50">
        <v>405.7479876732884</v>
      </c>
      <c r="CD114" s="50">
        <v>395.6545268483529</v>
      </c>
      <c r="CE114" s="50">
        <v>385.94962773850375</v>
      </c>
      <c r="CF114" s="50">
        <v>427.8227980697969</v>
      </c>
      <c r="CG114" s="50">
        <v>456.4959715750969</v>
      </c>
      <c r="CH114" s="50">
        <v>468.6898969951581</v>
      </c>
      <c r="CI114" s="50">
        <v>446.7725059444677</v>
      </c>
      <c r="CJ114" s="50">
        <v>466.674833622209</v>
      </c>
      <c r="CK114" s="50">
        <v>450.76219383027745</v>
      </c>
      <c r="CL114" s="50">
        <v>442.2537023312886</v>
      </c>
      <c r="CM114" s="50">
        <v>434.1310025770658</v>
      </c>
      <c r="CN114" s="50">
        <v>428.69985841027045</v>
      </c>
      <c r="CO114" s="50">
        <v>426.60858817675995</v>
      </c>
      <c r="CP114" s="50">
        <v>408.99613331200135</v>
      </c>
      <c r="CQ114" s="50">
        <v>419.4542926931335</v>
      </c>
      <c r="CR114" s="50">
        <v>456.3387680643564</v>
      </c>
      <c r="CS114" s="50">
        <v>478.36344325810995</v>
      </c>
      <c r="CT114" s="50">
        <v>502.3309872995288</v>
      </c>
      <c r="CU114" s="50">
        <v>483.8334793015353</v>
      </c>
      <c r="CV114" s="50">
        <v>483.190633216266</v>
      </c>
      <c r="CW114" s="50">
        <v>485.7633280378133</v>
      </c>
    </row>
    <row r="115" spans="1:101" ht="12">
      <c r="A115" s="7" t="s">
        <v>12</v>
      </c>
      <c r="B115" s="10">
        <v>29.364333333333335</v>
      </c>
      <c r="C115" s="10">
        <v>45.79072911915867</v>
      </c>
      <c r="D115" s="10">
        <v>45.77948812385534</v>
      </c>
      <c r="E115" s="10">
        <v>42.64724473755567</v>
      </c>
      <c r="F115" s="10">
        <v>23.528239223918334</v>
      </c>
      <c r="G115" s="10">
        <v>28.768192653477666</v>
      </c>
      <c r="H115" s="10">
        <v>30.952076261828665</v>
      </c>
      <c r="I115" s="10">
        <v>29.66085234093533</v>
      </c>
      <c r="J115" s="10">
        <v>24.957643035875332</v>
      </c>
      <c r="K115" s="10">
        <v>24.890458322274338</v>
      </c>
      <c r="L115" s="10">
        <v>26.75280086515234</v>
      </c>
      <c r="M115" s="10">
        <v>21.48145014252934</v>
      </c>
      <c r="N115" s="10">
        <v>22.35656348977867</v>
      </c>
      <c r="O115" s="10">
        <v>26.214372900630007</v>
      </c>
      <c r="P115" s="10">
        <v>33.214799926885995</v>
      </c>
      <c r="Q115" s="10">
        <v>34.908231712861664</v>
      </c>
      <c r="R115" s="10">
        <v>28.475113750833668</v>
      </c>
      <c r="S115" s="10">
        <v>35.434031909182</v>
      </c>
      <c r="T115" s="10">
        <v>39.10959949464867</v>
      </c>
      <c r="U115" s="10">
        <v>37.192374122336005</v>
      </c>
      <c r="V115" s="10">
        <v>26.55168510066534</v>
      </c>
      <c r="W115" s="10">
        <v>18.805503797502666</v>
      </c>
      <c r="X115" s="10">
        <v>19.591422606981336</v>
      </c>
      <c r="Y115" s="10">
        <v>18.911243102475666</v>
      </c>
      <c r="Z115" s="10">
        <v>22.584618306992667</v>
      </c>
      <c r="AA115" s="10">
        <v>24.719195341913665</v>
      </c>
      <c r="AB115" s="10">
        <v>31.559484790832666</v>
      </c>
      <c r="AC115" s="10">
        <v>34.18026366533967</v>
      </c>
      <c r="AD115" s="10">
        <v>30.127234469535008</v>
      </c>
      <c r="AE115" s="10">
        <v>22.759413238250673</v>
      </c>
      <c r="AF115" s="10">
        <v>25.239672348607332</v>
      </c>
      <c r="AG115" s="10">
        <v>25.119179926783</v>
      </c>
      <c r="AH115" s="10">
        <v>28.51598909845733</v>
      </c>
      <c r="AI115" s="10">
        <v>20.703819273127</v>
      </c>
      <c r="AJ115" s="10">
        <v>25.096651818762997</v>
      </c>
      <c r="AK115" s="10">
        <v>22.991524913614</v>
      </c>
      <c r="AL115" s="10">
        <v>26.807407302481664</v>
      </c>
      <c r="AM115" s="10">
        <v>29.648654934764664</v>
      </c>
      <c r="AN115" s="10">
        <v>29.368297034857004</v>
      </c>
      <c r="AO115" s="10">
        <v>25.751362173342997</v>
      </c>
      <c r="AP115" s="10">
        <v>25.72692455409366</v>
      </c>
      <c r="AQ115" s="10">
        <v>24.34973656686366</v>
      </c>
      <c r="AR115" s="10">
        <v>27.192962599797</v>
      </c>
      <c r="AS115" s="10">
        <v>24.66754730477</v>
      </c>
      <c r="AT115" s="10">
        <v>24.59105927873</v>
      </c>
      <c r="AU115" s="10">
        <v>21.54011489515767</v>
      </c>
      <c r="AV115" s="10">
        <v>21.378124113681</v>
      </c>
      <c r="AW115" s="10">
        <v>23.563024710274334</v>
      </c>
      <c r="AX115" s="10">
        <v>29.31320114790667</v>
      </c>
      <c r="AY115" s="10">
        <v>27.976049232807664</v>
      </c>
      <c r="AZ115" s="10">
        <v>30.908817234841663</v>
      </c>
      <c r="BA115" s="10">
        <v>24.327119199268328</v>
      </c>
      <c r="BB115" s="10">
        <v>21.167286571397334</v>
      </c>
      <c r="BC115" s="10">
        <v>12.738956343453333</v>
      </c>
      <c r="BD115" s="10">
        <v>12.518011263081666</v>
      </c>
      <c r="BE115" s="10">
        <v>13.723660908219001</v>
      </c>
      <c r="BF115" s="10">
        <v>15.878223344702668</v>
      </c>
      <c r="BG115" s="10">
        <v>14.469963357951002</v>
      </c>
      <c r="BH115" s="10">
        <v>18.797445909497</v>
      </c>
      <c r="BI115" s="10">
        <v>17.985466133013333</v>
      </c>
      <c r="BJ115" s="10">
        <v>20.494666666666664</v>
      </c>
      <c r="BK115" s="10">
        <v>18.150000000000002</v>
      </c>
      <c r="BL115" s="10">
        <v>17.358</v>
      </c>
      <c r="BM115" s="10">
        <v>19.351</v>
      </c>
      <c r="BN115" s="10">
        <v>20.259666666666664</v>
      </c>
      <c r="BO115" s="10">
        <v>28.856666666666666</v>
      </c>
      <c r="BP115" s="10">
        <v>29.869</v>
      </c>
      <c r="BQ115" s="10">
        <v>27.567333333333334</v>
      </c>
      <c r="BR115" s="10">
        <v>22.465333333333334</v>
      </c>
      <c r="BS115" s="10">
        <v>20.955333333333332</v>
      </c>
      <c r="BT115" s="10">
        <v>19.9139982747626</v>
      </c>
      <c r="BU115" s="10">
        <v>22.49512668880712</v>
      </c>
      <c r="BV115" s="10">
        <v>20.761332396858048</v>
      </c>
      <c r="BW115" s="10">
        <v>21.532326398281526</v>
      </c>
      <c r="BX115" s="10">
        <v>20.37409851250152</v>
      </c>
      <c r="BY115" s="10">
        <v>22.78204178920033</v>
      </c>
      <c r="BZ115" s="10">
        <v>26.17040776730305</v>
      </c>
      <c r="CA115" s="10">
        <v>24.53157726432236</v>
      </c>
      <c r="CB115" s="10">
        <v>21.48872147407761</v>
      </c>
      <c r="CC115" s="10">
        <v>18.09734562710858</v>
      </c>
      <c r="CD115" s="10">
        <v>14.694796818199483</v>
      </c>
      <c r="CE115" s="10">
        <v>13.45243796451899</v>
      </c>
      <c r="CF115" s="10">
        <v>13.449556101909181</v>
      </c>
      <c r="CG115" s="10">
        <v>15.955354104195614</v>
      </c>
      <c r="CH115" s="10">
        <v>16.992955931445977</v>
      </c>
      <c r="CI115" s="10">
        <v>19.73709548326072</v>
      </c>
      <c r="CJ115" s="10">
        <v>25.24760161841917</v>
      </c>
      <c r="CK115" s="10">
        <v>23.492104838556557</v>
      </c>
      <c r="CL115" s="10">
        <v>25.253054200636342</v>
      </c>
      <c r="CM115" s="10">
        <v>22.295699308745053</v>
      </c>
      <c r="CN115" s="10">
        <v>22.06941948396951</v>
      </c>
      <c r="CO115" s="10">
        <v>16.567131254142193</v>
      </c>
      <c r="CP115" s="10">
        <v>17.64735391851374</v>
      </c>
      <c r="CQ115" s="10">
        <v>15.672383387368702</v>
      </c>
      <c r="CR115" s="10">
        <v>18.09228465527654</v>
      </c>
      <c r="CS115" s="10">
        <v>16.90158889510892</v>
      </c>
      <c r="CT115" s="10">
        <v>23.149801544269835</v>
      </c>
      <c r="CU115" s="10">
        <v>23.6911608423334</v>
      </c>
      <c r="CV115" s="10">
        <v>20.725923534423895</v>
      </c>
      <c r="CW115" s="10">
        <v>18.772687687478477</v>
      </c>
    </row>
    <row r="116" spans="1:101" ht="12">
      <c r="A116" s="8" t="s">
        <v>13</v>
      </c>
      <c r="B116" s="50">
        <v>1201.22</v>
      </c>
      <c r="C116" s="50">
        <v>1270.4540316125576</v>
      </c>
      <c r="D116" s="50">
        <v>1345.6182422805573</v>
      </c>
      <c r="E116" s="50">
        <v>1359.5401079873964</v>
      </c>
      <c r="F116" s="50">
        <v>1335.5287640620145</v>
      </c>
      <c r="G116" s="50">
        <v>1301.3823649625124</v>
      </c>
      <c r="H116" s="50">
        <v>1331.0501105730218</v>
      </c>
      <c r="I116" s="50">
        <v>1314.8503418742623</v>
      </c>
      <c r="J116" s="50">
        <v>1282.4959620037166</v>
      </c>
      <c r="K116" s="50">
        <v>1229.517699818846</v>
      </c>
      <c r="L116" s="50">
        <v>1183.803352732456</v>
      </c>
      <c r="M116" s="50">
        <v>1213.6391511130184</v>
      </c>
      <c r="N116" s="50">
        <v>1283.6795453047755</v>
      </c>
      <c r="O116" s="50">
        <v>1355.1987402799177</v>
      </c>
      <c r="P116" s="50">
        <v>1387.5158427116394</v>
      </c>
      <c r="Q116" s="50">
        <v>1354.8829927126205</v>
      </c>
      <c r="R116" s="50">
        <v>1321.8911765041114</v>
      </c>
      <c r="S116" s="50">
        <v>1321.1580243305425</v>
      </c>
      <c r="T116" s="50">
        <v>1361.8147146440108</v>
      </c>
      <c r="U116" s="50">
        <v>1410.3365688601327</v>
      </c>
      <c r="V116" s="50">
        <v>1370.3954375063395</v>
      </c>
      <c r="W116" s="50">
        <v>1327.2885539748752</v>
      </c>
      <c r="X116" s="50">
        <v>1324.4652520920133</v>
      </c>
      <c r="Y116" s="50">
        <v>1339.1806472107053</v>
      </c>
      <c r="Z116" s="50">
        <v>1390.9066278353846</v>
      </c>
      <c r="AA116" s="50">
        <v>1372.9196368707062</v>
      </c>
      <c r="AB116" s="50">
        <v>1419.0475707941023</v>
      </c>
      <c r="AC116" s="50">
        <v>1391.7613809292927</v>
      </c>
      <c r="AD116" s="50">
        <v>1403.972819715311</v>
      </c>
      <c r="AE116" s="50">
        <v>1341.611581063534</v>
      </c>
      <c r="AF116" s="50">
        <v>1343.2239752661555</v>
      </c>
      <c r="AG116" s="50">
        <v>1306.620309981885</v>
      </c>
      <c r="AH116" s="50">
        <v>1313.0391241754712</v>
      </c>
      <c r="AI116" s="50">
        <v>1283.6257076035865</v>
      </c>
      <c r="AJ116" s="50">
        <v>1311.6621340947474</v>
      </c>
      <c r="AK116" s="50">
        <v>1357.1054898871944</v>
      </c>
      <c r="AL116" s="50">
        <v>1402.5102014280947</v>
      </c>
      <c r="AM116" s="50">
        <v>1456.8827921574436</v>
      </c>
      <c r="AN116" s="50">
        <v>1456.4846710065583</v>
      </c>
      <c r="AO116" s="50">
        <v>1498.2975015981694</v>
      </c>
      <c r="AP116" s="50">
        <v>1470.0769042545755</v>
      </c>
      <c r="AQ116" s="50">
        <v>1474.3032633025505</v>
      </c>
      <c r="AR116" s="50">
        <v>1464.7222951327458</v>
      </c>
      <c r="AS116" s="50">
        <v>1490.5028069909347</v>
      </c>
      <c r="AT116" s="50">
        <v>1472.6399359595025</v>
      </c>
      <c r="AU116" s="50">
        <v>1450.279328214857</v>
      </c>
      <c r="AV116" s="50">
        <v>1449.6007806924656</v>
      </c>
      <c r="AW116" s="50">
        <v>1498.5388961149608</v>
      </c>
      <c r="AX116" s="50">
        <v>1527.7741810990467</v>
      </c>
      <c r="AY116" s="50">
        <v>1547.748401230788</v>
      </c>
      <c r="AZ116" s="50">
        <v>1542.698697965352</v>
      </c>
      <c r="BA116" s="50">
        <v>1554.3417091272531</v>
      </c>
      <c r="BB116" s="50">
        <v>1529.0187882417085</v>
      </c>
      <c r="BC116" s="50">
        <v>1544.3861208990027</v>
      </c>
      <c r="BD116" s="50">
        <v>1563.644519708285</v>
      </c>
      <c r="BE116" s="50">
        <v>1579.1063262138443</v>
      </c>
      <c r="BF116" s="50">
        <v>1537.7872742036889</v>
      </c>
      <c r="BG116" s="50">
        <v>1462.404794328121</v>
      </c>
      <c r="BH116" s="50">
        <v>1453.875685491328</v>
      </c>
      <c r="BI116" s="50">
        <v>1493.237983128923</v>
      </c>
      <c r="BJ116" s="50">
        <v>1562.5576666666666</v>
      </c>
      <c r="BK116" s="50">
        <v>1623.8586666666663</v>
      </c>
      <c r="BL116" s="50">
        <v>1658.2783333333334</v>
      </c>
      <c r="BM116" s="50">
        <v>1695.9560000000001</v>
      </c>
      <c r="BN116" s="50">
        <v>1664.4683333333332</v>
      </c>
      <c r="BO116" s="50">
        <v>1672.0043333333333</v>
      </c>
      <c r="BP116" s="50">
        <v>1666.0919999999999</v>
      </c>
      <c r="BQ116" s="50">
        <v>1731.2443333333333</v>
      </c>
      <c r="BR116" s="50">
        <v>1697.1396666666667</v>
      </c>
      <c r="BS116" s="50">
        <v>1684.1540000000002</v>
      </c>
      <c r="BT116" s="50">
        <v>1654.619888717065</v>
      </c>
      <c r="BU116" s="50">
        <v>1641.7684788791403</v>
      </c>
      <c r="BV116" s="50">
        <v>1692.7552494352392</v>
      </c>
      <c r="BW116" s="50">
        <v>1700.5857124519127</v>
      </c>
      <c r="BX116" s="50">
        <v>1750.4475538127845</v>
      </c>
      <c r="BY116" s="50">
        <v>1709.228909352186</v>
      </c>
      <c r="BZ116" s="50">
        <v>1696.5212001291377</v>
      </c>
      <c r="CA116" s="50">
        <v>1714.6891538285875</v>
      </c>
      <c r="CB116" s="50">
        <v>1728.9553987082684</v>
      </c>
      <c r="CC116" s="50">
        <v>1730.726580890063</v>
      </c>
      <c r="CD116" s="50">
        <v>1714.0245452466988</v>
      </c>
      <c r="CE116" s="50">
        <v>1698.8013791144847</v>
      </c>
      <c r="CF116" s="50">
        <v>1722.0243933270103</v>
      </c>
      <c r="CG116" s="50">
        <v>1731.0958733054522</v>
      </c>
      <c r="CH116" s="50">
        <v>1747.1567092895482</v>
      </c>
      <c r="CI116" s="50">
        <v>1731.8797732644523</v>
      </c>
      <c r="CJ116" s="50">
        <v>1720.4558449468907</v>
      </c>
      <c r="CK116" s="50">
        <v>1747.4003713429395</v>
      </c>
      <c r="CL116" s="50">
        <v>1741.7810156035082</v>
      </c>
      <c r="CM116" s="50">
        <v>1733.414677751746</v>
      </c>
      <c r="CN116" s="50">
        <v>1724.7623885743471</v>
      </c>
      <c r="CO116" s="50">
        <v>1754.9440621686156</v>
      </c>
      <c r="CP116" s="50">
        <v>1766.0919794247795</v>
      </c>
      <c r="CQ116" s="50">
        <v>1740.1215621706804</v>
      </c>
      <c r="CR116" s="50">
        <v>1717.0643694759317</v>
      </c>
      <c r="CS116" s="50">
        <v>1703.016494798352</v>
      </c>
      <c r="CT116" s="50">
        <v>1672.914973208516</v>
      </c>
      <c r="CU116" s="50">
        <v>1646.4399909070564</v>
      </c>
      <c r="CV116" s="50">
        <v>1625.8118532445167</v>
      </c>
      <c r="CW116" s="50">
        <v>1637.5072028504467</v>
      </c>
    </row>
    <row r="117" spans="1:101" ht="1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</row>
    <row r="120" spans="1:101" ht="12">
      <c r="A120" s="34" t="s">
        <v>78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</row>
    <row r="121" spans="1:101" ht="12.75" customHeight="1">
      <c r="A121" s="64" t="s">
        <v>0</v>
      </c>
      <c r="B121" s="125">
        <v>2001</v>
      </c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>
        <v>2002</v>
      </c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>
        <v>2003</v>
      </c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>
        <v>2004</v>
      </c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>
        <v>2005</v>
      </c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>
        <v>2006</v>
      </c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>
        <v>2007</v>
      </c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>
        <v>2008</v>
      </c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>
        <v>2009</v>
      </c>
      <c r="CU121" s="125"/>
      <c r="CV121" s="125"/>
      <c r="CW121" s="125"/>
    </row>
    <row r="122" spans="1:101" ht="12">
      <c r="A122" s="65"/>
      <c r="B122" s="40" t="s">
        <v>59</v>
      </c>
      <c r="C122" s="40" t="s">
        <v>60</v>
      </c>
      <c r="D122" s="40" t="s">
        <v>61</v>
      </c>
      <c r="E122" s="40" t="s">
        <v>15</v>
      </c>
      <c r="F122" s="40" t="s">
        <v>51</v>
      </c>
      <c r="G122" s="40" t="s">
        <v>58</v>
      </c>
      <c r="H122" s="40" t="s">
        <v>52</v>
      </c>
      <c r="I122" s="40" t="s">
        <v>62</v>
      </c>
      <c r="J122" s="40" t="s">
        <v>54</v>
      </c>
      <c r="K122" s="40" t="s">
        <v>55</v>
      </c>
      <c r="L122" s="40" t="s">
        <v>164</v>
      </c>
      <c r="M122" s="40" t="s">
        <v>165</v>
      </c>
      <c r="N122" s="40" t="s">
        <v>59</v>
      </c>
      <c r="O122" s="40" t="s">
        <v>50</v>
      </c>
      <c r="P122" s="40" t="s">
        <v>61</v>
      </c>
      <c r="Q122" s="40" t="s">
        <v>15</v>
      </c>
      <c r="R122" s="40" t="s">
        <v>51</v>
      </c>
      <c r="S122" s="40" t="s">
        <v>58</v>
      </c>
      <c r="T122" s="40" t="s">
        <v>52</v>
      </c>
      <c r="U122" s="40" t="s">
        <v>53</v>
      </c>
      <c r="V122" s="40" t="s">
        <v>54</v>
      </c>
      <c r="W122" s="40" t="s">
        <v>55</v>
      </c>
      <c r="X122" s="40" t="s">
        <v>166</v>
      </c>
      <c r="Y122" s="40" t="s">
        <v>167</v>
      </c>
      <c r="Z122" s="40" t="s">
        <v>14</v>
      </c>
      <c r="AA122" s="40" t="s">
        <v>50</v>
      </c>
      <c r="AB122" s="40" t="s">
        <v>61</v>
      </c>
      <c r="AC122" s="40" t="s">
        <v>15</v>
      </c>
      <c r="AD122" s="40" t="s">
        <v>51</v>
      </c>
      <c r="AE122" s="40" t="s">
        <v>58</v>
      </c>
      <c r="AF122" s="40" t="s">
        <v>52</v>
      </c>
      <c r="AG122" s="40" t="s">
        <v>53</v>
      </c>
      <c r="AH122" s="40" t="s">
        <v>54</v>
      </c>
      <c r="AI122" s="40" t="s">
        <v>55</v>
      </c>
      <c r="AJ122" s="40" t="s">
        <v>168</v>
      </c>
      <c r="AK122" s="40" t="s">
        <v>169</v>
      </c>
      <c r="AL122" s="40" t="s">
        <v>14</v>
      </c>
      <c r="AM122" s="40" t="s">
        <v>50</v>
      </c>
      <c r="AN122" s="40" t="s">
        <v>140</v>
      </c>
      <c r="AO122" s="40" t="s">
        <v>15</v>
      </c>
      <c r="AP122" s="40" t="s">
        <v>51</v>
      </c>
      <c r="AQ122" s="40" t="s">
        <v>141</v>
      </c>
      <c r="AR122" s="40" t="s">
        <v>52</v>
      </c>
      <c r="AS122" s="40" t="s">
        <v>53</v>
      </c>
      <c r="AT122" s="40" t="s">
        <v>54</v>
      </c>
      <c r="AU122" s="40" t="s">
        <v>55</v>
      </c>
      <c r="AV122" s="40" t="s">
        <v>170</v>
      </c>
      <c r="AW122" s="40" t="s">
        <v>171</v>
      </c>
      <c r="AX122" s="40" t="s">
        <v>14</v>
      </c>
      <c r="AY122" s="40" t="s">
        <v>50</v>
      </c>
      <c r="AZ122" s="40" t="s">
        <v>61</v>
      </c>
      <c r="BA122" s="40" t="s">
        <v>15</v>
      </c>
      <c r="BB122" s="40" t="s">
        <v>51</v>
      </c>
      <c r="BC122" s="40" t="s">
        <v>141</v>
      </c>
      <c r="BD122" s="40" t="s">
        <v>52</v>
      </c>
      <c r="BE122" s="40" t="s">
        <v>53</v>
      </c>
      <c r="BF122" s="40" t="s">
        <v>54</v>
      </c>
      <c r="BG122" s="40" t="s">
        <v>55</v>
      </c>
      <c r="BH122" s="40" t="s">
        <v>172</v>
      </c>
      <c r="BI122" s="40" t="s">
        <v>173</v>
      </c>
      <c r="BJ122" s="40" t="s">
        <v>14</v>
      </c>
      <c r="BK122" s="40" t="s">
        <v>60</v>
      </c>
      <c r="BL122" s="40" t="s">
        <v>61</v>
      </c>
      <c r="BM122" s="40" t="s">
        <v>15</v>
      </c>
      <c r="BN122" s="40" t="s">
        <v>51</v>
      </c>
      <c r="BO122" s="40" t="s">
        <v>58</v>
      </c>
      <c r="BP122" s="40" t="s">
        <v>52</v>
      </c>
      <c r="BQ122" s="40" t="s">
        <v>62</v>
      </c>
      <c r="BR122" s="40" t="s">
        <v>54</v>
      </c>
      <c r="BS122" s="40" t="s">
        <v>55</v>
      </c>
      <c r="BT122" s="40" t="s">
        <v>174</v>
      </c>
      <c r="BU122" s="40" t="s">
        <v>175</v>
      </c>
      <c r="BV122" s="40" t="s">
        <v>14</v>
      </c>
      <c r="BW122" s="40" t="s">
        <v>60</v>
      </c>
      <c r="BX122" s="40" t="s">
        <v>61</v>
      </c>
      <c r="BY122" s="40" t="s">
        <v>15</v>
      </c>
      <c r="BZ122" s="40" t="s">
        <v>51</v>
      </c>
      <c r="CA122" s="40" t="s">
        <v>58</v>
      </c>
      <c r="CB122" s="40" t="s">
        <v>52</v>
      </c>
      <c r="CC122" s="40" t="s">
        <v>62</v>
      </c>
      <c r="CD122" s="40" t="s">
        <v>54</v>
      </c>
      <c r="CE122" s="40" t="s">
        <v>55</v>
      </c>
      <c r="CF122" s="40" t="s">
        <v>176</v>
      </c>
      <c r="CG122" s="40" t="s">
        <v>177</v>
      </c>
      <c r="CH122" s="40" t="s">
        <v>14</v>
      </c>
      <c r="CI122" s="40" t="s">
        <v>60</v>
      </c>
      <c r="CJ122" s="40" t="s">
        <v>61</v>
      </c>
      <c r="CK122" s="40" t="s">
        <v>15</v>
      </c>
      <c r="CL122" s="40" t="s">
        <v>51</v>
      </c>
      <c r="CM122" s="40" t="s">
        <v>58</v>
      </c>
      <c r="CN122" s="40" t="s">
        <v>52</v>
      </c>
      <c r="CO122" s="40" t="s">
        <v>62</v>
      </c>
      <c r="CP122" s="40" t="s">
        <v>54</v>
      </c>
      <c r="CQ122" s="40" t="s">
        <v>55</v>
      </c>
      <c r="CR122" s="40" t="s">
        <v>178</v>
      </c>
      <c r="CS122" s="40" t="s">
        <v>179</v>
      </c>
      <c r="CT122" s="40" t="s">
        <v>14</v>
      </c>
      <c r="CU122" s="40" t="s">
        <v>60</v>
      </c>
      <c r="CV122" s="40" t="s">
        <v>61</v>
      </c>
      <c r="CW122" s="40" t="s">
        <v>15</v>
      </c>
    </row>
    <row r="123" spans="1:101" ht="12">
      <c r="A123" s="5" t="s">
        <v>1</v>
      </c>
      <c r="B123" s="70">
        <v>35.83843494474586</v>
      </c>
      <c r="C123" s="70">
        <v>35.52769268636485</v>
      </c>
      <c r="D123" s="70">
        <v>35.24697168405479</v>
      </c>
      <c r="E123" s="70">
        <v>35.44334716202647</v>
      </c>
      <c r="F123" s="70">
        <v>35.30306296507203</v>
      </c>
      <c r="G123" s="70">
        <v>35.87840300988469</v>
      </c>
      <c r="H123" s="70">
        <v>36.05757087938419</v>
      </c>
      <c r="I123" s="70">
        <v>36.02860592026875</v>
      </c>
      <c r="J123" s="70">
        <v>35.30762940270023</v>
      </c>
      <c r="K123" s="70">
        <v>35.28318318599362</v>
      </c>
      <c r="L123" s="70">
        <v>35.503017826552195</v>
      </c>
      <c r="M123" s="70">
        <v>36.01263604961524</v>
      </c>
      <c r="N123" s="70">
        <v>35.87814129568864</v>
      </c>
      <c r="O123" s="70">
        <v>35.638183799674565</v>
      </c>
      <c r="P123" s="70">
        <v>35.422231271337</v>
      </c>
      <c r="Q123" s="70">
        <v>35.40942850013809</v>
      </c>
      <c r="R123" s="70">
        <v>35.80360068886856</v>
      </c>
      <c r="S123" s="70">
        <v>35.73845243978522</v>
      </c>
      <c r="T123" s="70">
        <v>35.778761427849055</v>
      </c>
      <c r="U123" s="70">
        <v>35.43373654467843</v>
      </c>
      <c r="V123" s="70">
        <v>34.912336391150475</v>
      </c>
      <c r="W123" s="70">
        <v>34.6110191568374</v>
      </c>
      <c r="X123" s="70">
        <v>34.802079299286916</v>
      </c>
      <c r="Y123" s="70">
        <v>34.99020653640351</v>
      </c>
      <c r="Z123" s="70">
        <v>35.24874217111473</v>
      </c>
      <c r="AA123" s="70">
        <v>35.195413220233874</v>
      </c>
      <c r="AB123" s="70">
        <v>34.887678787100775</v>
      </c>
      <c r="AC123" s="70">
        <v>34.64586290482105</v>
      </c>
      <c r="AD123" s="70">
        <v>34.12054785427641</v>
      </c>
      <c r="AE123" s="70">
        <v>34.78015880639015</v>
      </c>
      <c r="AF123" s="70">
        <v>34.877870536202025</v>
      </c>
      <c r="AG123" s="70">
        <v>34.85766819117164</v>
      </c>
      <c r="AH123" s="70">
        <v>34.531538376404484</v>
      </c>
      <c r="AI123" s="70">
        <v>34.41161161376682</v>
      </c>
      <c r="AJ123" s="70">
        <v>34.623358993141345</v>
      </c>
      <c r="AK123" s="70">
        <v>34.553406540974166</v>
      </c>
      <c r="AL123" s="70">
        <v>34.88054223740002</v>
      </c>
      <c r="AM123" s="70">
        <v>35.134334107110305</v>
      </c>
      <c r="AN123" s="70">
        <v>35.15062028907585</v>
      </c>
      <c r="AO123" s="70">
        <v>34.937075638893376</v>
      </c>
      <c r="AP123" s="70">
        <v>34.66029384608406</v>
      </c>
      <c r="AQ123" s="70">
        <v>34.99869490602912</v>
      </c>
      <c r="AR123" s="70">
        <v>34.97189098260456</v>
      </c>
      <c r="AS123" s="70">
        <v>34.875378143264854</v>
      </c>
      <c r="AT123" s="70">
        <v>34.547358003639005</v>
      </c>
      <c r="AU123" s="70">
        <v>34.5724169777924</v>
      </c>
      <c r="AV123" s="70">
        <v>34.55632274043529</v>
      </c>
      <c r="AW123" s="70">
        <v>34.775811400602805</v>
      </c>
      <c r="AX123" s="70">
        <v>34.56953523575249</v>
      </c>
      <c r="AY123" s="70">
        <v>34.89669985006581</v>
      </c>
      <c r="AZ123" s="70">
        <v>34.50012671882548</v>
      </c>
      <c r="BA123" s="70">
        <v>34.4800500203436</v>
      </c>
      <c r="BB123" s="70">
        <v>34.21956183893637</v>
      </c>
      <c r="BC123" s="70">
        <v>34.14444919883764</v>
      </c>
      <c r="BD123" s="70">
        <v>34.102990926220386</v>
      </c>
      <c r="BE123" s="70">
        <v>34.18602076095899</v>
      </c>
      <c r="BF123" s="70">
        <v>34.27615933134624</v>
      </c>
      <c r="BG123" s="70">
        <v>34.34286567874796</v>
      </c>
      <c r="BH123" s="70">
        <v>34.366914142942875</v>
      </c>
      <c r="BI123" s="70">
        <v>34.557057367286255</v>
      </c>
      <c r="BJ123" s="70">
        <v>34.57494997020857</v>
      </c>
      <c r="BK123" s="70">
        <v>34.55357163750939</v>
      </c>
      <c r="BL123" s="70">
        <v>34.44237470047612</v>
      </c>
      <c r="BM123" s="70">
        <v>34.677922108148934</v>
      </c>
      <c r="BN123" s="70">
        <v>34.2659051976214</v>
      </c>
      <c r="BO123" s="70">
        <v>34.256106792329014</v>
      </c>
      <c r="BP123" s="70">
        <v>33.816028164313146</v>
      </c>
      <c r="BQ123" s="70">
        <v>33.92353389614981</v>
      </c>
      <c r="BR123" s="70">
        <v>33.82397202901551</v>
      </c>
      <c r="BS123" s="70">
        <v>34.080045663054484</v>
      </c>
      <c r="BT123" s="70">
        <v>33.99133150104722</v>
      </c>
      <c r="BU123" s="70">
        <v>34.19854079469853</v>
      </c>
      <c r="BV123" s="70">
        <v>33.91517118070503</v>
      </c>
      <c r="BW123" s="70">
        <v>33.7776998003221</v>
      </c>
      <c r="BX123" s="70">
        <v>33.49942355988817</v>
      </c>
      <c r="BY123" s="70">
        <v>33.64275792792357</v>
      </c>
      <c r="BZ123" s="70">
        <v>33.75649787463496</v>
      </c>
      <c r="CA123" s="70">
        <v>33.55262631097178</v>
      </c>
      <c r="CB123" s="70">
        <v>33.52150052677395</v>
      </c>
      <c r="CC123" s="70">
        <v>33.52085262359266</v>
      </c>
      <c r="CD123" s="70">
        <v>33.629729322759204</v>
      </c>
      <c r="CE123" s="70">
        <v>33.48912320287372</v>
      </c>
      <c r="CF123" s="70">
        <v>33.34240743288497</v>
      </c>
      <c r="CG123" s="70">
        <v>33.079589001614195</v>
      </c>
      <c r="CH123" s="70">
        <v>33.00867053597242</v>
      </c>
      <c r="CI123" s="70">
        <v>33.30109806665661</v>
      </c>
      <c r="CJ123" s="70">
        <v>33.565748920713034</v>
      </c>
      <c r="CK123" s="70">
        <v>33.3150004673117</v>
      </c>
      <c r="CL123" s="70">
        <v>33.145377937429934</v>
      </c>
      <c r="CM123" s="70">
        <v>33.04891851079569</v>
      </c>
      <c r="CN123" s="70">
        <v>33.21290103791964</v>
      </c>
      <c r="CO123" s="70">
        <v>33.31671315990504</v>
      </c>
      <c r="CP123" s="70">
        <v>33.16866681288082</v>
      </c>
      <c r="CQ123" s="70">
        <v>33.11993935938396</v>
      </c>
      <c r="CR123" s="70">
        <v>32.92490600444341</v>
      </c>
      <c r="CS123" s="70">
        <v>32.75830884378677</v>
      </c>
      <c r="CT123" s="70">
        <v>32.90151198417276</v>
      </c>
      <c r="CU123" s="70">
        <v>32.97283181578926</v>
      </c>
      <c r="CV123" s="70">
        <v>33.029044852630925</v>
      </c>
      <c r="CW123" s="70">
        <v>32.72549477889957</v>
      </c>
    </row>
    <row r="124" spans="1:101" ht="12">
      <c r="A124" s="6" t="s">
        <v>2</v>
      </c>
      <c r="B124" s="71">
        <v>54.20591729991885</v>
      </c>
      <c r="C124" s="71">
        <v>52.19462390797539</v>
      </c>
      <c r="D124" s="71">
        <v>50.45028319106872</v>
      </c>
      <c r="E124" s="71">
        <v>50.22928852176408</v>
      </c>
      <c r="F124" s="71">
        <v>51.491893818752196</v>
      </c>
      <c r="G124" s="71">
        <v>52.56648317775772</v>
      </c>
      <c r="H124" s="71">
        <v>53.39268294594935</v>
      </c>
      <c r="I124" s="71">
        <v>53.570833252841766</v>
      </c>
      <c r="J124" s="71">
        <v>54.84174280292675</v>
      </c>
      <c r="K124" s="71">
        <v>55.251365456340636</v>
      </c>
      <c r="L124" s="71">
        <v>54.44333467949334</v>
      </c>
      <c r="M124" s="71">
        <v>54.7874850621028</v>
      </c>
      <c r="N124" s="71">
        <v>53.15163967389911</v>
      </c>
      <c r="O124" s="71">
        <v>53.71442634038651</v>
      </c>
      <c r="P124" s="71">
        <v>52.62132158630295</v>
      </c>
      <c r="Q124" s="71">
        <v>53.369431030462245</v>
      </c>
      <c r="R124" s="71">
        <v>52.8392834952998</v>
      </c>
      <c r="S124" s="71">
        <v>53.527948638437316</v>
      </c>
      <c r="T124" s="71">
        <v>53.43128537867348</v>
      </c>
      <c r="U124" s="71">
        <v>54.665672831642496</v>
      </c>
      <c r="V124" s="71">
        <v>54.62255642300493</v>
      </c>
      <c r="W124" s="71">
        <v>54.86976266490975</v>
      </c>
      <c r="X124" s="71">
        <v>52.833081899514454</v>
      </c>
      <c r="Y124" s="71">
        <v>52.619870536498134</v>
      </c>
      <c r="Z124" s="71">
        <v>52.39646351904158</v>
      </c>
      <c r="AA124" s="71">
        <v>54.01357952364063</v>
      </c>
      <c r="AB124" s="71">
        <v>53.98531432262739</v>
      </c>
      <c r="AC124" s="71">
        <v>54.016421274925754</v>
      </c>
      <c r="AD124" s="71">
        <v>53.04517633486646</v>
      </c>
      <c r="AE124" s="71">
        <v>53.51819008394837</v>
      </c>
      <c r="AF124" s="71">
        <v>55.03056054974127</v>
      </c>
      <c r="AG124" s="71">
        <v>56.3953148283005</v>
      </c>
      <c r="AH124" s="71">
        <v>56.759065456342285</v>
      </c>
      <c r="AI124" s="71">
        <v>56.07175380960118</v>
      </c>
      <c r="AJ124" s="71">
        <v>54.30185096875013</v>
      </c>
      <c r="AK124" s="71">
        <v>53.421953414476896</v>
      </c>
      <c r="AL124" s="71">
        <v>52.227680372527715</v>
      </c>
      <c r="AM124" s="71">
        <v>52.099904371841546</v>
      </c>
      <c r="AN124" s="71">
        <v>51.42854125983739</v>
      </c>
      <c r="AO124" s="71">
        <v>50.932629310396734</v>
      </c>
      <c r="AP124" s="71">
        <v>50.78822240950183</v>
      </c>
      <c r="AQ124" s="71">
        <v>50.293164690741335</v>
      </c>
      <c r="AR124" s="71">
        <v>50.6035789539658</v>
      </c>
      <c r="AS124" s="71">
        <v>49.883719736465466</v>
      </c>
      <c r="AT124" s="71">
        <v>50.3676910118015</v>
      </c>
      <c r="AU124" s="71">
        <v>50.40649749142467</v>
      </c>
      <c r="AV124" s="71">
        <v>50.924302092266736</v>
      </c>
      <c r="AW124" s="71">
        <v>50.74840829838716</v>
      </c>
      <c r="AX124" s="71">
        <v>49.641962914768825</v>
      </c>
      <c r="AY124" s="71">
        <v>49.05376244467814</v>
      </c>
      <c r="AZ124" s="71">
        <v>48.369271833941504</v>
      </c>
      <c r="BA124" s="71">
        <v>48.367323928808325</v>
      </c>
      <c r="BB124" s="71">
        <v>49.45765374497064</v>
      </c>
      <c r="BC124" s="71">
        <v>49.80329779647995</v>
      </c>
      <c r="BD124" s="71">
        <v>50.77700135281732</v>
      </c>
      <c r="BE124" s="71">
        <v>50.436628164874456</v>
      </c>
      <c r="BF124" s="71">
        <v>50.64885921349569</v>
      </c>
      <c r="BG124" s="71">
        <v>51.72662967030484</v>
      </c>
      <c r="BH124" s="71">
        <v>51.22420256598518</v>
      </c>
      <c r="BI124" s="71">
        <v>51.609012484292904</v>
      </c>
      <c r="BJ124" s="71">
        <v>51.07779996601464</v>
      </c>
      <c r="BK124" s="71">
        <v>50.94815067650982</v>
      </c>
      <c r="BL124" s="71">
        <v>49.66099354562703</v>
      </c>
      <c r="BM124" s="71">
        <v>49.279396015405155</v>
      </c>
      <c r="BN124" s="71">
        <v>49.66568297260776</v>
      </c>
      <c r="BO124" s="71">
        <v>49.32462268308169</v>
      </c>
      <c r="BP124" s="71">
        <v>47.4085853854844</v>
      </c>
      <c r="BQ124" s="71">
        <v>46.03488955895698</v>
      </c>
      <c r="BR124" s="71">
        <v>45.29426108117524</v>
      </c>
      <c r="BS124" s="71">
        <v>46.05451374984457</v>
      </c>
      <c r="BT124" s="71">
        <v>46.245503291037366</v>
      </c>
      <c r="BU124" s="71">
        <v>47.20824789705135</v>
      </c>
      <c r="BV124" s="71">
        <v>47.335693889389276</v>
      </c>
      <c r="BW124" s="71">
        <v>47.57608138387625</v>
      </c>
      <c r="BX124" s="71">
        <v>47.72377328656799</v>
      </c>
      <c r="BY124" s="71">
        <v>47.30194346644658</v>
      </c>
      <c r="BZ124" s="71">
        <v>47.25153749210995</v>
      </c>
      <c r="CA124" s="71">
        <v>46.816806554623284</v>
      </c>
      <c r="CB124" s="71">
        <v>46.875984555000414</v>
      </c>
      <c r="CC124" s="71">
        <v>47.53803522786317</v>
      </c>
      <c r="CD124" s="71">
        <v>47.84579976975179</v>
      </c>
      <c r="CE124" s="71">
        <v>48.300786778633864</v>
      </c>
      <c r="CF124" s="71">
        <v>47.50664261385274</v>
      </c>
      <c r="CG124" s="71">
        <v>47.8773807272429</v>
      </c>
      <c r="CH124" s="71">
        <v>47.48556766801307</v>
      </c>
      <c r="CI124" s="71">
        <v>47.98104288596697</v>
      </c>
      <c r="CJ124" s="71">
        <v>48.04825542836125</v>
      </c>
      <c r="CK124" s="71">
        <v>47.57934881559735</v>
      </c>
      <c r="CL124" s="71">
        <v>48.06872500217686</v>
      </c>
      <c r="CM124" s="71">
        <v>47.32547832350611</v>
      </c>
      <c r="CN124" s="71">
        <v>47.941843628783474</v>
      </c>
      <c r="CO124" s="71">
        <v>47.36574045431504</v>
      </c>
      <c r="CP124" s="71">
        <v>46.553671252293384</v>
      </c>
      <c r="CQ124" s="71">
        <v>46.69512281820575</v>
      </c>
      <c r="CR124" s="71">
        <v>46.26340447948943</v>
      </c>
      <c r="CS124" s="71">
        <v>47.2510472948397</v>
      </c>
      <c r="CT124" s="71">
        <v>47.658424594288824</v>
      </c>
      <c r="CU124" s="71">
        <v>49.19595165975624</v>
      </c>
      <c r="CV124" s="71">
        <v>50.427138568235065</v>
      </c>
      <c r="CW124" s="71">
        <v>50.470730834011036</v>
      </c>
    </row>
    <row r="125" spans="1:101" ht="12">
      <c r="A125" s="5" t="s">
        <v>3</v>
      </c>
      <c r="B125" s="70">
        <v>34.80473052644387</v>
      </c>
      <c r="C125" s="70">
        <v>33.96042000135815</v>
      </c>
      <c r="D125" s="70">
        <v>33.983108079798306</v>
      </c>
      <c r="E125" s="70">
        <v>34.33988542112152</v>
      </c>
      <c r="F125" s="70">
        <v>35.01803703942868</v>
      </c>
      <c r="G125" s="70">
        <v>35.55823897308829</v>
      </c>
      <c r="H125" s="70">
        <v>36.514567622786146</v>
      </c>
      <c r="I125" s="70">
        <v>36.51999221242582</v>
      </c>
      <c r="J125" s="70">
        <v>37.62790135101248</v>
      </c>
      <c r="K125" s="70">
        <v>38.12888941124442</v>
      </c>
      <c r="L125" s="70">
        <v>36.64857395705589</v>
      </c>
      <c r="M125" s="70">
        <v>36.7076748695585</v>
      </c>
      <c r="N125" s="70">
        <v>35.605528319732265</v>
      </c>
      <c r="O125" s="70">
        <v>36.43198172578533</v>
      </c>
      <c r="P125" s="70">
        <v>36.1498349665521</v>
      </c>
      <c r="Q125" s="70">
        <v>36.54255722963047</v>
      </c>
      <c r="R125" s="70">
        <v>36.532965251853284</v>
      </c>
      <c r="S125" s="70">
        <v>36.31705173852653</v>
      </c>
      <c r="T125" s="70">
        <v>36.54638471206484</v>
      </c>
      <c r="U125" s="70">
        <v>37.37767244351575</v>
      </c>
      <c r="V125" s="70">
        <v>38.020163183566495</v>
      </c>
      <c r="W125" s="70">
        <v>38.54191466640006</v>
      </c>
      <c r="X125" s="70">
        <v>36.70511801027934</v>
      </c>
      <c r="Y125" s="70">
        <v>34.911511747561</v>
      </c>
      <c r="Z125" s="70">
        <v>34.59834433340858</v>
      </c>
      <c r="AA125" s="70">
        <v>36.05513664565683</v>
      </c>
      <c r="AB125" s="70">
        <v>37.4547480615353</v>
      </c>
      <c r="AC125" s="70">
        <v>37.015917849536415</v>
      </c>
      <c r="AD125" s="70">
        <v>36.1809776476884</v>
      </c>
      <c r="AE125" s="70">
        <v>36.300909979773195</v>
      </c>
      <c r="AF125" s="70">
        <v>37.38954459992649</v>
      </c>
      <c r="AG125" s="70">
        <v>39.200357731824006</v>
      </c>
      <c r="AH125" s="70">
        <v>39.958203338870405</v>
      </c>
      <c r="AI125" s="70">
        <v>40.105276032700345</v>
      </c>
      <c r="AJ125" s="70">
        <v>37.51795114440926</v>
      </c>
      <c r="AK125" s="70">
        <v>35.77525427415872</v>
      </c>
      <c r="AL125" s="70">
        <v>34.591337971086375</v>
      </c>
      <c r="AM125" s="70">
        <v>35.497381070379525</v>
      </c>
      <c r="AN125" s="70">
        <v>35.94414375140516</v>
      </c>
      <c r="AO125" s="70">
        <v>35.76194397877557</v>
      </c>
      <c r="AP125" s="70">
        <v>36.037236151545635</v>
      </c>
      <c r="AQ125" s="70">
        <v>35.654288366127105</v>
      </c>
      <c r="AR125" s="70">
        <v>36.08076538742275</v>
      </c>
      <c r="AS125" s="70">
        <v>35.46207165530561</v>
      </c>
      <c r="AT125" s="70">
        <v>35.8506578181432</v>
      </c>
      <c r="AU125" s="70">
        <v>35.67636555500584</v>
      </c>
      <c r="AV125" s="70">
        <v>35.96935466020121</v>
      </c>
      <c r="AW125" s="70">
        <v>34.88725226507219</v>
      </c>
      <c r="AX125" s="70">
        <v>33.93656879868632</v>
      </c>
      <c r="AY125" s="70">
        <v>33.662814728542386</v>
      </c>
      <c r="AZ125" s="70">
        <v>34.35673183734526</v>
      </c>
      <c r="BA125" s="70">
        <v>35.040577249628484</v>
      </c>
      <c r="BB125" s="70">
        <v>35.930287072240205</v>
      </c>
      <c r="BC125" s="70">
        <v>36.29690701909516</v>
      </c>
      <c r="BD125" s="70">
        <v>36.853201766202496</v>
      </c>
      <c r="BE125" s="70">
        <v>37.399231370331236</v>
      </c>
      <c r="BF125" s="70">
        <v>38.3010030892876</v>
      </c>
      <c r="BG125" s="70">
        <v>39.811394091665676</v>
      </c>
      <c r="BH125" s="70">
        <v>38.33535765996167</v>
      </c>
      <c r="BI125" s="70">
        <v>37.753376178986706</v>
      </c>
      <c r="BJ125" s="70">
        <v>36.73674540745677</v>
      </c>
      <c r="BK125" s="70">
        <v>37.20192233745832</v>
      </c>
      <c r="BL125" s="70">
        <v>36.35629037186396</v>
      </c>
      <c r="BM125" s="70">
        <v>36.49900718843853</v>
      </c>
      <c r="BN125" s="70">
        <v>36.44193796036557</v>
      </c>
      <c r="BO125" s="70">
        <v>36.51094986627301</v>
      </c>
      <c r="BP125" s="70">
        <v>34.68179985139984</v>
      </c>
      <c r="BQ125" s="70">
        <v>34.114523040047054</v>
      </c>
      <c r="BR125" s="70">
        <v>33.93932295126675</v>
      </c>
      <c r="BS125" s="70">
        <v>34.669735384470776</v>
      </c>
      <c r="BT125" s="70">
        <v>34.10743789228176</v>
      </c>
      <c r="BU125" s="70">
        <v>34.095613209997836</v>
      </c>
      <c r="BV125" s="70">
        <v>34.221106656961666</v>
      </c>
      <c r="BW125" s="70">
        <v>34.973973562240445</v>
      </c>
      <c r="BX125" s="70">
        <v>35.6029900647025</v>
      </c>
      <c r="BY125" s="70">
        <v>35.51724209143034</v>
      </c>
      <c r="BZ125" s="70">
        <v>35.99482589768264</v>
      </c>
      <c r="CA125" s="70">
        <v>35.77128388947312</v>
      </c>
      <c r="CB125" s="70">
        <v>35.808664927401296</v>
      </c>
      <c r="CC125" s="70">
        <v>36.805688725997875</v>
      </c>
      <c r="CD125" s="70">
        <v>37.56845705426031</v>
      </c>
      <c r="CE125" s="70">
        <v>38.429502513700356</v>
      </c>
      <c r="CF125" s="70">
        <v>36.71954180055767</v>
      </c>
      <c r="CG125" s="70">
        <v>35.87415093621369</v>
      </c>
      <c r="CH125" s="70">
        <v>34.601832812594644</v>
      </c>
      <c r="CI125" s="70">
        <v>35.264138218015376</v>
      </c>
      <c r="CJ125" s="70">
        <v>35.83672108372348</v>
      </c>
      <c r="CK125" s="70">
        <v>35.98372576453444</v>
      </c>
      <c r="CL125" s="70">
        <v>36.37809596083664</v>
      </c>
      <c r="CM125" s="70">
        <v>36.004460283444686</v>
      </c>
      <c r="CN125" s="70">
        <v>36.223559556181996</v>
      </c>
      <c r="CO125" s="70">
        <v>36.26421708692622</v>
      </c>
      <c r="CP125" s="70">
        <v>35.492750637910795</v>
      </c>
      <c r="CQ125" s="70">
        <v>36.13861359185916</v>
      </c>
      <c r="CR125" s="70">
        <v>34.177463161354304</v>
      </c>
      <c r="CS125" s="70">
        <v>34.22780581982347</v>
      </c>
      <c r="CT125" s="70">
        <v>33.60928308546085</v>
      </c>
      <c r="CU125" s="70">
        <v>35.70970962353958</v>
      </c>
      <c r="CV125" s="70">
        <v>37.231547878173856</v>
      </c>
      <c r="CW125" s="70">
        <v>37.663204152123534</v>
      </c>
    </row>
    <row r="126" spans="1:101" ht="12">
      <c r="A126" s="6" t="s">
        <v>4</v>
      </c>
      <c r="B126" s="71">
        <v>35.79165491418074</v>
      </c>
      <c r="C126" s="71">
        <v>34.935038680738046</v>
      </c>
      <c r="D126" s="71">
        <v>32.64041797974626</v>
      </c>
      <c r="E126" s="71">
        <v>31.63374112647</v>
      </c>
      <c r="F126" s="71">
        <v>31.99310718170576</v>
      </c>
      <c r="G126" s="71">
        <v>32.3556821314348</v>
      </c>
      <c r="H126" s="71">
        <v>31.611289022972162</v>
      </c>
      <c r="I126" s="71">
        <v>31.828590307602596</v>
      </c>
      <c r="J126" s="71">
        <v>31.388210097137197</v>
      </c>
      <c r="K126" s="71">
        <v>30.99014097421053</v>
      </c>
      <c r="L126" s="71">
        <v>32.68492061919939</v>
      </c>
      <c r="M126" s="71">
        <v>32.99989070870918</v>
      </c>
      <c r="N126" s="71">
        <v>33.01142064820083</v>
      </c>
      <c r="O126" s="71">
        <v>32.174679675592</v>
      </c>
      <c r="P126" s="71">
        <v>31.30192500531629</v>
      </c>
      <c r="Q126" s="71">
        <v>31.5290485132347</v>
      </c>
      <c r="R126" s="71">
        <v>30.860218316353627</v>
      </c>
      <c r="S126" s="71">
        <v>32.15310382276071</v>
      </c>
      <c r="T126" s="71">
        <v>31.601150050842808</v>
      </c>
      <c r="U126" s="71">
        <v>31.624965892891773</v>
      </c>
      <c r="V126" s="71">
        <v>30.394756903845927</v>
      </c>
      <c r="W126" s="71">
        <v>29.7574605857584</v>
      </c>
      <c r="X126" s="71">
        <v>30.526259891311273</v>
      </c>
      <c r="Y126" s="71">
        <v>33.65336822076423</v>
      </c>
      <c r="Z126" s="71">
        <v>33.9681688233881</v>
      </c>
      <c r="AA126" s="71">
        <v>33.24801473326494</v>
      </c>
      <c r="AB126" s="71">
        <v>30.620487198244334</v>
      </c>
      <c r="AC126" s="71">
        <v>31.47284293208241</v>
      </c>
      <c r="AD126" s="71">
        <v>31.79214370165691</v>
      </c>
      <c r="AE126" s="71">
        <v>32.17089381604318</v>
      </c>
      <c r="AF126" s="71">
        <v>32.05676223099588</v>
      </c>
      <c r="AG126" s="71">
        <v>30.490045403288807</v>
      </c>
      <c r="AH126" s="71">
        <v>29.600314914266352</v>
      </c>
      <c r="AI126" s="71">
        <v>28.475081823045954</v>
      </c>
      <c r="AJ126" s="71">
        <v>30.908522499536424</v>
      </c>
      <c r="AK126" s="71">
        <v>33.03267292269415</v>
      </c>
      <c r="AL126" s="71">
        <v>33.76819011613282</v>
      </c>
      <c r="AM126" s="71">
        <v>31.8667059021229</v>
      </c>
      <c r="AN126" s="71">
        <v>30.10856837295642</v>
      </c>
      <c r="AO126" s="71">
        <v>29.785788672261642</v>
      </c>
      <c r="AP126" s="71">
        <v>29.04410817732511</v>
      </c>
      <c r="AQ126" s="71">
        <v>29.107089232961215</v>
      </c>
      <c r="AR126" s="71">
        <v>28.699182679854495</v>
      </c>
      <c r="AS126" s="71">
        <v>28.910530644765643</v>
      </c>
      <c r="AT126" s="71">
        <v>28.822113744020655</v>
      </c>
      <c r="AU126" s="71">
        <v>29.222684910660153</v>
      </c>
      <c r="AV126" s="71">
        <v>29.36701499604165</v>
      </c>
      <c r="AW126" s="71">
        <v>31.25448967789413</v>
      </c>
      <c r="AX126" s="71">
        <v>31.637335016440403</v>
      </c>
      <c r="AY126" s="71">
        <v>31.37567221982893</v>
      </c>
      <c r="AZ126" s="71">
        <v>28.969921326711855</v>
      </c>
      <c r="BA126" s="71">
        <v>27.55320244468234</v>
      </c>
      <c r="BB126" s="71">
        <v>27.351412063509038</v>
      </c>
      <c r="BC126" s="71">
        <v>27.119470747857594</v>
      </c>
      <c r="BD126" s="71">
        <v>27.42146880605873</v>
      </c>
      <c r="BE126" s="71">
        <v>25.849064992855414</v>
      </c>
      <c r="BF126" s="71">
        <v>24.379337098510476</v>
      </c>
      <c r="BG126" s="71">
        <v>23.035012438630723</v>
      </c>
      <c r="BH126" s="71">
        <v>25.161631143833922</v>
      </c>
      <c r="BI126" s="71">
        <v>26.847333801754235</v>
      </c>
      <c r="BJ126" s="71">
        <v>28.07689857495173</v>
      </c>
      <c r="BK126" s="71">
        <v>26.980833811256012</v>
      </c>
      <c r="BL126" s="71">
        <v>26.791053146246703</v>
      </c>
      <c r="BM126" s="71">
        <v>25.934548432718955</v>
      </c>
      <c r="BN126" s="71">
        <v>26.625532505632393</v>
      </c>
      <c r="BO126" s="71">
        <v>25.97826331265452</v>
      </c>
      <c r="BP126" s="71">
        <v>26.844928372626132</v>
      </c>
      <c r="BQ126" s="71">
        <v>25.8942168084645</v>
      </c>
      <c r="BR126" s="71">
        <v>25.069281316883707</v>
      </c>
      <c r="BS126" s="71">
        <v>24.72022270653593</v>
      </c>
      <c r="BT126" s="71">
        <v>26.24701762324215</v>
      </c>
      <c r="BU126" s="71">
        <v>27.776151988628527</v>
      </c>
      <c r="BV126" s="71">
        <v>27.705492736776733</v>
      </c>
      <c r="BW126" s="71">
        <v>26.48832660250726</v>
      </c>
      <c r="BX126" s="71">
        <v>25.397788957473182</v>
      </c>
      <c r="BY126" s="71">
        <v>24.913778401886734</v>
      </c>
      <c r="BZ126" s="71">
        <v>23.822953054822722</v>
      </c>
      <c r="CA126" s="71">
        <v>23.593071544217448</v>
      </c>
      <c r="CB126" s="71">
        <v>23.609785976044165</v>
      </c>
      <c r="CC126" s="71">
        <v>22.576335875940458</v>
      </c>
      <c r="CD126" s="71">
        <v>21.480135696234807</v>
      </c>
      <c r="CE126" s="71">
        <v>20.43710863380828</v>
      </c>
      <c r="CF126" s="71">
        <v>22.706510542063853</v>
      </c>
      <c r="CG126" s="71">
        <v>25.070773732196265</v>
      </c>
      <c r="CH126" s="71">
        <v>27.131896043641675</v>
      </c>
      <c r="CI126" s="71">
        <v>26.50401888548969</v>
      </c>
      <c r="CJ126" s="71">
        <v>25.415146160394634</v>
      </c>
      <c r="CK126" s="71">
        <v>24.371126002593932</v>
      </c>
      <c r="CL126" s="71">
        <v>24.320655563073057</v>
      </c>
      <c r="CM126" s="71">
        <v>23.921613560191684</v>
      </c>
      <c r="CN126" s="71">
        <v>24.442706382626504</v>
      </c>
      <c r="CO126" s="71">
        <v>23.43787569012332</v>
      </c>
      <c r="CP126" s="71">
        <v>23.7595023482443</v>
      </c>
      <c r="CQ126" s="71">
        <v>22.607305836725992</v>
      </c>
      <c r="CR126" s="71">
        <v>26.124193526426154</v>
      </c>
      <c r="CS126" s="71">
        <v>27.561804913556927</v>
      </c>
      <c r="CT126" s="71">
        <v>29.47882064593373</v>
      </c>
      <c r="CU126" s="71">
        <v>27.41331670843315</v>
      </c>
      <c r="CV126" s="71">
        <v>26.167637238043344</v>
      </c>
      <c r="CW126" s="71">
        <v>25.37614667005536</v>
      </c>
    </row>
    <row r="127" spans="1:101" ht="12">
      <c r="A127" s="5" t="s">
        <v>5</v>
      </c>
      <c r="B127" s="70">
        <v>34.02954313796598</v>
      </c>
      <c r="C127" s="70">
        <v>32.393401511136666</v>
      </c>
      <c r="D127" s="70">
        <v>29.72449025681651</v>
      </c>
      <c r="E127" s="70">
        <v>28.633006502521873</v>
      </c>
      <c r="F127" s="70">
        <v>29.512454600315074</v>
      </c>
      <c r="G127" s="70">
        <v>29.293188128957937</v>
      </c>
      <c r="H127" s="70">
        <v>28.439099728529616</v>
      </c>
      <c r="I127" s="70">
        <v>28.35818431455732</v>
      </c>
      <c r="J127" s="70">
        <v>28.442526327607787</v>
      </c>
      <c r="K127" s="70">
        <v>28.356078766540488</v>
      </c>
      <c r="L127" s="70">
        <v>30.004084126569563</v>
      </c>
      <c r="M127" s="70">
        <v>30.366439737361066</v>
      </c>
      <c r="N127" s="70">
        <v>30.261137366347867</v>
      </c>
      <c r="O127" s="70">
        <v>29.486810260318247</v>
      </c>
      <c r="P127" s="70">
        <v>28.70405186759709</v>
      </c>
      <c r="Q127" s="70">
        <v>28.77631506120059</v>
      </c>
      <c r="R127" s="70">
        <v>27.75966384192239</v>
      </c>
      <c r="S127" s="70">
        <v>29.294026975940586</v>
      </c>
      <c r="T127" s="70">
        <v>28.65531191360684</v>
      </c>
      <c r="U127" s="70">
        <v>29.435227936918544</v>
      </c>
      <c r="V127" s="70">
        <v>28.018405922142147</v>
      </c>
      <c r="W127" s="70">
        <v>27.717230037535007</v>
      </c>
      <c r="X127" s="70">
        <v>28.19641250456271</v>
      </c>
      <c r="Y127" s="70">
        <v>31.107068018641353</v>
      </c>
      <c r="Z127" s="70">
        <v>31.687679852438105</v>
      </c>
      <c r="AA127" s="70">
        <v>30.50836166786215</v>
      </c>
      <c r="AB127" s="70">
        <v>28.24363901896688</v>
      </c>
      <c r="AC127" s="70">
        <v>28.729120607149667</v>
      </c>
      <c r="AD127" s="70">
        <v>29.8544485320147</v>
      </c>
      <c r="AE127" s="70">
        <v>30.345617693922822</v>
      </c>
      <c r="AF127" s="70">
        <v>30.23935221029413</v>
      </c>
      <c r="AG127" s="70">
        <v>28.48120960490491</v>
      </c>
      <c r="AH127" s="70">
        <v>27.737919868131826</v>
      </c>
      <c r="AI127" s="70">
        <v>26.902007112620307</v>
      </c>
      <c r="AJ127" s="70">
        <v>29.14176051638621</v>
      </c>
      <c r="AK127" s="70">
        <v>31.03939758414858</v>
      </c>
      <c r="AL127" s="70">
        <v>31.295177216490167</v>
      </c>
      <c r="AM127" s="70">
        <v>29.342756658076247</v>
      </c>
      <c r="AN127" s="70">
        <v>27.553275659640292</v>
      </c>
      <c r="AO127" s="70">
        <v>27.173156264992294</v>
      </c>
      <c r="AP127" s="70">
        <v>26.694093261801694</v>
      </c>
      <c r="AQ127" s="70">
        <v>26.29800196048306</v>
      </c>
      <c r="AR127" s="70">
        <v>26.298723525940527</v>
      </c>
      <c r="AS127" s="70">
        <v>26.415561766934402</v>
      </c>
      <c r="AT127" s="70">
        <v>26.891232661236504</v>
      </c>
      <c r="AU127" s="70">
        <v>27.18938678437885</v>
      </c>
      <c r="AV127" s="70">
        <v>27.427930672403374</v>
      </c>
      <c r="AW127" s="70">
        <v>29.07974877125271</v>
      </c>
      <c r="AX127" s="70">
        <v>29.593091009500355</v>
      </c>
      <c r="AY127" s="70">
        <v>29.0825200698377</v>
      </c>
      <c r="AZ127" s="70">
        <v>26.67737245898188</v>
      </c>
      <c r="BA127" s="70">
        <v>25.21218451924394</v>
      </c>
      <c r="BB127" s="70">
        <v>25.574896576016</v>
      </c>
      <c r="BC127" s="70">
        <v>25.601315540526976</v>
      </c>
      <c r="BD127" s="70">
        <v>25.89778451707307</v>
      </c>
      <c r="BE127" s="70">
        <v>24.407966139628776</v>
      </c>
      <c r="BF127" s="70">
        <v>22.95375336589147</v>
      </c>
      <c r="BG127" s="70">
        <v>21.55463587777708</v>
      </c>
      <c r="BH127" s="70">
        <v>23.38027577227375</v>
      </c>
      <c r="BI127" s="70">
        <v>24.95150900497679</v>
      </c>
      <c r="BJ127" s="70">
        <v>26.16969688747374</v>
      </c>
      <c r="BK127" s="70">
        <v>25.219872741363012</v>
      </c>
      <c r="BL127" s="70">
        <v>25.051621542494956</v>
      </c>
      <c r="BM127" s="70">
        <v>24.397820556084284</v>
      </c>
      <c r="BN127" s="70">
        <v>25.013019465259962</v>
      </c>
      <c r="BO127" s="70">
        <v>24.006790631521696</v>
      </c>
      <c r="BP127" s="70">
        <v>24.27456760440265</v>
      </c>
      <c r="BQ127" s="70">
        <v>23.214340778166292</v>
      </c>
      <c r="BR127" s="70">
        <v>22.741825106669904</v>
      </c>
      <c r="BS127" s="70">
        <v>22.69448350625099</v>
      </c>
      <c r="BT127" s="70">
        <v>24.087847079571805</v>
      </c>
      <c r="BU127" s="70">
        <v>25.267820530532937</v>
      </c>
      <c r="BV127" s="70">
        <v>25.427769254670412</v>
      </c>
      <c r="BW127" s="70">
        <v>24.106223726217863</v>
      </c>
      <c r="BX127" s="70">
        <v>23.399079190669138</v>
      </c>
      <c r="BY127" s="70">
        <v>22.668827627275714</v>
      </c>
      <c r="BZ127" s="70">
        <v>21.922130257798887</v>
      </c>
      <c r="CA127" s="70">
        <v>21.37186987767092</v>
      </c>
      <c r="CB127" s="70">
        <v>21.347344190543918</v>
      </c>
      <c r="CC127" s="70">
        <v>20.17024391947179</v>
      </c>
      <c r="CD127" s="70">
        <v>19.30716987651758</v>
      </c>
      <c r="CE127" s="70">
        <v>18.67253437130595</v>
      </c>
      <c r="CF127" s="70">
        <v>20.966549409083363</v>
      </c>
      <c r="CG127" s="70">
        <v>23.629710585278477</v>
      </c>
      <c r="CH127" s="70">
        <v>25.438697693276357</v>
      </c>
      <c r="CI127" s="70">
        <v>24.84232089888048</v>
      </c>
      <c r="CJ127" s="70">
        <v>23.717420590171763</v>
      </c>
      <c r="CK127" s="70">
        <v>22.7127776242115</v>
      </c>
      <c r="CL127" s="70">
        <v>22.78248411100756</v>
      </c>
      <c r="CM127" s="70">
        <v>22.337256771031992</v>
      </c>
      <c r="CN127" s="70">
        <v>22.720207487605702</v>
      </c>
      <c r="CO127" s="70">
        <v>21.75435092920279</v>
      </c>
      <c r="CP127" s="70">
        <v>21.991642367826923</v>
      </c>
      <c r="CQ127" s="70">
        <v>20.92908830249911</v>
      </c>
      <c r="CR127" s="70">
        <v>24.02736771150796</v>
      </c>
      <c r="CS127" s="70">
        <v>25.426260964134347</v>
      </c>
      <c r="CT127" s="70">
        <v>27.568833313120617</v>
      </c>
      <c r="CU127" s="70">
        <v>26.01286893099215</v>
      </c>
      <c r="CV127" s="70">
        <v>24.769376280420083</v>
      </c>
      <c r="CW127" s="70">
        <v>23.9494423833756</v>
      </c>
    </row>
    <row r="128" spans="1:101" ht="12">
      <c r="A128" s="6" t="s">
        <v>6</v>
      </c>
      <c r="B128" s="71">
        <v>1.7620968524231018</v>
      </c>
      <c r="C128" s="71">
        <v>2.5416215647380795</v>
      </c>
      <c r="D128" s="71">
        <v>2.915911480681796</v>
      </c>
      <c r="E128" s="71">
        <v>3.000734623948097</v>
      </c>
      <c r="F128" s="71">
        <v>2.480652581390672</v>
      </c>
      <c r="G128" s="71">
        <v>3.06249400247685</v>
      </c>
      <c r="H128" s="71">
        <v>3.172189294442534</v>
      </c>
      <c r="I128" s="71">
        <v>3.4704059930452646</v>
      </c>
      <c r="J128" s="71">
        <v>2.9456837695293925</v>
      </c>
      <c r="K128" s="71">
        <v>2.6340622076700093</v>
      </c>
      <c r="L128" s="71">
        <v>2.6808364926298016</v>
      </c>
      <c r="M128" s="71">
        <v>2.6334509713481067</v>
      </c>
      <c r="N128" s="71">
        <v>2.750283281852958</v>
      </c>
      <c r="O128" s="71">
        <v>2.6878694152737403</v>
      </c>
      <c r="P128" s="71">
        <v>2.5978731377191826</v>
      </c>
      <c r="Q128" s="71">
        <v>2.7527334520340916</v>
      </c>
      <c r="R128" s="71">
        <v>3.1005544744312172</v>
      </c>
      <c r="S128" s="71">
        <v>2.8590768468201007</v>
      </c>
      <c r="T128" s="71">
        <v>2.945838137235936</v>
      </c>
      <c r="U128" s="71">
        <v>2.1897379559732144</v>
      </c>
      <c r="V128" s="71">
        <v>2.3763509817037702</v>
      </c>
      <c r="W128" s="71">
        <v>2.0402305482233793</v>
      </c>
      <c r="X128" s="71">
        <v>2.329847386748559</v>
      </c>
      <c r="Y128" s="71">
        <v>2.5463002021228824</v>
      </c>
      <c r="Z128" s="71">
        <v>2.2804889709500094</v>
      </c>
      <c r="AA128" s="71">
        <v>2.7396530654027957</v>
      </c>
      <c r="AB128" s="71">
        <v>2.3768481792774554</v>
      </c>
      <c r="AC128" s="71">
        <v>2.7437223249327425</v>
      </c>
      <c r="AD128" s="71">
        <v>1.937695169642224</v>
      </c>
      <c r="AE128" s="71">
        <v>1.8252761221203662</v>
      </c>
      <c r="AF128" s="71">
        <v>1.8174100207017545</v>
      </c>
      <c r="AG128" s="71">
        <v>2.0088357983838985</v>
      </c>
      <c r="AH128" s="71">
        <v>1.8623950461345091</v>
      </c>
      <c r="AI128" s="71">
        <v>1.5730747104256517</v>
      </c>
      <c r="AJ128" s="71">
        <v>1.7667619831502155</v>
      </c>
      <c r="AK128" s="71">
        <v>1.993275338545562</v>
      </c>
      <c r="AL128" s="71">
        <v>2.473012899642653</v>
      </c>
      <c r="AM128" s="71">
        <v>2.523949244046656</v>
      </c>
      <c r="AN128" s="71">
        <v>2.555292713316127</v>
      </c>
      <c r="AO128" s="71">
        <v>2.6126324072693445</v>
      </c>
      <c r="AP128" s="71">
        <v>2.3500149155234276</v>
      </c>
      <c r="AQ128" s="71">
        <v>2.8090872724781453</v>
      </c>
      <c r="AR128" s="71">
        <v>2.4004591539139795</v>
      </c>
      <c r="AS128" s="71">
        <v>2.4949688778312336</v>
      </c>
      <c r="AT128" s="71">
        <v>1.930881082784159</v>
      </c>
      <c r="AU128" s="71">
        <v>2.0332981262813044</v>
      </c>
      <c r="AV128" s="71">
        <v>1.9390843236382804</v>
      </c>
      <c r="AW128" s="71">
        <v>2.174740906641422</v>
      </c>
      <c r="AX128" s="71">
        <v>2.0442440069400596</v>
      </c>
      <c r="AY128" s="71">
        <v>2.293152149991231</v>
      </c>
      <c r="AZ128" s="71">
        <v>2.2925488677299874</v>
      </c>
      <c r="BA128" s="71">
        <v>2.3410179254384023</v>
      </c>
      <c r="BB128" s="71">
        <v>1.7765154874930502</v>
      </c>
      <c r="BC128" s="71">
        <v>1.518155207330621</v>
      </c>
      <c r="BD128" s="71">
        <v>1.5236842889856652</v>
      </c>
      <c r="BE128" s="71">
        <v>1.441098853226643</v>
      </c>
      <c r="BF128" s="71">
        <v>1.4255837326190162</v>
      </c>
      <c r="BG128" s="71">
        <v>1.4803765608536448</v>
      </c>
      <c r="BH128" s="71">
        <v>1.7813553715601713</v>
      </c>
      <c r="BI128" s="71">
        <v>1.895824796777445</v>
      </c>
      <c r="BJ128" s="71">
        <v>1.9072016874779905</v>
      </c>
      <c r="BK128" s="71">
        <v>1.7609610698929974</v>
      </c>
      <c r="BL128" s="71">
        <v>1.739446780978503</v>
      </c>
      <c r="BM128" s="71">
        <v>1.5367430432590043</v>
      </c>
      <c r="BN128" s="71">
        <v>1.6125130403724306</v>
      </c>
      <c r="BO128" s="71">
        <v>1.971457391050134</v>
      </c>
      <c r="BP128" s="71">
        <v>2.570344679234634</v>
      </c>
      <c r="BQ128" s="71">
        <v>2.679876030298208</v>
      </c>
      <c r="BR128" s="71">
        <v>2.327456210213797</v>
      </c>
      <c r="BS128" s="71">
        <v>2.0257392002849413</v>
      </c>
      <c r="BT128" s="71">
        <v>2.159170543670352</v>
      </c>
      <c r="BU128" s="71">
        <v>2.508331458095593</v>
      </c>
      <c r="BV128" s="71">
        <v>2.2777234821063073</v>
      </c>
      <c r="BW128" s="71">
        <v>2.3821028762893888</v>
      </c>
      <c r="BX128" s="71">
        <v>1.998709766804033</v>
      </c>
      <c r="BY128" s="71">
        <v>2.24495077461102</v>
      </c>
      <c r="BZ128" s="71">
        <v>1.9008227970238427</v>
      </c>
      <c r="CA128" s="71">
        <v>2.22120166654653</v>
      </c>
      <c r="CB128" s="71">
        <v>2.2624417855002474</v>
      </c>
      <c r="CC128" s="71">
        <v>2.406091956468658</v>
      </c>
      <c r="CD128" s="71">
        <v>2.172965819717223</v>
      </c>
      <c r="CE128" s="71">
        <v>1.7645742625023282</v>
      </c>
      <c r="CF128" s="71">
        <v>1.7399611329805023</v>
      </c>
      <c r="CG128" s="71">
        <v>1.4410631469177981</v>
      </c>
      <c r="CH128" s="71">
        <v>1.6931983503653107</v>
      </c>
      <c r="CI128" s="71">
        <v>1.661697986609197</v>
      </c>
      <c r="CJ128" s="71">
        <v>1.6977255702228693</v>
      </c>
      <c r="CK128" s="71">
        <v>1.6583483783824293</v>
      </c>
      <c r="CL128" s="71">
        <v>1.5381714520655008</v>
      </c>
      <c r="CM128" s="71">
        <v>1.5843567891596961</v>
      </c>
      <c r="CN128" s="71">
        <v>1.722498895020789</v>
      </c>
      <c r="CO128" s="71">
        <v>1.6835247609205197</v>
      </c>
      <c r="CP128" s="71">
        <v>1.767859980417366</v>
      </c>
      <c r="CQ128" s="71">
        <v>1.6782175342268804</v>
      </c>
      <c r="CR128" s="71">
        <v>2.096825814918192</v>
      </c>
      <c r="CS128" s="71">
        <v>2.1355439494225834</v>
      </c>
      <c r="CT128" s="71">
        <v>1.9099873328131118</v>
      </c>
      <c r="CU128" s="71">
        <v>1.400447777441</v>
      </c>
      <c r="CV128" s="71">
        <v>1.3982609576232625</v>
      </c>
      <c r="CW128" s="71">
        <v>1.4267042866797652</v>
      </c>
    </row>
    <row r="129" spans="1:101" ht="12">
      <c r="A129" s="8" t="str">
        <f>A22</f>
        <v>% Inactivos / PET 14 a 28 años</v>
      </c>
      <c r="B129" s="70">
        <v>45.794074610502996</v>
      </c>
      <c r="C129" s="70">
        <v>47.80537609202458</v>
      </c>
      <c r="D129" s="70">
        <v>49.54971680893114</v>
      </c>
      <c r="E129" s="70">
        <v>49.770711478235775</v>
      </c>
      <c r="F129" s="70">
        <v>48.508106181247804</v>
      </c>
      <c r="G129" s="70">
        <v>47.433516822242446</v>
      </c>
      <c r="H129" s="70">
        <v>46.60731705405077</v>
      </c>
      <c r="I129" s="70">
        <v>46.429166747158284</v>
      </c>
      <c r="J129" s="70">
        <v>45.15825719707324</v>
      </c>
      <c r="K129" s="70">
        <v>44.74863454365937</v>
      </c>
      <c r="L129" s="70">
        <v>45.55666532050665</v>
      </c>
      <c r="M129" s="70">
        <v>45.212514937897325</v>
      </c>
      <c r="N129" s="70">
        <v>46.84836032610104</v>
      </c>
      <c r="O129" s="70">
        <v>46.28557365961342</v>
      </c>
      <c r="P129" s="70">
        <v>47.378678413696804</v>
      </c>
      <c r="Q129" s="70">
        <v>46.63056896953753</v>
      </c>
      <c r="R129" s="70">
        <v>47.16071650470004</v>
      </c>
      <c r="S129" s="70">
        <v>46.472051361562556</v>
      </c>
      <c r="T129" s="70">
        <v>46.56871462132626</v>
      </c>
      <c r="U129" s="70">
        <v>45.33432716835745</v>
      </c>
      <c r="V129" s="70">
        <v>45.377443576995184</v>
      </c>
      <c r="W129" s="70">
        <v>45.130237335090456</v>
      </c>
      <c r="X129" s="70">
        <v>47.16691810048565</v>
      </c>
      <c r="Y129" s="70">
        <v>47.380129463501724</v>
      </c>
      <c r="Z129" s="70">
        <v>47.60353648095817</v>
      </c>
      <c r="AA129" s="70">
        <v>45.98642047635912</v>
      </c>
      <c r="AB129" s="70">
        <v>46.01468567737258</v>
      </c>
      <c r="AC129" s="70">
        <v>45.98357872507437</v>
      </c>
      <c r="AD129" s="70">
        <v>46.95482366513354</v>
      </c>
      <c r="AE129" s="70">
        <v>46.481809916051375</v>
      </c>
      <c r="AF129" s="70">
        <v>44.969439450258555</v>
      </c>
      <c r="AG129" s="70">
        <v>43.6046851716995</v>
      </c>
      <c r="AH129" s="70">
        <v>43.240934543658014</v>
      </c>
      <c r="AI129" s="70">
        <v>43.92824619039889</v>
      </c>
      <c r="AJ129" s="70">
        <v>45.69814903124978</v>
      </c>
      <c r="AK129" s="70">
        <v>46.578046585522976</v>
      </c>
      <c r="AL129" s="70">
        <v>47.77231962747225</v>
      </c>
      <c r="AM129" s="70">
        <v>47.90009562815818</v>
      </c>
      <c r="AN129" s="70">
        <v>48.5714587401623</v>
      </c>
      <c r="AO129" s="70">
        <v>49.06737068960328</v>
      </c>
      <c r="AP129" s="70">
        <v>49.21177759049864</v>
      </c>
      <c r="AQ129" s="70">
        <v>49.706835309259276</v>
      </c>
      <c r="AR129" s="70">
        <v>49.39642104603447</v>
      </c>
      <c r="AS129" s="70">
        <v>50.1162802635347</v>
      </c>
      <c r="AT129" s="70">
        <v>49.63230898819836</v>
      </c>
      <c r="AU129" s="70">
        <v>49.593502508575206</v>
      </c>
      <c r="AV129" s="70">
        <v>49.07569790773305</v>
      </c>
      <c r="AW129" s="70">
        <v>49.25159170161251</v>
      </c>
      <c r="AX129" s="70">
        <v>50.35803708523056</v>
      </c>
      <c r="AY129" s="70">
        <v>50.946237555321346</v>
      </c>
      <c r="AZ129" s="70">
        <v>51.63072816605805</v>
      </c>
      <c r="BA129" s="70">
        <v>51.63267607119165</v>
      </c>
      <c r="BB129" s="70">
        <v>50.542346255029344</v>
      </c>
      <c r="BC129" s="70">
        <v>50.1967022035202</v>
      </c>
      <c r="BD129" s="70">
        <v>49.22299864718288</v>
      </c>
      <c r="BE129" s="70">
        <v>49.56337183512589</v>
      </c>
      <c r="BF129" s="70">
        <v>49.35114078650458</v>
      </c>
      <c r="BG129" s="70">
        <v>48.27337032969546</v>
      </c>
      <c r="BH129" s="70">
        <v>48.77579743401501</v>
      </c>
      <c r="BI129" s="70">
        <v>48.39098751570721</v>
      </c>
      <c r="BJ129" s="70">
        <v>48.922200033985355</v>
      </c>
      <c r="BK129" s="70">
        <v>49.05184179860425</v>
      </c>
      <c r="BL129" s="70">
        <v>50.33899891721136</v>
      </c>
      <c r="BM129" s="70">
        <v>50.72059651057399</v>
      </c>
      <c r="BN129" s="70">
        <v>50.33431702739226</v>
      </c>
      <c r="BO129" s="70">
        <v>50.6753773169183</v>
      </c>
      <c r="BP129" s="70">
        <v>52.5914146145156</v>
      </c>
      <c r="BQ129" s="70">
        <v>53.96511044104303</v>
      </c>
      <c r="BR129" s="70">
        <v>54.70573891882475</v>
      </c>
      <c r="BS129" s="70">
        <v>53.945486250155426</v>
      </c>
      <c r="BT129" s="70">
        <v>53.75449670896272</v>
      </c>
      <c r="BU129" s="70">
        <v>52.79175210294864</v>
      </c>
      <c r="BV129" s="70">
        <v>52.6643061106106</v>
      </c>
      <c r="BW129" s="70">
        <v>52.4239186161234</v>
      </c>
      <c r="BX129" s="70">
        <v>52.276226713432</v>
      </c>
      <c r="BY129" s="70">
        <v>52.69805653355364</v>
      </c>
      <c r="BZ129" s="70">
        <v>52.74846250789056</v>
      </c>
      <c r="CA129" s="70">
        <v>53.183193445376745</v>
      </c>
      <c r="CB129" s="70">
        <v>53.12401544499939</v>
      </c>
      <c r="CC129" s="70">
        <v>52.46196477213635</v>
      </c>
      <c r="CD129" s="70">
        <v>52.15420023024794</v>
      </c>
      <c r="CE129" s="70">
        <v>51.69921322136615</v>
      </c>
      <c r="CF129" s="70">
        <v>52.49335738614745</v>
      </c>
      <c r="CG129" s="70">
        <v>52.12261927275716</v>
      </c>
      <c r="CH129" s="70">
        <v>52.51443233198686</v>
      </c>
      <c r="CI129" s="70">
        <v>52.01895711403284</v>
      </c>
      <c r="CJ129" s="70">
        <v>51.95174457163846</v>
      </c>
      <c r="CK129" s="70">
        <v>52.42065118440249</v>
      </c>
      <c r="CL129" s="70">
        <v>51.93127499782304</v>
      </c>
      <c r="CM129" s="70">
        <v>52.67452167649406</v>
      </c>
      <c r="CN129" s="70">
        <v>52.05815637121645</v>
      </c>
      <c r="CO129" s="70">
        <v>52.634259545684735</v>
      </c>
      <c r="CP129" s="70">
        <v>53.446328747706374</v>
      </c>
      <c r="CQ129" s="70">
        <v>53.30487718179439</v>
      </c>
      <c r="CR129" s="70">
        <v>53.736595520511045</v>
      </c>
      <c r="CS129" s="70">
        <v>52.748952705160725</v>
      </c>
      <c r="CT129" s="70">
        <v>52.34157540571127</v>
      </c>
      <c r="CU129" s="70">
        <v>50.8040483402437</v>
      </c>
      <c r="CV129" s="70">
        <v>49.57286143176499</v>
      </c>
      <c r="CW129" s="70">
        <v>49.52926916598965</v>
      </c>
    </row>
    <row r="130" spans="1:101" ht="12">
      <c r="A130" s="10" t="s">
        <v>7</v>
      </c>
      <c r="B130" s="10">
        <v>11497.511</v>
      </c>
      <c r="C130" s="10">
        <v>11519.297666666667</v>
      </c>
      <c r="D130" s="10">
        <v>11541.099666666667</v>
      </c>
      <c r="E130" s="10">
        <v>11562.911333333332</v>
      </c>
      <c r="F130" s="10">
        <v>11584.735333333336</v>
      </c>
      <c r="G130" s="10">
        <v>11606.561666666666</v>
      </c>
      <c r="H130" s="10">
        <v>11628.392</v>
      </c>
      <c r="I130" s="10">
        <v>11650.214</v>
      </c>
      <c r="J130" s="10">
        <v>11672.044999999998</v>
      </c>
      <c r="K130" s="10">
        <v>11693.879</v>
      </c>
      <c r="L130" s="10">
        <v>11715.728000000001</v>
      </c>
      <c r="M130" s="10">
        <v>11737.579</v>
      </c>
      <c r="N130" s="10">
        <v>11759.431666666665</v>
      </c>
      <c r="O130" s="10">
        <v>11781.286999999998</v>
      </c>
      <c r="P130" s="10">
        <v>11803.148000000001</v>
      </c>
      <c r="Q130" s="10">
        <v>11825.020333333332</v>
      </c>
      <c r="R130" s="10">
        <v>11846.900333333333</v>
      </c>
      <c r="S130" s="10">
        <v>11868.793333333333</v>
      </c>
      <c r="T130" s="10">
        <v>11890.685333333333</v>
      </c>
      <c r="U130" s="10">
        <v>11912.584666666668</v>
      </c>
      <c r="V130" s="10">
        <v>11934.474333333334</v>
      </c>
      <c r="W130" s="10">
        <v>11956.366</v>
      </c>
      <c r="X130" s="10">
        <v>11978.249333333333</v>
      </c>
      <c r="Y130" s="10">
        <v>12000.129</v>
      </c>
      <c r="Z130" s="10">
        <v>12021.993333333334</v>
      </c>
      <c r="AA130" s="10">
        <v>12043.836000000001</v>
      </c>
      <c r="AB130" s="10">
        <v>12065.663</v>
      </c>
      <c r="AC130" s="10">
        <v>12087.467666666666</v>
      </c>
      <c r="AD130" s="10">
        <v>12109.245666666668</v>
      </c>
      <c r="AE130" s="10">
        <v>12130.983999999999</v>
      </c>
      <c r="AF130" s="10">
        <v>12152.701000000001</v>
      </c>
      <c r="AG130" s="10">
        <v>12174.398000000001</v>
      </c>
      <c r="AH130" s="10">
        <v>12196.087666666666</v>
      </c>
      <c r="AI130" s="10">
        <v>12217.769666666667</v>
      </c>
      <c r="AJ130" s="10">
        <v>12239.457666666667</v>
      </c>
      <c r="AK130" s="10">
        <v>12261.154999999999</v>
      </c>
      <c r="AL130" s="10">
        <v>12282.873333333331</v>
      </c>
      <c r="AM130" s="10">
        <v>12304.617333333334</v>
      </c>
      <c r="AN130" s="10">
        <v>12326.402666666667</v>
      </c>
      <c r="AO130" s="10">
        <v>12348.231333333335</v>
      </c>
      <c r="AP130" s="10">
        <v>12370.114666666666</v>
      </c>
      <c r="AQ130" s="10">
        <v>12392.053333333331</v>
      </c>
      <c r="AR130" s="10">
        <v>12414.042333333333</v>
      </c>
      <c r="AS130" s="10">
        <v>12436.074999999999</v>
      </c>
      <c r="AT130" s="10">
        <v>12458.133666666667</v>
      </c>
      <c r="AU130" s="10">
        <v>12480.203333333333</v>
      </c>
      <c r="AV130" s="10">
        <v>12502.268333333333</v>
      </c>
      <c r="AW130" s="10">
        <v>12524.316666666668</v>
      </c>
      <c r="AX130" s="10">
        <v>12546.341999999999</v>
      </c>
      <c r="AY130" s="10">
        <v>12568.321666666665</v>
      </c>
      <c r="AZ130" s="10">
        <v>12590.240666666667</v>
      </c>
      <c r="BA130" s="10">
        <v>12612.075333333334</v>
      </c>
      <c r="BB130" s="10">
        <v>12633.74</v>
      </c>
      <c r="BC130" s="10">
        <v>12655.126666666669</v>
      </c>
      <c r="BD130" s="10">
        <v>12676.207333333334</v>
      </c>
      <c r="BE130" s="10">
        <v>12697.040666666668</v>
      </c>
      <c r="BF130" s="10">
        <v>12717.719333333333</v>
      </c>
      <c r="BG130" s="10">
        <v>12738.273000000001</v>
      </c>
      <c r="BH130" s="10">
        <v>12758.738</v>
      </c>
      <c r="BI130" s="10">
        <v>12779.150666666668</v>
      </c>
      <c r="BJ130" s="10">
        <v>12799.540333333332</v>
      </c>
      <c r="BK130" s="10">
        <v>12819.936666666666</v>
      </c>
      <c r="BL130" s="10">
        <v>12840.378666666666</v>
      </c>
      <c r="BM130" s="10">
        <v>12860.900333333333</v>
      </c>
      <c r="BN130" s="10">
        <v>12881.533333333333</v>
      </c>
      <c r="BO130" s="10">
        <v>12902.300000000001</v>
      </c>
      <c r="BP130" s="10">
        <v>12923.210000000001</v>
      </c>
      <c r="BQ130" s="10">
        <v>12944.262666666667</v>
      </c>
      <c r="BR130" s="10">
        <v>12965.435666666666</v>
      </c>
      <c r="BS130" s="10">
        <v>12986.720666666666</v>
      </c>
      <c r="BT130" s="10">
        <v>13008.127666666667</v>
      </c>
      <c r="BU130" s="10">
        <v>13029.621</v>
      </c>
      <c r="BV130" s="10">
        <v>13051.178999999998</v>
      </c>
      <c r="BW130" s="10">
        <v>13072.760333333332</v>
      </c>
      <c r="BX130" s="10">
        <v>13094.369666666667</v>
      </c>
      <c r="BY130" s="10">
        <v>13115.999333333333</v>
      </c>
      <c r="BZ130" s="10">
        <v>13137.632</v>
      </c>
      <c r="CA130" s="10">
        <v>13159.256666666666</v>
      </c>
      <c r="CB130" s="10">
        <v>13180.867333333334</v>
      </c>
      <c r="CC130" s="10">
        <v>13202.459666666668</v>
      </c>
      <c r="CD130" s="10">
        <v>13224.033000000001</v>
      </c>
      <c r="CE130" s="10">
        <v>13245.582666666667</v>
      </c>
      <c r="CF130" s="10">
        <v>13267.107666666665</v>
      </c>
      <c r="CG130" s="10">
        <v>13288.604333333335</v>
      </c>
      <c r="CH130" s="10">
        <v>13310.075333333334</v>
      </c>
      <c r="CI130" s="10">
        <v>13331.523000000001</v>
      </c>
      <c r="CJ130" s="10">
        <v>13352.947333333332</v>
      </c>
      <c r="CK130" s="10">
        <v>13374.344666666666</v>
      </c>
      <c r="CL130" s="10">
        <v>13395.712</v>
      </c>
      <c r="CM130" s="10">
        <v>13417.051</v>
      </c>
      <c r="CN130" s="10">
        <v>13438.356333333335</v>
      </c>
      <c r="CO130" s="10">
        <v>13459.635333333334</v>
      </c>
      <c r="CP130" s="10">
        <v>13480.889000000001</v>
      </c>
      <c r="CQ130" s="10">
        <v>13502.123</v>
      </c>
      <c r="CR130" s="10">
        <v>13523.329333333333</v>
      </c>
      <c r="CS130" s="10">
        <v>13544.518333333333</v>
      </c>
      <c r="CT130" s="10">
        <v>13565.687666666667</v>
      </c>
      <c r="CU130" s="10">
        <v>13586.847333333333</v>
      </c>
      <c r="CV130" s="10">
        <v>13607.994</v>
      </c>
      <c r="CW130" s="10">
        <v>13629.132333333333</v>
      </c>
    </row>
    <row r="131" spans="1:101" ht="12">
      <c r="A131" s="8" t="s">
        <v>145</v>
      </c>
      <c r="B131" s="50">
        <v>4120.527999999999</v>
      </c>
      <c r="C131" s="50">
        <v>4092.54067464093</v>
      </c>
      <c r="D131" s="50">
        <v>4067.888131538542</v>
      </c>
      <c r="E131" s="50">
        <v>4098.282805910636</v>
      </c>
      <c r="F131" s="50">
        <v>4089.766409063615</v>
      </c>
      <c r="G131" s="50">
        <v>4164.2489703574565</v>
      </c>
      <c r="H131" s="50">
        <v>4192.915687532641</v>
      </c>
      <c r="I131" s="50">
        <v>4197.409690927979</v>
      </c>
      <c r="J131" s="50">
        <v>4121.122392316402</v>
      </c>
      <c r="K131" s="50">
        <v>4125.972749118439</v>
      </c>
      <c r="L131" s="50">
        <v>4159.437000350367</v>
      </c>
      <c r="M131" s="50">
        <v>4227.011606306068</v>
      </c>
      <c r="N131" s="50">
        <v>4219.06550893662</v>
      </c>
      <c r="O131" s="50">
        <v>4198.636715027164</v>
      </c>
      <c r="P131" s="50">
        <v>4180.938381858187</v>
      </c>
      <c r="Q131" s="50">
        <v>4187.172120058457</v>
      </c>
      <c r="R131" s="50">
        <v>4241.616889354906</v>
      </c>
      <c r="S131" s="50">
        <v>4241.723060609732</v>
      </c>
      <c r="T131" s="50">
        <v>4254.339937549571</v>
      </c>
      <c r="U131" s="50">
        <v>4221.073866448427</v>
      </c>
      <c r="V131" s="50">
        <v>4166.603825768846</v>
      </c>
      <c r="W131" s="50">
        <v>4138.220126721594</v>
      </c>
      <c r="X131" s="50">
        <v>4168.679831652973</v>
      </c>
      <c r="Y131" s="50">
        <v>4198.869921734854</v>
      </c>
      <c r="Z131" s="50">
        <v>4237.601433895268</v>
      </c>
      <c r="AA131" s="50">
        <v>4238.877847767287</v>
      </c>
      <c r="AB131" s="50">
        <v>4209.429750974067</v>
      </c>
      <c r="AC131" s="50">
        <v>4187.807476457905</v>
      </c>
      <c r="AD131" s="50">
        <v>4131.740962486892</v>
      </c>
      <c r="AE131" s="50">
        <v>4219.1754999777795</v>
      </c>
      <c r="AF131" s="50">
        <v>4238.6033214317295</v>
      </c>
      <c r="AG131" s="50">
        <v>4243.711259112637</v>
      </c>
      <c r="AH131" s="50">
        <v>4211.496693034934</v>
      </c>
      <c r="AI131" s="50">
        <v>4204.331445557947</v>
      </c>
      <c r="AJ131" s="50">
        <v>4237.7113667435615</v>
      </c>
      <c r="AK131" s="50">
        <v>4236.646733768981</v>
      </c>
      <c r="AL131" s="50">
        <v>4284.332820999677</v>
      </c>
      <c r="AM131" s="50">
        <v>4323.14536449474</v>
      </c>
      <c r="AN131" s="50">
        <v>4332.80699666252</v>
      </c>
      <c r="AO131" s="50">
        <v>4314.110920992199</v>
      </c>
      <c r="AP131" s="50">
        <v>4287.518092564208</v>
      </c>
      <c r="AQ131" s="50">
        <v>4337.056938725745</v>
      </c>
      <c r="AR131" s="50">
        <v>4341.425351347713</v>
      </c>
      <c r="AS131" s="50">
        <v>4337.128182430025</v>
      </c>
      <c r="AT131" s="50">
        <v>4303.956038395212</v>
      </c>
      <c r="AU131" s="50">
        <v>4314.707936076346</v>
      </c>
      <c r="AV131" s="50">
        <v>4320.324195141907</v>
      </c>
      <c r="AW131" s="50">
        <v>4355.432743214264</v>
      </c>
      <c r="AX131" s="50">
        <v>4337.212118488013</v>
      </c>
      <c r="AY131" s="50">
        <v>4385.929488207455</v>
      </c>
      <c r="AZ131" s="50">
        <v>4343.648984205097</v>
      </c>
      <c r="BA131" s="50">
        <v>4348.64988353675</v>
      </c>
      <c r="BB131" s="50">
        <v>4323.2104718704395</v>
      </c>
      <c r="BC131" s="50">
        <v>4321.023295748556</v>
      </c>
      <c r="BD131" s="50">
        <v>4322.965836675549</v>
      </c>
      <c r="BE131" s="50">
        <v>4340.612958334073</v>
      </c>
      <c r="BF131" s="50">
        <v>4359.145742006758</v>
      </c>
      <c r="BG131" s="50">
        <v>4374.687986182219</v>
      </c>
      <c r="BH131" s="50">
        <v>4384.784534183026</v>
      </c>
      <c r="BI131" s="50">
        <v>4416.098426931944</v>
      </c>
      <c r="BJ131" s="50">
        <v>4425.434666666667</v>
      </c>
      <c r="BK131" s="50">
        <v>4429.746</v>
      </c>
      <c r="BL131" s="50">
        <v>4422.531333333333</v>
      </c>
      <c r="BM131" s="50">
        <v>4459.893</v>
      </c>
      <c r="BN131" s="50">
        <v>4413.973999999999</v>
      </c>
      <c r="BO131" s="50">
        <v>4419.825666666667</v>
      </c>
      <c r="BP131" s="50">
        <v>4370.116333333333</v>
      </c>
      <c r="BQ131" s="50">
        <v>4391.151333333333</v>
      </c>
      <c r="BR131" s="50">
        <v>4385.425333333334</v>
      </c>
      <c r="BS131" s="50">
        <v>4425.8803333333335</v>
      </c>
      <c r="BT131" s="50">
        <v>4421.635797256105</v>
      </c>
      <c r="BU131" s="50">
        <v>4455.940253079606</v>
      </c>
      <c r="BV131" s="50">
        <v>4426.329698950226</v>
      </c>
      <c r="BW131" s="50">
        <v>4415.677741008919</v>
      </c>
      <c r="BX131" s="50">
        <v>4386.538357134184</v>
      </c>
      <c r="BY131" s="50">
        <v>4412.583905541403</v>
      </c>
      <c r="BZ131" s="50">
        <v>4434.804466857362</v>
      </c>
      <c r="CA131" s="50">
        <v>4415.276214668308</v>
      </c>
      <c r="CB131" s="50">
        <v>4418.424512576709</v>
      </c>
      <c r="CC131" s="50">
        <v>4425.577047552596</v>
      </c>
      <c r="CD131" s="50">
        <v>4447.206503452354</v>
      </c>
      <c r="CE131" s="50">
        <v>4435.829498178487</v>
      </c>
      <c r="CF131" s="50">
        <v>4423.5730927795175</v>
      </c>
      <c r="CG131" s="50">
        <v>4395.8156975173615</v>
      </c>
      <c r="CH131" s="50">
        <v>4393.478914869734</v>
      </c>
      <c r="CI131" s="50">
        <v>4439.543548008881</v>
      </c>
      <c r="CJ131" s="50">
        <v>4482.016775421713</v>
      </c>
      <c r="CK131" s="50">
        <v>4455.662988199877</v>
      </c>
      <c r="CL131" s="50">
        <v>4440.059369809654</v>
      </c>
      <c r="CM131" s="50">
        <v>4434.190251541898</v>
      </c>
      <c r="CN131" s="50">
        <v>4463.267990113007</v>
      </c>
      <c r="CO131" s="50">
        <v>4484.308096375896</v>
      </c>
      <c r="CP131" s="50">
        <v>4471.431155824302</v>
      </c>
      <c r="CQ131" s="50">
        <v>4471.894949829435</v>
      </c>
      <c r="CR131" s="50">
        <v>4452.5434716713235</v>
      </c>
      <c r="CS131" s="50">
        <v>4436.955147036654</v>
      </c>
      <c r="CT131" s="50">
        <v>4463.316353383779</v>
      </c>
      <c r="CU131" s="50">
        <v>4479.968320288048</v>
      </c>
      <c r="CV131" s="50">
        <v>4494.590441803325</v>
      </c>
      <c r="CW131" s="50">
        <v>4460.200990154312</v>
      </c>
    </row>
    <row r="132" spans="1:101" ht="12">
      <c r="A132" s="7" t="s">
        <v>8</v>
      </c>
      <c r="B132" s="10">
        <v>2233.5699999999997</v>
      </c>
      <c r="C132" s="10">
        <v>2136.086213409752</v>
      </c>
      <c r="D132" s="10">
        <v>2052.2610822570687</v>
      </c>
      <c r="E132" s="10">
        <v>2058.538295018702</v>
      </c>
      <c r="F132" s="10">
        <v>2105.8981767900314</v>
      </c>
      <c r="G132" s="10">
        <v>2188.999234482901</v>
      </c>
      <c r="H132" s="10">
        <v>2238.7101792352755</v>
      </c>
      <c r="I132" s="10">
        <v>2248.5873464656484</v>
      </c>
      <c r="J132" s="10">
        <v>2260.095342987983</v>
      </c>
      <c r="K132" s="10">
        <v>2279.656282244454</v>
      </c>
      <c r="L132" s="10">
        <v>2264.536206883429</v>
      </c>
      <c r="M132" s="10">
        <v>2315.8733523782885</v>
      </c>
      <c r="N132" s="10">
        <v>2242.50249691575</v>
      </c>
      <c r="O132" s="10">
        <v>2255.27362559369</v>
      </c>
      <c r="P132" s="10">
        <v>2200.0650312427674</v>
      </c>
      <c r="Q132" s="10">
        <v>2234.669936741342</v>
      </c>
      <c r="R132" s="10">
        <v>2241.2399729507556</v>
      </c>
      <c r="S132" s="10">
        <v>2270.5073412679285</v>
      </c>
      <c r="T132" s="10">
        <v>2273.1485130109904</v>
      </c>
      <c r="U132" s="10">
        <v>2307.478429814659</v>
      </c>
      <c r="V132" s="10">
        <v>2275.90552565367</v>
      </c>
      <c r="W132" s="10">
        <v>2270.6315620836663</v>
      </c>
      <c r="X132" s="10">
        <v>2202.4420295857567</v>
      </c>
      <c r="Y132" s="10">
        <v>2209.4399168128407</v>
      </c>
      <c r="Z132" s="10">
        <v>2220.353289393317</v>
      </c>
      <c r="AA132" s="10">
        <v>2289.56965721377</v>
      </c>
      <c r="AB132" s="10">
        <v>2272.4738822535414</v>
      </c>
      <c r="AC132" s="10">
        <v>2262.103728666339</v>
      </c>
      <c r="AD132" s="10">
        <v>2191.6892792510807</v>
      </c>
      <c r="AE132" s="10">
        <v>2258.026364053487</v>
      </c>
      <c r="AF132" s="10">
        <v>2332.5271672638323</v>
      </c>
      <c r="AG132" s="10">
        <v>2393.2543249806067</v>
      </c>
      <c r="AH132" s="10">
        <v>2390.4061646913888</v>
      </c>
      <c r="AI132" s="10">
        <v>2357.4423774928982</v>
      </c>
      <c r="AJ132" s="10">
        <v>2301.155710854873</v>
      </c>
      <c r="AK132" s="10">
        <v>2263.2994444500223</v>
      </c>
      <c r="AL132" s="10">
        <v>2237.6076518470113</v>
      </c>
      <c r="AM132" s="10">
        <v>2252.35460075746</v>
      </c>
      <c r="AN132" s="10">
        <v>2228.2994339877055</v>
      </c>
      <c r="AO132" s="10">
        <v>2197.2901234282995</v>
      </c>
      <c r="AP132" s="10">
        <v>2177.5542246991404</v>
      </c>
      <c r="AQ132" s="10">
        <v>2181.243188924563</v>
      </c>
      <c r="AR132" s="10">
        <v>2196.9166053967274</v>
      </c>
      <c r="AS132" s="10">
        <v>2163.5208671346522</v>
      </c>
      <c r="AT132" s="10">
        <v>2167.803278702673</v>
      </c>
      <c r="AU132" s="10">
        <v>2174.893147560625</v>
      </c>
      <c r="AV132" s="10">
        <v>2200.094944499356</v>
      </c>
      <c r="AW132" s="10">
        <v>2210.312791688019</v>
      </c>
      <c r="AX132" s="10">
        <v>2153.077231394679</v>
      </c>
      <c r="AY132" s="10">
        <v>2151.4634321363724</v>
      </c>
      <c r="AZ132" s="10">
        <v>2100.991384682402</v>
      </c>
      <c r="BA132" s="10">
        <v>2103.325575699966</v>
      </c>
      <c r="BB132" s="10">
        <v>2138.1584658439933</v>
      </c>
      <c r="BC132" s="10">
        <v>2152.012099836926</v>
      </c>
      <c r="BD132" s="10">
        <v>2195.0724213705744</v>
      </c>
      <c r="BE132" s="10">
        <v>2189.258817871313</v>
      </c>
      <c r="BF132" s="10">
        <v>2207.857589780095</v>
      </c>
      <c r="BG132" s="10">
        <v>2262.878653843793</v>
      </c>
      <c r="BH132" s="10">
        <v>2246.070911871903</v>
      </c>
      <c r="BI132" s="10">
        <v>2279.1047884739696</v>
      </c>
      <c r="BJ132" s="10">
        <v>2260.414666666667</v>
      </c>
      <c r="BK132" s="10">
        <v>2256.873666666667</v>
      </c>
      <c r="BL132" s="10">
        <v>2196.2729999999997</v>
      </c>
      <c r="BM132" s="10">
        <v>2197.8083333333334</v>
      </c>
      <c r="BN132" s="10">
        <v>2192.2303333333334</v>
      </c>
      <c r="BO132" s="10">
        <v>2180.0623333333333</v>
      </c>
      <c r="BP132" s="10">
        <v>2071.8103333333333</v>
      </c>
      <c r="BQ132" s="10">
        <v>2021.4616666666668</v>
      </c>
      <c r="BR132" s="10">
        <v>1986.3459999999998</v>
      </c>
      <c r="BS132" s="10">
        <v>2038.3176666666666</v>
      </c>
      <c r="BT132" s="10">
        <v>2044.8077281377584</v>
      </c>
      <c r="BU132" s="10">
        <v>2103.571320818318</v>
      </c>
      <c r="BV132" s="10">
        <v>2095.2338768302047</v>
      </c>
      <c r="BW132" s="10">
        <v>2100.8064357121116</v>
      </c>
      <c r="BX132" s="10">
        <v>2093.421620687062</v>
      </c>
      <c r="BY132" s="10">
        <v>2087.237944408715</v>
      </c>
      <c r="BZ132" s="10">
        <v>2095.513295358873</v>
      </c>
      <c r="CA132" s="10">
        <v>2067.091324273555</v>
      </c>
      <c r="CB132" s="10">
        <v>2071.1799920898106</v>
      </c>
      <c r="CC132" s="10">
        <v>2103.83237590178</v>
      </c>
      <c r="CD132" s="10">
        <v>2127.801518989193</v>
      </c>
      <c r="CE132" s="10">
        <v>2142.5405477789354</v>
      </c>
      <c r="CF132" s="10">
        <v>2101.491059949318</v>
      </c>
      <c r="CG132" s="10">
        <v>2104.6014175682953</v>
      </c>
      <c r="CH132" s="10">
        <v>2086.2684031003537</v>
      </c>
      <c r="CI132" s="10">
        <v>2130.139293711321</v>
      </c>
      <c r="CJ132" s="10">
        <v>2153.530868596625</v>
      </c>
      <c r="CK132" s="10">
        <v>2119.9754352030877</v>
      </c>
      <c r="CL132" s="10">
        <v>2134.2799284071893</v>
      </c>
      <c r="CM132" s="10">
        <v>2098.501746316482</v>
      </c>
      <c r="CN132" s="10">
        <v>2139.7729605535246</v>
      </c>
      <c r="CO132" s="10">
        <v>2124.025734101242</v>
      </c>
      <c r="CP132" s="10">
        <v>2081.6153605550676</v>
      </c>
      <c r="CQ132" s="10">
        <v>2088.1568391239953</v>
      </c>
      <c r="CR132" s="10">
        <v>2059.898195924405</v>
      </c>
      <c r="CS132" s="10">
        <v>2096.507774977114</v>
      </c>
      <c r="CT132" s="10">
        <v>2127.14625868197</v>
      </c>
      <c r="CU132" s="10">
        <v>2203.9630492213014</v>
      </c>
      <c r="CV132" s="10">
        <v>2266.493350162811</v>
      </c>
      <c r="CW132" s="10">
        <v>2251.096036396678</v>
      </c>
    </row>
    <row r="133" spans="1:101" ht="12">
      <c r="A133" s="8" t="s">
        <v>9</v>
      </c>
      <c r="B133" s="50">
        <v>1434.1386666666667</v>
      </c>
      <c r="C133" s="50">
        <v>1389.844001834476</v>
      </c>
      <c r="D133" s="50">
        <v>1382.3948203060306</v>
      </c>
      <c r="E133" s="50">
        <v>1407.3456197832365</v>
      </c>
      <c r="F133" s="50">
        <v>1432.1559159520086</v>
      </c>
      <c r="G133" s="50">
        <v>1480.7336003140726</v>
      </c>
      <c r="H133" s="50">
        <v>1531.025034090515</v>
      </c>
      <c r="I133" s="50">
        <v>1532.8936922505047</v>
      </c>
      <c r="J133" s="50">
        <v>1550.6918683353013</v>
      </c>
      <c r="K133" s="50">
        <v>1573.187586649451</v>
      </c>
      <c r="L133" s="50">
        <v>1524.3743452705512</v>
      </c>
      <c r="M133" s="50">
        <v>1551.6376771413336</v>
      </c>
      <c r="N133" s="50">
        <v>1502.2205646124846</v>
      </c>
      <c r="O133" s="50">
        <v>1529.64656075081</v>
      </c>
      <c r="P133" s="50">
        <v>1511.4023250949683</v>
      </c>
      <c r="Q133" s="50">
        <v>1530.099768275493</v>
      </c>
      <c r="R133" s="50">
        <v>1549.5884243047678</v>
      </c>
      <c r="S133" s="50">
        <v>1540.4687585266474</v>
      </c>
      <c r="T133" s="50">
        <v>1554.8074405358855</v>
      </c>
      <c r="U133" s="50">
        <v>1577.7391633999384</v>
      </c>
      <c r="V133" s="50">
        <v>1584.14957377004</v>
      </c>
      <c r="W133" s="50">
        <v>1594.9492699488294</v>
      </c>
      <c r="X133" s="50">
        <v>1530.118851678938</v>
      </c>
      <c r="Y133" s="50">
        <v>1465.888965991269</v>
      </c>
      <c r="Z133" s="50">
        <v>1466.1399355765443</v>
      </c>
      <c r="AA133" s="50">
        <v>1528.3332002549723</v>
      </c>
      <c r="AB133" s="50">
        <v>1576.6313080546495</v>
      </c>
      <c r="AC133" s="50">
        <v>1550.155375182402</v>
      </c>
      <c r="AD133" s="50">
        <v>1494.9042740977682</v>
      </c>
      <c r="AE133" s="50">
        <v>1531.5991001355794</v>
      </c>
      <c r="AF133" s="50">
        <v>1584.794479280682</v>
      </c>
      <c r="AG133" s="50">
        <v>1663.5499946778466</v>
      </c>
      <c r="AH133" s="50">
        <v>1682.8384122127015</v>
      </c>
      <c r="AI133" s="50">
        <v>1686.158731570635</v>
      </c>
      <c r="AJ133" s="50">
        <v>1589.9024802159274</v>
      </c>
      <c r="AK133" s="50">
        <v>1515.6711417036931</v>
      </c>
      <c r="AL133" s="50">
        <v>1482.0080459181772</v>
      </c>
      <c r="AM133" s="50">
        <v>1534.6033842611457</v>
      </c>
      <c r="AN133" s="50">
        <v>1557.3903753513166</v>
      </c>
      <c r="AO133" s="50">
        <v>1542.8099307474688</v>
      </c>
      <c r="AP133" s="50">
        <v>1545.1030200576085</v>
      </c>
      <c r="AQ133" s="50">
        <v>1546.3467875364015</v>
      </c>
      <c r="AR133" s="50">
        <v>1566.4194954898624</v>
      </c>
      <c r="AS133" s="50">
        <v>1538.0355038357893</v>
      </c>
      <c r="AT133" s="50">
        <v>1542.9965519683794</v>
      </c>
      <c r="AU133" s="50">
        <v>1539.3309759054448</v>
      </c>
      <c r="AV133" s="50">
        <v>1553.992732221076</v>
      </c>
      <c r="AW133" s="50">
        <v>1519.490808360714</v>
      </c>
      <c r="AX133" s="50">
        <v>1471.900974535645</v>
      </c>
      <c r="AY133" s="50">
        <v>1476.4273177397827</v>
      </c>
      <c r="AZ133" s="50">
        <v>1492.3358334589163</v>
      </c>
      <c r="BA133" s="50">
        <v>1523.792021756574</v>
      </c>
      <c r="BB133" s="50">
        <v>1553.3419332801993</v>
      </c>
      <c r="BC133" s="50">
        <v>1568.3978079312947</v>
      </c>
      <c r="BD133" s="50">
        <v>1593.1513220740442</v>
      </c>
      <c r="BE133" s="50">
        <v>1623.3558831779392</v>
      </c>
      <c r="BF133" s="50">
        <v>1669.5965453125573</v>
      </c>
      <c r="BG133" s="50">
        <v>1741.624274459756</v>
      </c>
      <c r="BH133" s="50">
        <v>1680.9228337977474</v>
      </c>
      <c r="BI133" s="50">
        <v>1667.2262515539314</v>
      </c>
      <c r="BJ133" s="50">
        <v>1625.7606666666668</v>
      </c>
      <c r="BK133" s="50">
        <v>1647.9506666666666</v>
      </c>
      <c r="BL133" s="50">
        <v>1607.8683333333336</v>
      </c>
      <c r="BM133" s="50">
        <v>1627.8166666666668</v>
      </c>
      <c r="BN133" s="50">
        <v>1608.5376666666664</v>
      </c>
      <c r="BO133" s="50">
        <v>1613.7203333333334</v>
      </c>
      <c r="BP133" s="50">
        <v>1515.635</v>
      </c>
      <c r="BQ133" s="50">
        <v>1498.0203333333332</v>
      </c>
      <c r="BR133" s="50">
        <v>1488.3836666666666</v>
      </c>
      <c r="BS133" s="50">
        <v>1534.441</v>
      </c>
      <c r="BT133" s="50">
        <v>1508.1066833720236</v>
      </c>
      <c r="BU133" s="50">
        <v>1519.2801535586211</v>
      </c>
      <c r="BV133" s="50">
        <v>1514.7390072665269</v>
      </c>
      <c r="BW133" s="50">
        <v>1544.3379657341954</v>
      </c>
      <c r="BX133" s="50">
        <v>1561.7388154748476</v>
      </c>
      <c r="BY133" s="50">
        <v>1567.2281082186319</v>
      </c>
      <c r="BZ133" s="50">
        <v>1596.30014674796</v>
      </c>
      <c r="CA133" s="50">
        <v>1579.4009892533832</v>
      </c>
      <c r="CB133" s="50">
        <v>1582.1788287787576</v>
      </c>
      <c r="CC133" s="50">
        <v>1628.8641124514154</v>
      </c>
      <c r="CD133" s="50">
        <v>1670.746865363769</v>
      </c>
      <c r="CE133" s="50">
        <v>1704.6672085059633</v>
      </c>
      <c r="CF133" s="50">
        <v>1624.3157708813967</v>
      </c>
      <c r="CG133" s="50">
        <v>1576.9615582051529</v>
      </c>
      <c r="CH133" s="50">
        <v>1520.2242287798226</v>
      </c>
      <c r="CI133" s="50">
        <v>1565.5667730188354</v>
      </c>
      <c r="CJ133" s="50">
        <v>1606.2078507335764</v>
      </c>
      <c r="CK133" s="50">
        <v>1603.3135506657043</v>
      </c>
      <c r="CL133" s="50">
        <v>1615.2090582674743</v>
      </c>
      <c r="CM133" s="50">
        <v>1596.5062680087788</v>
      </c>
      <c r="CN133" s="50">
        <v>1616.754538550592</v>
      </c>
      <c r="CO133" s="50">
        <v>1626.1992229163636</v>
      </c>
      <c r="CP133" s="50">
        <v>1587.033910082572</v>
      </c>
      <c r="CQ133" s="50">
        <v>1616.0808361527236</v>
      </c>
      <c r="CR133" s="50">
        <v>1521.7664047737526</v>
      </c>
      <c r="CS133" s="50">
        <v>1518.672392040369</v>
      </c>
      <c r="CT133" s="50">
        <v>1500.0886282084223</v>
      </c>
      <c r="CU133" s="50">
        <v>1599.7836784014255</v>
      </c>
      <c r="CV133" s="50">
        <v>1673.405592267831</v>
      </c>
      <c r="CW133" s="50">
        <v>1679.854604516854</v>
      </c>
    </row>
    <row r="134" spans="1:101" ht="12">
      <c r="A134" s="7" t="s">
        <v>10</v>
      </c>
      <c r="B134" s="10">
        <v>799.4316666666667</v>
      </c>
      <c r="C134" s="10">
        <v>746.2425449086095</v>
      </c>
      <c r="D134" s="10">
        <v>669.8665952843714</v>
      </c>
      <c r="E134" s="10">
        <v>651.1926752354653</v>
      </c>
      <c r="F134" s="10">
        <v>673.7422608380222</v>
      </c>
      <c r="G134" s="10">
        <v>708.2656341688286</v>
      </c>
      <c r="H134" s="10">
        <v>707.685145144761</v>
      </c>
      <c r="I134" s="10">
        <v>715.6936542151437</v>
      </c>
      <c r="J134" s="10">
        <v>709.4034746526817</v>
      </c>
      <c r="K134" s="10">
        <v>706.4686955950029</v>
      </c>
      <c r="L134" s="10">
        <v>740.1618616128775</v>
      </c>
      <c r="M134" s="10">
        <v>764.2356752369548</v>
      </c>
      <c r="N134" s="10">
        <v>740.2819323032651</v>
      </c>
      <c r="O134" s="10">
        <v>725.6270648428798</v>
      </c>
      <c r="P134" s="10">
        <v>688.6627061477994</v>
      </c>
      <c r="Q134" s="10">
        <v>704.5701684658488</v>
      </c>
      <c r="R134" s="10">
        <v>691.6515486459881</v>
      </c>
      <c r="S134" s="10">
        <v>730.038582741281</v>
      </c>
      <c r="T134" s="10">
        <v>718.3410724751051</v>
      </c>
      <c r="U134" s="10">
        <v>729.7392664147205</v>
      </c>
      <c r="V134" s="10">
        <v>691.7559518836298</v>
      </c>
      <c r="W134" s="10">
        <v>675.6822921348372</v>
      </c>
      <c r="X134" s="10">
        <v>672.3231779068188</v>
      </c>
      <c r="Y134" s="10">
        <v>743.5509508215722</v>
      </c>
      <c r="Z134" s="10">
        <v>754.2133538167728</v>
      </c>
      <c r="AA134" s="10">
        <v>761.2364569587977</v>
      </c>
      <c r="AB134" s="10">
        <v>695.8425741988917</v>
      </c>
      <c r="AC134" s="10">
        <v>711.9483534839366</v>
      </c>
      <c r="AD134" s="10">
        <v>696.7850051533122</v>
      </c>
      <c r="AE134" s="10">
        <v>726.427263917908</v>
      </c>
      <c r="AF134" s="10">
        <v>747.7326879831503</v>
      </c>
      <c r="AG134" s="10">
        <v>729.70433030276</v>
      </c>
      <c r="AH134" s="10">
        <v>707.5677524786875</v>
      </c>
      <c r="AI134" s="10">
        <v>671.2836459222627</v>
      </c>
      <c r="AJ134" s="10">
        <v>711.2532306389458</v>
      </c>
      <c r="AK134" s="10">
        <v>747.6283027463295</v>
      </c>
      <c r="AL134" s="10">
        <v>755.5996059288342</v>
      </c>
      <c r="AM134" s="10">
        <v>717.7512164963142</v>
      </c>
      <c r="AN134" s="10">
        <v>670.9090586363892</v>
      </c>
      <c r="AO134" s="10">
        <v>654.4801926808303</v>
      </c>
      <c r="AP134" s="10">
        <v>632.4512046415315</v>
      </c>
      <c r="AQ134" s="10">
        <v>634.8964013881614</v>
      </c>
      <c r="AR134" s="10">
        <v>630.4971099068649</v>
      </c>
      <c r="AS134" s="10">
        <v>625.485363298863</v>
      </c>
      <c r="AT134" s="10">
        <v>624.8067267342935</v>
      </c>
      <c r="AU134" s="10">
        <v>635.5621716551804</v>
      </c>
      <c r="AV134" s="10">
        <v>646.1022122782801</v>
      </c>
      <c r="AW134" s="10">
        <v>690.8219833273055</v>
      </c>
      <c r="AX134" s="10">
        <v>681.1762568590344</v>
      </c>
      <c r="AY134" s="10">
        <v>675.0361143965898</v>
      </c>
      <c r="AZ134" s="10">
        <v>608.6555512234859</v>
      </c>
      <c r="BA134" s="10">
        <v>579.5335539433919</v>
      </c>
      <c r="BB134" s="10">
        <v>584.8165325637938</v>
      </c>
      <c r="BC134" s="10">
        <v>583.6142919056311</v>
      </c>
      <c r="BD134" s="10">
        <v>601.9210992965301</v>
      </c>
      <c r="BE134" s="10">
        <v>565.9029346933738</v>
      </c>
      <c r="BF134" s="10">
        <v>538.261044467538</v>
      </c>
      <c r="BG134" s="10">
        <v>521.2543793840372</v>
      </c>
      <c r="BH134" s="10">
        <v>565.1480780741553</v>
      </c>
      <c r="BI134" s="10">
        <v>611.8788702533715</v>
      </c>
      <c r="BJ134" s="10">
        <v>634.6543333333334</v>
      </c>
      <c r="BK134" s="10">
        <v>608.9233333333333</v>
      </c>
      <c r="BL134" s="10">
        <v>588.4046666666667</v>
      </c>
      <c r="BM134" s="10">
        <v>569.9916666666667</v>
      </c>
      <c r="BN134" s="10">
        <v>583.6930000000001</v>
      </c>
      <c r="BO134" s="10">
        <v>566.3423333333334</v>
      </c>
      <c r="BP134" s="10">
        <v>556.176</v>
      </c>
      <c r="BQ134" s="10">
        <v>523.4416666666666</v>
      </c>
      <c r="BR134" s="10">
        <v>497.96266666666673</v>
      </c>
      <c r="BS134" s="10">
        <v>503.8766666666667</v>
      </c>
      <c r="BT134" s="10">
        <v>536.701044765735</v>
      </c>
      <c r="BU134" s="10">
        <v>584.2911672596966</v>
      </c>
      <c r="BV134" s="10">
        <v>580.4948695636779</v>
      </c>
      <c r="BW134" s="10">
        <v>556.4684699779159</v>
      </c>
      <c r="BX134" s="10">
        <v>531.6828052122147</v>
      </c>
      <c r="BY134" s="10">
        <v>520.0098361900831</v>
      </c>
      <c r="BZ134" s="10">
        <v>499.2131486109129</v>
      </c>
      <c r="CA134" s="10">
        <v>487.69033502017174</v>
      </c>
      <c r="CB134" s="10">
        <v>489.0011633110528</v>
      </c>
      <c r="CC134" s="10">
        <v>474.968263450364</v>
      </c>
      <c r="CD134" s="10">
        <v>457.0546536254241</v>
      </c>
      <c r="CE134" s="10">
        <v>437.87333927297203</v>
      </c>
      <c r="CF134" s="10">
        <v>477.17528906792126</v>
      </c>
      <c r="CG134" s="10">
        <v>527.6398593631425</v>
      </c>
      <c r="CH134" s="10">
        <v>566.0441743205312</v>
      </c>
      <c r="CI134" s="10">
        <v>564.5725206924852</v>
      </c>
      <c r="CJ134" s="10">
        <v>547.3230178630484</v>
      </c>
      <c r="CK134" s="10">
        <v>516.6618845373836</v>
      </c>
      <c r="CL134" s="10">
        <v>519.0708701397148</v>
      </c>
      <c r="CM134" s="10">
        <v>501.9954783077028</v>
      </c>
      <c r="CN134" s="10">
        <v>523.0184220029324</v>
      </c>
      <c r="CO134" s="10">
        <v>497.82651118487837</v>
      </c>
      <c r="CP134" s="10">
        <v>494.58145047249536</v>
      </c>
      <c r="CQ134" s="10">
        <v>472.0760029712719</v>
      </c>
      <c r="CR134" s="10">
        <v>538.1317911506526</v>
      </c>
      <c r="CS134" s="10">
        <v>577.8353829367452</v>
      </c>
      <c r="CT134" s="10">
        <v>627.0576304735474</v>
      </c>
      <c r="CU134" s="10">
        <v>604.1793708198758</v>
      </c>
      <c r="CV134" s="10">
        <v>593.0877578949799</v>
      </c>
      <c r="CW134" s="10">
        <v>571.2414318798238</v>
      </c>
    </row>
    <row r="135" spans="1:101" ht="12">
      <c r="A135" s="8" t="s">
        <v>11</v>
      </c>
      <c r="B135" s="50">
        <v>760.0736666666667</v>
      </c>
      <c r="C135" s="50">
        <v>691.9509837338566</v>
      </c>
      <c r="D135" s="50">
        <v>610.0241454399394</v>
      </c>
      <c r="E135" s="50">
        <v>589.4214038696078</v>
      </c>
      <c r="F135" s="50">
        <v>621.502243354021</v>
      </c>
      <c r="G135" s="50">
        <v>641.2276638985253</v>
      </c>
      <c r="H135" s="50">
        <v>636.6690205054641</v>
      </c>
      <c r="I135" s="50">
        <v>637.6585441845422</v>
      </c>
      <c r="J135" s="50">
        <v>642.8282129583945</v>
      </c>
      <c r="K135" s="50">
        <v>646.4211309996259</v>
      </c>
      <c r="L135" s="50">
        <v>679.4533485899314</v>
      </c>
      <c r="M135" s="50">
        <v>703.2482859435564</v>
      </c>
      <c r="N135" s="50">
        <v>678.6067610354559</v>
      </c>
      <c r="O135" s="50">
        <v>665.0082548298116</v>
      </c>
      <c r="P135" s="50">
        <v>631.5078076887901</v>
      </c>
      <c r="Q135" s="50">
        <v>643.0556615746206</v>
      </c>
      <c r="R135" s="50">
        <v>622.160682381922</v>
      </c>
      <c r="S135" s="50">
        <v>665.1230330417384</v>
      </c>
      <c r="T135" s="50">
        <v>651.3777966628151</v>
      </c>
      <c r="U135" s="50">
        <v>679.2115354111739</v>
      </c>
      <c r="V135" s="50">
        <v>637.6724485821082</v>
      </c>
      <c r="W135" s="50">
        <v>629.3561733676042</v>
      </c>
      <c r="X135" s="50">
        <v>621.0096398358629</v>
      </c>
      <c r="Y135" s="50">
        <v>687.2919777539832</v>
      </c>
      <c r="Z135" s="50">
        <v>703.5784419360328</v>
      </c>
      <c r="AA135" s="50">
        <v>698.5101916604086</v>
      </c>
      <c r="AB135" s="50">
        <v>641.8293201039927</v>
      </c>
      <c r="AC135" s="50">
        <v>649.8825084673822</v>
      </c>
      <c r="AD135" s="50">
        <v>654.3167478556978</v>
      </c>
      <c r="AE135" s="50">
        <v>685.2120478636572</v>
      </c>
      <c r="AF135" s="50">
        <v>705.3411055097067</v>
      </c>
      <c r="AG135" s="50">
        <v>681.6277806761788</v>
      </c>
      <c r="AH135" s="50">
        <v>663.0489464849808</v>
      </c>
      <c r="AI135" s="50">
        <v>634.1993160690648</v>
      </c>
      <c r="AJ135" s="50">
        <v>670.5972863664718</v>
      </c>
      <c r="AK135" s="50">
        <v>702.5145130826685</v>
      </c>
      <c r="AL135" s="50">
        <v>700.2632800552665</v>
      </c>
      <c r="AM135" s="50">
        <v>660.9029295772463</v>
      </c>
      <c r="AN135" s="50">
        <v>613.9694855688368</v>
      </c>
      <c r="AO135" s="50">
        <v>597.0730788344139</v>
      </c>
      <c r="AP135" s="50">
        <v>581.2783555674913</v>
      </c>
      <c r="AQ135" s="50">
        <v>573.6233765862848</v>
      </c>
      <c r="AR135" s="50">
        <v>577.7610241487631</v>
      </c>
      <c r="AS135" s="50">
        <v>571.5061909984688</v>
      </c>
      <c r="AT135" s="50">
        <v>582.949023313849</v>
      </c>
      <c r="AU135" s="50">
        <v>591.3401100372098</v>
      </c>
      <c r="AV135" s="50">
        <v>603.4405161043348</v>
      </c>
      <c r="AW135" s="50">
        <v>642.7534068817382</v>
      </c>
      <c r="AX135" s="50">
        <v>637.1621045914579</v>
      </c>
      <c r="AY135" s="50">
        <v>625.6997844462794</v>
      </c>
      <c r="AZ135" s="50">
        <v>560.4892970228451</v>
      </c>
      <c r="BA135" s="50">
        <v>530.2943251859253</v>
      </c>
      <c r="BB135" s="50">
        <v>546.8318162709317</v>
      </c>
      <c r="BC135" s="50">
        <v>550.9434081495718</v>
      </c>
      <c r="BD135" s="50">
        <v>568.4751256802496</v>
      </c>
      <c r="BE135" s="50">
        <v>534.3535509748673</v>
      </c>
      <c r="BF135" s="50">
        <v>506.78618582823884</v>
      </c>
      <c r="BG135" s="50">
        <v>487.7552541919733</v>
      </c>
      <c r="BH135" s="50">
        <v>525.1375732364746</v>
      </c>
      <c r="BI135" s="50">
        <v>568.6710365289397</v>
      </c>
      <c r="BJ135" s="50">
        <v>591.5436666666667</v>
      </c>
      <c r="BK135" s="50">
        <v>569.1806666666666</v>
      </c>
      <c r="BL135" s="50">
        <v>550.2020000000001</v>
      </c>
      <c r="BM135" s="50">
        <v>536.2173333333334</v>
      </c>
      <c r="BN135" s="50">
        <v>548.3430000000001</v>
      </c>
      <c r="BO135" s="50">
        <v>523.3629999999999</v>
      </c>
      <c r="BP135" s="50">
        <v>502.92299999999994</v>
      </c>
      <c r="BQ135" s="50">
        <v>469.269</v>
      </c>
      <c r="BR135" s="50">
        <v>451.73133333333334</v>
      </c>
      <c r="BS135" s="50">
        <v>462.58566666666667</v>
      </c>
      <c r="BT135" s="50">
        <v>492.55015862508964</v>
      </c>
      <c r="BU135" s="50">
        <v>531.5266260761338</v>
      </c>
      <c r="BV135" s="50">
        <v>532.7712355460698</v>
      </c>
      <c r="BW135" s="50">
        <v>506.4250994475448</v>
      </c>
      <c r="BX135" s="50">
        <v>489.84138281915494</v>
      </c>
      <c r="BY135" s="50">
        <v>473.1523717891045</v>
      </c>
      <c r="BZ135" s="50">
        <v>459.3811541780661</v>
      </c>
      <c r="CA135" s="50">
        <v>441.77606807636886</v>
      </c>
      <c r="CB135" s="50">
        <v>442.1419217170922</v>
      </c>
      <c r="CC135" s="50">
        <v>424.34812187620764</v>
      </c>
      <c r="CD135" s="50">
        <v>410.818253906365</v>
      </c>
      <c r="CE135" s="50">
        <v>400.06662020318845</v>
      </c>
      <c r="CF135" s="50">
        <v>440.6101614117434</v>
      </c>
      <c r="CG135" s="50">
        <v>497.3112239450564</v>
      </c>
      <c r="CH135" s="50">
        <v>530.7195121350431</v>
      </c>
      <c r="CI135" s="50">
        <v>529.1760389369125</v>
      </c>
      <c r="CJ135" s="50">
        <v>510.76197364424075</v>
      </c>
      <c r="CK135" s="50">
        <v>481.5053062855873</v>
      </c>
      <c r="CL135" s="50">
        <v>486.2419855737914</v>
      </c>
      <c r="CM135" s="50">
        <v>468.7477234193029</v>
      </c>
      <c r="CN135" s="50">
        <v>486.1608564014441</v>
      </c>
      <c r="CO135" s="50">
        <v>462.0680120229599</v>
      </c>
      <c r="CP135" s="50">
        <v>457.78140556702147</v>
      </c>
      <c r="CQ135" s="50">
        <v>437.03218875493525</v>
      </c>
      <c r="CR135" s="50">
        <v>494.9393140174755</v>
      </c>
      <c r="CS135" s="50">
        <v>533.0635379990474</v>
      </c>
      <c r="CT135" s="50">
        <v>586.4294063823137</v>
      </c>
      <c r="CU135" s="50">
        <v>573.3140192814351</v>
      </c>
      <c r="CV135" s="50">
        <v>561.3962662725258</v>
      </c>
      <c r="CW135" s="50">
        <v>539.1249482312742</v>
      </c>
    </row>
    <row r="136" spans="1:101" ht="12">
      <c r="A136" s="7" t="s">
        <v>12</v>
      </c>
      <c r="B136" s="10">
        <v>39.35766666666667</v>
      </c>
      <c r="C136" s="10">
        <v>54.291227841419335</v>
      </c>
      <c r="D136" s="10">
        <v>59.84211651109834</v>
      </c>
      <c r="E136" s="10">
        <v>61.77127136585701</v>
      </c>
      <c r="F136" s="10">
        <v>52.24001748400101</v>
      </c>
      <c r="G136" s="10">
        <v>67.037970270303</v>
      </c>
      <c r="H136" s="10">
        <v>71.01612463929666</v>
      </c>
      <c r="I136" s="10">
        <v>78.03511003060134</v>
      </c>
      <c r="J136" s="10">
        <v>66.57526169428667</v>
      </c>
      <c r="K136" s="10">
        <v>60.04756459537632</v>
      </c>
      <c r="L136" s="10">
        <v>60.70851302294566</v>
      </c>
      <c r="M136" s="10">
        <v>60.987389293398</v>
      </c>
      <c r="N136" s="10">
        <v>61.67517126780901</v>
      </c>
      <c r="O136" s="10">
        <v>60.61881001306801</v>
      </c>
      <c r="P136" s="10">
        <v>57.154898459009</v>
      </c>
      <c r="Q136" s="10">
        <v>61.514506891228</v>
      </c>
      <c r="R136" s="10">
        <v>69.49086626406566</v>
      </c>
      <c r="S136" s="10">
        <v>64.915549699542</v>
      </c>
      <c r="T136" s="10">
        <v>66.96327581228934</v>
      </c>
      <c r="U136" s="10">
        <v>50.52773100354634</v>
      </c>
      <c r="V136" s="10">
        <v>54.08350330152134</v>
      </c>
      <c r="W136" s="10">
        <v>46.326118767232664</v>
      </c>
      <c r="X136" s="10">
        <v>51.31353807095568</v>
      </c>
      <c r="Y136" s="10">
        <v>56.25897306758901</v>
      </c>
      <c r="Z136" s="10">
        <v>50.63491188074034</v>
      </c>
      <c r="AA136" s="10">
        <v>62.72626529838933</v>
      </c>
      <c r="AB136" s="10">
        <v>54.013254094899</v>
      </c>
      <c r="AC136" s="10">
        <v>62.065845016554334</v>
      </c>
      <c r="AD136" s="10">
        <v>42.46825729761466</v>
      </c>
      <c r="AE136" s="10">
        <v>41.215216054250995</v>
      </c>
      <c r="AF136" s="10">
        <v>42.39158247344366</v>
      </c>
      <c r="AG136" s="10">
        <v>48.07654962658135</v>
      </c>
      <c r="AH136" s="10">
        <v>44.51880599370634</v>
      </c>
      <c r="AI136" s="10">
        <v>37.08432985319801</v>
      </c>
      <c r="AJ136" s="10">
        <v>40.655944272473995</v>
      </c>
      <c r="AK136" s="10">
        <v>45.113789663661</v>
      </c>
      <c r="AL136" s="10">
        <v>55.33632587356766</v>
      </c>
      <c r="AM136" s="10">
        <v>56.848286919067995</v>
      </c>
      <c r="AN136" s="10">
        <v>56.93957306755234</v>
      </c>
      <c r="AO136" s="10">
        <v>57.40711384641633</v>
      </c>
      <c r="AP136" s="10">
        <v>51.17284907404033</v>
      </c>
      <c r="AQ136" s="10">
        <v>61.273024801876325</v>
      </c>
      <c r="AR136" s="10">
        <v>52.736085758102</v>
      </c>
      <c r="AS136" s="10">
        <v>53.979172300394005</v>
      </c>
      <c r="AT136" s="10">
        <v>41.85770342044467</v>
      </c>
      <c r="AU136" s="10">
        <v>44.22206161797067</v>
      </c>
      <c r="AV136" s="10">
        <v>42.66169617394534</v>
      </c>
      <c r="AW136" s="10">
        <v>48.068576445567345</v>
      </c>
      <c r="AX136" s="10">
        <v>44.014152267576684</v>
      </c>
      <c r="AY136" s="10">
        <v>49.33632995031035</v>
      </c>
      <c r="AZ136" s="10">
        <v>48.166254200641</v>
      </c>
      <c r="BA136" s="10">
        <v>49.23922875746667</v>
      </c>
      <c r="BB136" s="10">
        <v>37.98471629286234</v>
      </c>
      <c r="BC136" s="10">
        <v>32.67088375605934</v>
      </c>
      <c r="BD136" s="10">
        <v>33.44597361628066</v>
      </c>
      <c r="BE136" s="10">
        <v>31.549383718506657</v>
      </c>
      <c r="BF136" s="10">
        <v>31.474858639299327</v>
      </c>
      <c r="BG136" s="10">
        <v>33.499125192064</v>
      </c>
      <c r="BH136" s="10">
        <v>40.010504837680664</v>
      </c>
      <c r="BI136" s="10">
        <v>43.20783372443166</v>
      </c>
      <c r="BJ136" s="10">
        <v>43.11066666666667</v>
      </c>
      <c r="BK136" s="10">
        <v>39.74266666666666</v>
      </c>
      <c r="BL136" s="10">
        <v>38.202999999999996</v>
      </c>
      <c r="BM136" s="10">
        <v>33.77466666666667</v>
      </c>
      <c r="BN136" s="10">
        <v>35.35</v>
      </c>
      <c r="BO136" s="10">
        <v>42.979000000000006</v>
      </c>
      <c r="BP136" s="10">
        <v>53.25266666666667</v>
      </c>
      <c r="BQ136" s="10">
        <v>54.172666666666665</v>
      </c>
      <c r="BR136" s="10">
        <v>46.23133333333334</v>
      </c>
      <c r="BS136" s="10">
        <v>41.291000000000004</v>
      </c>
      <c r="BT136" s="10">
        <v>44.15088614064541</v>
      </c>
      <c r="BU136" s="10">
        <v>52.76454118356284</v>
      </c>
      <c r="BV136" s="10">
        <v>47.723634017607914</v>
      </c>
      <c r="BW136" s="10">
        <v>50.0433705303708</v>
      </c>
      <c r="BX136" s="10">
        <v>41.84142239305958</v>
      </c>
      <c r="BY136" s="10">
        <v>46.857464400978586</v>
      </c>
      <c r="BZ136" s="10">
        <v>39.83199443284703</v>
      </c>
      <c r="CA136" s="10">
        <v>45.91426694380294</v>
      </c>
      <c r="CB136" s="10">
        <v>46.8592415939606</v>
      </c>
      <c r="CC136" s="10">
        <v>50.620141574156186</v>
      </c>
      <c r="CD136" s="10">
        <v>46.236399719059044</v>
      </c>
      <c r="CE136" s="10">
        <v>37.80671906978349</v>
      </c>
      <c r="CF136" s="10">
        <v>36.56512765617811</v>
      </c>
      <c r="CG136" s="10">
        <v>30.328635418086265</v>
      </c>
      <c r="CH136" s="10">
        <v>35.324662185487895</v>
      </c>
      <c r="CI136" s="10">
        <v>35.39648175557239</v>
      </c>
      <c r="CJ136" s="10">
        <v>36.56104421880756</v>
      </c>
      <c r="CK136" s="10">
        <v>35.156578251796255</v>
      </c>
      <c r="CL136" s="10">
        <v>32.828884565923396</v>
      </c>
      <c r="CM136" s="10">
        <v>33.24775488839997</v>
      </c>
      <c r="CN136" s="10">
        <v>36.85756560148808</v>
      </c>
      <c r="CO136" s="10">
        <v>35.75849916191825</v>
      </c>
      <c r="CP136" s="10">
        <v>36.800044905473705</v>
      </c>
      <c r="CQ136" s="10">
        <v>35.04381421633668</v>
      </c>
      <c r="CR136" s="10">
        <v>43.19247713317704</v>
      </c>
      <c r="CS136" s="10">
        <v>44.771844937697786</v>
      </c>
      <c r="CT136" s="10">
        <v>40.628224091233655</v>
      </c>
      <c r="CU136" s="10">
        <v>30.865351538440606</v>
      </c>
      <c r="CV136" s="10">
        <v>31.691491622454084</v>
      </c>
      <c r="CW136" s="10">
        <v>32.11648364854969</v>
      </c>
    </row>
    <row r="137" spans="1:101" ht="12">
      <c r="A137" s="8" t="s">
        <v>13</v>
      </c>
      <c r="B137" s="50">
        <v>1886.9576666666665</v>
      </c>
      <c r="C137" s="50">
        <v>1956.4544612311765</v>
      </c>
      <c r="D137" s="50">
        <v>2015.6270492814676</v>
      </c>
      <c r="E137" s="50">
        <v>2039.744510891928</v>
      </c>
      <c r="F137" s="50">
        <v>1983.8682322735838</v>
      </c>
      <c r="G137" s="50">
        <v>1975.249735874562</v>
      </c>
      <c r="H137" s="50">
        <v>1954.2055082973704</v>
      </c>
      <c r="I137" s="50">
        <v>1948.8223444623325</v>
      </c>
      <c r="J137" s="50">
        <v>1861.0270493284181</v>
      </c>
      <c r="K137" s="50">
        <v>1846.3164668739862</v>
      </c>
      <c r="L137" s="50">
        <v>1894.900793466938</v>
      </c>
      <c r="M137" s="50">
        <v>1911.1382539277845</v>
      </c>
      <c r="N137" s="50">
        <v>1976.5630120208764</v>
      </c>
      <c r="O137" s="50">
        <v>1943.3630894334713</v>
      </c>
      <c r="P137" s="50">
        <v>1980.8733506154097</v>
      </c>
      <c r="Q137" s="50">
        <v>1952.5021833171056</v>
      </c>
      <c r="R137" s="50">
        <v>2000.3769164041435</v>
      </c>
      <c r="S137" s="50">
        <v>1971.2157193417977</v>
      </c>
      <c r="T137" s="50">
        <v>1981.1914245385694</v>
      </c>
      <c r="U137" s="50">
        <v>1913.5954366337653</v>
      </c>
      <c r="V137" s="50">
        <v>1890.698300115181</v>
      </c>
      <c r="W137" s="50">
        <v>1867.5885646379365</v>
      </c>
      <c r="X137" s="50">
        <v>1966.237802067221</v>
      </c>
      <c r="Y137" s="50">
        <v>1989.4300049220074</v>
      </c>
      <c r="Z137" s="50">
        <v>2017.2481445019405</v>
      </c>
      <c r="AA137" s="50">
        <v>1949.3081905535064</v>
      </c>
      <c r="AB137" s="50">
        <v>1936.9558687205244</v>
      </c>
      <c r="AC137" s="50">
        <v>1925.7037477915712</v>
      </c>
      <c r="AD137" s="50">
        <v>1940.0516832358117</v>
      </c>
      <c r="AE137" s="50">
        <v>1961.1491359242816</v>
      </c>
      <c r="AF137" s="50">
        <v>1906.0761541678894</v>
      </c>
      <c r="AG137" s="50">
        <v>1850.45693413203</v>
      </c>
      <c r="AH137" s="50">
        <v>1821.0905283435577</v>
      </c>
      <c r="AI137" s="50">
        <v>1846.8890680650513</v>
      </c>
      <c r="AJ137" s="50">
        <v>1936.5556558886844</v>
      </c>
      <c r="AK137" s="50">
        <v>1973.3472893189535</v>
      </c>
      <c r="AL137" s="50">
        <v>2046.7251691526642</v>
      </c>
      <c r="AM137" s="50">
        <v>2070.7907637372678</v>
      </c>
      <c r="AN137" s="50">
        <v>2104.507562674801</v>
      </c>
      <c r="AO137" s="50">
        <v>2116.8207975639</v>
      </c>
      <c r="AP137" s="50">
        <v>2109.9638678650876</v>
      </c>
      <c r="AQ137" s="50">
        <v>2155.813749801208</v>
      </c>
      <c r="AR137" s="50">
        <v>2144.5087459509978</v>
      </c>
      <c r="AS137" s="50">
        <v>2173.6073152953795</v>
      </c>
      <c r="AT137" s="50">
        <v>2136.152759692533</v>
      </c>
      <c r="AU137" s="50">
        <v>2139.8147885157164</v>
      </c>
      <c r="AV137" s="50">
        <v>2120.2292506425415</v>
      </c>
      <c r="AW137" s="50">
        <v>2145.1199515262306</v>
      </c>
      <c r="AX137" s="50">
        <v>2184.134887093308</v>
      </c>
      <c r="AY137" s="50">
        <v>2234.46605607106</v>
      </c>
      <c r="AZ137" s="50">
        <v>2242.6575995226754</v>
      </c>
      <c r="BA137" s="50">
        <v>2245.324307836783</v>
      </c>
      <c r="BB137" s="50">
        <v>2185.0520060264457</v>
      </c>
      <c r="BC137" s="50">
        <v>2169.0111959116366</v>
      </c>
      <c r="BD137" s="50">
        <v>2127.8934153049836</v>
      </c>
      <c r="BE137" s="50">
        <v>2151.3541404627745</v>
      </c>
      <c r="BF137" s="50">
        <v>2151.288152226675</v>
      </c>
      <c r="BG137" s="50">
        <v>2111.809332338439</v>
      </c>
      <c r="BH137" s="50">
        <v>2138.7136223111315</v>
      </c>
      <c r="BI137" s="50">
        <v>2136.9936384579796</v>
      </c>
      <c r="BJ137" s="50">
        <v>2165.02</v>
      </c>
      <c r="BK137" s="50">
        <v>2172.872</v>
      </c>
      <c r="BL137" s="50">
        <v>2226.258</v>
      </c>
      <c r="BM137" s="50">
        <v>2262.0843333333337</v>
      </c>
      <c r="BN137" s="50">
        <v>2221.7436666666667</v>
      </c>
      <c r="BO137" s="50">
        <v>2239.7633333333333</v>
      </c>
      <c r="BP137" s="50">
        <v>2298.306</v>
      </c>
      <c r="BQ137" s="50">
        <v>2369.6896666666667</v>
      </c>
      <c r="BR137" s="50">
        <v>2399.0793333333336</v>
      </c>
      <c r="BS137" s="50">
        <v>2387.5626666666667</v>
      </c>
      <c r="BT137" s="50">
        <v>2376.8280691183504</v>
      </c>
      <c r="BU137" s="50">
        <v>2352.3689322612877</v>
      </c>
      <c r="BV137" s="50">
        <v>2331.095822120016</v>
      </c>
      <c r="BW137" s="50">
        <v>2314.871305296792</v>
      </c>
      <c r="BX137" s="50">
        <v>2293.1167364471216</v>
      </c>
      <c r="BY137" s="50">
        <v>2325.3459611326975</v>
      </c>
      <c r="BZ137" s="50">
        <v>2339.291171498511</v>
      </c>
      <c r="CA137" s="50">
        <v>2348.184890394754</v>
      </c>
      <c r="CB137" s="50">
        <v>2347.2445204868895</v>
      </c>
      <c r="CC137" s="50">
        <v>2321.7446716507948</v>
      </c>
      <c r="CD137" s="50">
        <v>2319.4049844631486</v>
      </c>
      <c r="CE137" s="50">
        <v>2293.2889503995516</v>
      </c>
      <c r="CF137" s="50">
        <v>2322.0820328302084</v>
      </c>
      <c r="CG137" s="50">
        <v>2291.214279949069</v>
      </c>
      <c r="CH137" s="50">
        <v>2307.210511769377</v>
      </c>
      <c r="CI137" s="50">
        <v>2309.4042542975517</v>
      </c>
      <c r="CJ137" s="50">
        <v>2328.485906825075</v>
      </c>
      <c r="CK137" s="50">
        <v>2335.687552996782</v>
      </c>
      <c r="CL137" s="50">
        <v>2305.7794414024597</v>
      </c>
      <c r="CM137" s="50">
        <v>2335.6885052254233</v>
      </c>
      <c r="CN137" s="50">
        <v>2323.4950295594786</v>
      </c>
      <c r="CO137" s="50">
        <v>2360.282362274643</v>
      </c>
      <c r="CP137" s="50">
        <v>2389.815795269223</v>
      </c>
      <c r="CQ137" s="50">
        <v>2383.738110705446</v>
      </c>
      <c r="CR137" s="50">
        <v>2392.645275746939</v>
      </c>
      <c r="CS137" s="50">
        <v>2340.4473720595593</v>
      </c>
      <c r="CT137" s="50">
        <v>2336.170094701813</v>
      </c>
      <c r="CU137" s="50">
        <v>2276.0052710667437</v>
      </c>
      <c r="CV137" s="50">
        <v>2228.0970916405163</v>
      </c>
      <c r="CW137" s="50">
        <v>2209.104953757665</v>
      </c>
    </row>
    <row r="138" spans="1:101" s="3" customFormat="1" ht="1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</row>
    <row r="142" spans="1:101" ht="12">
      <c r="A142" s="4" t="s">
        <v>153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</row>
    <row r="143" spans="1:101" ht="12.75" customHeight="1">
      <c r="A143" s="64" t="s">
        <v>0</v>
      </c>
      <c r="B143" s="125">
        <v>2001</v>
      </c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>
        <v>2002</v>
      </c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>
        <v>2003</v>
      </c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>
        <v>2004</v>
      </c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>
        <v>2005</v>
      </c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>
        <v>2006</v>
      </c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>
        <v>2007</v>
      </c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>
        <v>2008</v>
      </c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>
        <v>2009</v>
      </c>
      <c r="CU143" s="125"/>
      <c r="CV143" s="125"/>
      <c r="CW143" s="125"/>
    </row>
    <row r="144" spans="1:101" ht="12">
      <c r="A144" s="65"/>
      <c r="B144" s="40" t="s">
        <v>59</v>
      </c>
      <c r="C144" s="40" t="s">
        <v>60</v>
      </c>
      <c r="D144" s="40" t="s">
        <v>61</v>
      </c>
      <c r="E144" s="40" t="s">
        <v>15</v>
      </c>
      <c r="F144" s="40" t="s">
        <v>51</v>
      </c>
      <c r="G144" s="40" t="s">
        <v>58</v>
      </c>
      <c r="H144" s="40" t="s">
        <v>52</v>
      </c>
      <c r="I144" s="40" t="s">
        <v>62</v>
      </c>
      <c r="J144" s="40" t="s">
        <v>54</v>
      </c>
      <c r="K144" s="40" t="s">
        <v>55</v>
      </c>
      <c r="L144" s="40" t="s">
        <v>164</v>
      </c>
      <c r="M144" s="40" t="s">
        <v>165</v>
      </c>
      <c r="N144" s="40" t="s">
        <v>59</v>
      </c>
      <c r="O144" s="40" t="s">
        <v>50</v>
      </c>
      <c r="P144" s="40" t="s">
        <v>61</v>
      </c>
      <c r="Q144" s="40" t="s">
        <v>15</v>
      </c>
      <c r="R144" s="40" t="s">
        <v>51</v>
      </c>
      <c r="S144" s="40" t="s">
        <v>58</v>
      </c>
      <c r="T144" s="40" t="s">
        <v>52</v>
      </c>
      <c r="U144" s="40" t="s">
        <v>53</v>
      </c>
      <c r="V144" s="40" t="s">
        <v>54</v>
      </c>
      <c r="W144" s="40" t="s">
        <v>55</v>
      </c>
      <c r="X144" s="40" t="s">
        <v>166</v>
      </c>
      <c r="Y144" s="40" t="s">
        <v>167</v>
      </c>
      <c r="Z144" s="40" t="s">
        <v>14</v>
      </c>
      <c r="AA144" s="40" t="s">
        <v>50</v>
      </c>
      <c r="AB144" s="40" t="s">
        <v>61</v>
      </c>
      <c r="AC144" s="40" t="s">
        <v>15</v>
      </c>
      <c r="AD144" s="40" t="s">
        <v>51</v>
      </c>
      <c r="AE144" s="40" t="s">
        <v>58</v>
      </c>
      <c r="AF144" s="40" t="s">
        <v>52</v>
      </c>
      <c r="AG144" s="40" t="s">
        <v>53</v>
      </c>
      <c r="AH144" s="40" t="s">
        <v>54</v>
      </c>
      <c r="AI144" s="40" t="s">
        <v>55</v>
      </c>
      <c r="AJ144" s="40" t="s">
        <v>168</v>
      </c>
      <c r="AK144" s="40" t="s">
        <v>169</v>
      </c>
      <c r="AL144" s="40" t="s">
        <v>14</v>
      </c>
      <c r="AM144" s="40" t="s">
        <v>50</v>
      </c>
      <c r="AN144" s="40" t="s">
        <v>140</v>
      </c>
      <c r="AO144" s="40" t="s">
        <v>15</v>
      </c>
      <c r="AP144" s="40" t="s">
        <v>51</v>
      </c>
      <c r="AQ144" s="40" t="s">
        <v>141</v>
      </c>
      <c r="AR144" s="40" t="s">
        <v>52</v>
      </c>
      <c r="AS144" s="40" t="s">
        <v>53</v>
      </c>
      <c r="AT144" s="40" t="s">
        <v>54</v>
      </c>
      <c r="AU144" s="40" t="s">
        <v>55</v>
      </c>
      <c r="AV144" s="40" t="s">
        <v>170</v>
      </c>
      <c r="AW144" s="40" t="s">
        <v>171</v>
      </c>
      <c r="AX144" s="40" t="s">
        <v>14</v>
      </c>
      <c r="AY144" s="40" t="s">
        <v>50</v>
      </c>
      <c r="AZ144" s="40" t="s">
        <v>61</v>
      </c>
      <c r="BA144" s="40" t="s">
        <v>15</v>
      </c>
      <c r="BB144" s="40" t="s">
        <v>51</v>
      </c>
      <c r="BC144" s="40" t="s">
        <v>141</v>
      </c>
      <c r="BD144" s="40" t="s">
        <v>52</v>
      </c>
      <c r="BE144" s="40" t="s">
        <v>53</v>
      </c>
      <c r="BF144" s="40" t="s">
        <v>54</v>
      </c>
      <c r="BG144" s="40" t="s">
        <v>55</v>
      </c>
      <c r="BH144" s="40" t="s">
        <v>172</v>
      </c>
      <c r="BI144" s="40" t="s">
        <v>173</v>
      </c>
      <c r="BJ144" s="40" t="s">
        <v>14</v>
      </c>
      <c r="BK144" s="40" t="s">
        <v>60</v>
      </c>
      <c r="BL144" s="40" t="s">
        <v>61</v>
      </c>
      <c r="BM144" s="40" t="s">
        <v>15</v>
      </c>
      <c r="BN144" s="40" t="s">
        <v>51</v>
      </c>
      <c r="BO144" s="40" t="s">
        <v>58</v>
      </c>
      <c r="BP144" s="40" t="s">
        <v>52</v>
      </c>
      <c r="BQ144" s="40" t="s">
        <v>62</v>
      </c>
      <c r="BR144" s="40" t="s">
        <v>54</v>
      </c>
      <c r="BS144" s="40" t="s">
        <v>55</v>
      </c>
      <c r="BT144" s="40" t="s">
        <v>174</v>
      </c>
      <c r="BU144" s="40" t="s">
        <v>175</v>
      </c>
      <c r="BV144" s="40" t="s">
        <v>14</v>
      </c>
      <c r="BW144" s="40" t="s">
        <v>60</v>
      </c>
      <c r="BX144" s="40" t="s">
        <v>61</v>
      </c>
      <c r="BY144" s="40" t="s">
        <v>15</v>
      </c>
      <c r="BZ144" s="40" t="s">
        <v>51</v>
      </c>
      <c r="CA144" s="40" t="s">
        <v>58</v>
      </c>
      <c r="CB144" s="40" t="s">
        <v>52</v>
      </c>
      <c r="CC144" s="40" t="s">
        <v>62</v>
      </c>
      <c r="CD144" s="40" t="s">
        <v>54</v>
      </c>
      <c r="CE144" s="40" t="s">
        <v>55</v>
      </c>
      <c r="CF144" s="40" t="s">
        <v>176</v>
      </c>
      <c r="CG144" s="40" t="s">
        <v>177</v>
      </c>
      <c r="CH144" s="40" t="s">
        <v>14</v>
      </c>
      <c r="CI144" s="40" t="s">
        <v>60</v>
      </c>
      <c r="CJ144" s="40" t="s">
        <v>61</v>
      </c>
      <c r="CK144" s="40" t="s">
        <v>15</v>
      </c>
      <c r="CL144" s="40" t="s">
        <v>51</v>
      </c>
      <c r="CM144" s="40" t="s">
        <v>58</v>
      </c>
      <c r="CN144" s="40" t="s">
        <v>52</v>
      </c>
      <c r="CO144" s="40" t="s">
        <v>62</v>
      </c>
      <c r="CP144" s="40" t="s">
        <v>54</v>
      </c>
      <c r="CQ144" s="40" t="s">
        <v>55</v>
      </c>
      <c r="CR144" s="40" t="s">
        <v>178</v>
      </c>
      <c r="CS144" s="40" t="s">
        <v>179</v>
      </c>
      <c r="CT144" s="40" t="s">
        <v>14</v>
      </c>
      <c r="CU144" s="40" t="s">
        <v>60</v>
      </c>
      <c r="CV144" s="40" t="s">
        <v>61</v>
      </c>
      <c r="CW144" s="40" t="s">
        <v>15</v>
      </c>
    </row>
    <row r="145" spans="1:101" ht="12">
      <c r="A145" s="5" t="s">
        <v>1</v>
      </c>
      <c r="B145" s="70">
        <v>33.65740160720102</v>
      </c>
      <c r="C145" s="70">
        <v>34.246309054683636</v>
      </c>
      <c r="D145" s="70">
        <v>34.183593108536236</v>
      </c>
      <c r="E145" s="70">
        <v>34.59401446587984</v>
      </c>
      <c r="F145" s="70">
        <v>34.425755726184796</v>
      </c>
      <c r="G145" s="70">
        <v>34.1395936690158</v>
      </c>
      <c r="H145" s="70">
        <v>34.22050196268371</v>
      </c>
      <c r="I145" s="70">
        <v>33.813791852473344</v>
      </c>
      <c r="J145" s="70">
        <v>34.21094449743734</v>
      </c>
      <c r="K145" s="70">
        <v>34.32287499590946</v>
      </c>
      <c r="L145" s="70">
        <v>34.908669285280666</v>
      </c>
      <c r="M145" s="70">
        <v>35.102402572033455</v>
      </c>
      <c r="N145" s="70">
        <v>34.78376007073902</v>
      </c>
      <c r="O145" s="70">
        <v>35.47614404817543</v>
      </c>
      <c r="P145" s="70">
        <v>35.4074852728167</v>
      </c>
      <c r="Q145" s="70">
        <v>34.69151240110025</v>
      </c>
      <c r="R145" s="70">
        <v>33.68394699126364</v>
      </c>
      <c r="S145" s="70">
        <v>33.23112348019422</v>
      </c>
      <c r="T145" s="70">
        <v>33.84570188806129</v>
      </c>
      <c r="U145" s="70">
        <v>34.44434115835636</v>
      </c>
      <c r="V145" s="70">
        <v>34.334878579592925</v>
      </c>
      <c r="W145" s="70">
        <v>34.48684868673952</v>
      </c>
      <c r="X145" s="70">
        <v>33.404314974438535</v>
      </c>
      <c r="Y145" s="70">
        <v>33.987080165379</v>
      </c>
      <c r="Z145" s="70">
        <v>33.533902231082834</v>
      </c>
      <c r="AA145" s="70">
        <v>33.981812577046924</v>
      </c>
      <c r="AB145" s="70">
        <v>33.85274454617798</v>
      </c>
      <c r="AC145" s="70">
        <v>33.67826267922303</v>
      </c>
      <c r="AD145" s="70">
        <v>33.619156400822604</v>
      </c>
      <c r="AE145" s="70">
        <v>33.60426604059681</v>
      </c>
      <c r="AF145" s="70">
        <v>34.467140171223285</v>
      </c>
      <c r="AG145" s="70">
        <v>33.913101459077005</v>
      </c>
      <c r="AH145" s="70">
        <v>33.979992571724175</v>
      </c>
      <c r="AI145" s="70">
        <v>33.126352540084945</v>
      </c>
      <c r="AJ145" s="70">
        <v>33.50963366406958</v>
      </c>
      <c r="AK145" s="70">
        <v>33.55317822865101</v>
      </c>
      <c r="AL145" s="70">
        <v>33.348142269490836</v>
      </c>
      <c r="AM145" s="70">
        <v>33.81696228657432</v>
      </c>
      <c r="AN145" s="70">
        <v>34.197923749970336</v>
      </c>
      <c r="AO145" s="70">
        <v>34.62056039159292</v>
      </c>
      <c r="AP145" s="70">
        <v>34.30873527629919</v>
      </c>
      <c r="AQ145" s="70">
        <v>33.42890147157117</v>
      </c>
      <c r="AR145" s="70">
        <v>34.26838567552156</v>
      </c>
      <c r="AS145" s="70">
        <v>34.75705615324892</v>
      </c>
      <c r="AT145" s="70">
        <v>35.007606931230356</v>
      </c>
      <c r="AU145" s="70">
        <v>34.923356982222174</v>
      </c>
      <c r="AV145" s="70">
        <v>34.55458787228157</v>
      </c>
      <c r="AW145" s="70">
        <v>34.411398319332775</v>
      </c>
      <c r="AX145" s="70">
        <v>33.91549227712656</v>
      </c>
      <c r="AY145" s="70">
        <v>33.866022221599025</v>
      </c>
      <c r="AZ145" s="70">
        <v>33.96185871445437</v>
      </c>
      <c r="BA145" s="70">
        <v>33.875076907673375</v>
      </c>
      <c r="BB145" s="70">
        <v>34.36113346669466</v>
      </c>
      <c r="BC145" s="70">
        <v>34.97092426930544</v>
      </c>
      <c r="BD145" s="70">
        <v>34.58036936375625</v>
      </c>
      <c r="BE145" s="70">
        <v>34.44837266609958</v>
      </c>
      <c r="BF145" s="70">
        <v>34.15334045348834</v>
      </c>
      <c r="BG145" s="70">
        <v>34.402698149609876</v>
      </c>
      <c r="BH145" s="70">
        <v>34.194757456707904</v>
      </c>
      <c r="BI145" s="70">
        <v>33.954090375516344</v>
      </c>
      <c r="BJ145" s="70">
        <v>34.14666069310739</v>
      </c>
      <c r="BK145" s="70">
        <v>33.501680420117566</v>
      </c>
      <c r="BL145" s="70">
        <v>33.832411421331315</v>
      </c>
      <c r="BM145" s="70">
        <v>33.77895386249076</v>
      </c>
      <c r="BN145" s="70">
        <v>33.889834001354956</v>
      </c>
      <c r="BO145" s="70">
        <v>33.53338560402458</v>
      </c>
      <c r="BP145" s="70">
        <v>32.91636869043001</v>
      </c>
      <c r="BQ145" s="70">
        <v>33.155628774346184</v>
      </c>
      <c r="BR145" s="70">
        <v>32.48433460860651</v>
      </c>
      <c r="BS145" s="70">
        <v>33.1457564487388</v>
      </c>
      <c r="BT145" s="70">
        <v>32.62222164805779</v>
      </c>
      <c r="BU145" s="70">
        <v>33.35070650869995</v>
      </c>
      <c r="BV145" s="70">
        <v>32.67586723880645</v>
      </c>
      <c r="BW145" s="70">
        <v>33.294818692969415</v>
      </c>
      <c r="BX145" s="70">
        <v>33.01185126357557</v>
      </c>
      <c r="BY145" s="70">
        <v>33.41136457457065</v>
      </c>
      <c r="BZ145" s="70">
        <v>33.28528866628959</v>
      </c>
      <c r="CA145" s="70">
        <v>33.09790345541151</v>
      </c>
      <c r="CB145" s="70">
        <v>32.98124732909898</v>
      </c>
      <c r="CC145" s="70">
        <v>32.72175001561342</v>
      </c>
      <c r="CD145" s="70">
        <v>33.697936491459195</v>
      </c>
      <c r="CE145" s="70">
        <v>33.659516735803926</v>
      </c>
      <c r="CF145" s="70">
        <v>33.63746979328416</v>
      </c>
      <c r="CG145" s="70">
        <v>32.660797488011426</v>
      </c>
      <c r="CH145" s="70">
        <v>32.69160803069329</v>
      </c>
      <c r="CI145" s="70">
        <v>32.69533451581754</v>
      </c>
      <c r="CJ145" s="70">
        <v>32.95414403522508</v>
      </c>
      <c r="CK145" s="70">
        <v>32.96356555817114</v>
      </c>
      <c r="CL145" s="70">
        <v>33.33043166575717</v>
      </c>
      <c r="CM145" s="70">
        <v>33.513471295504935</v>
      </c>
      <c r="CN145" s="70">
        <v>33.279828049478596</v>
      </c>
      <c r="CO145" s="70">
        <v>33.06600854845183</v>
      </c>
      <c r="CP145" s="70">
        <v>32.993815198622876</v>
      </c>
      <c r="CQ145" s="70">
        <v>32.74139801241206</v>
      </c>
      <c r="CR145" s="70">
        <v>32.595302140926094</v>
      </c>
      <c r="CS145" s="70">
        <v>32.28605632338026</v>
      </c>
      <c r="CT145" s="70">
        <v>32.72167441348304</v>
      </c>
      <c r="CU145" s="70">
        <v>32.75229715365563</v>
      </c>
      <c r="CV145" s="70">
        <v>32.72638705243184</v>
      </c>
      <c r="CW145" s="70">
        <v>32.4972047560242</v>
      </c>
    </row>
    <row r="146" spans="1:101" ht="12">
      <c r="A146" s="6" t="s">
        <v>2</v>
      </c>
      <c r="B146" s="71">
        <v>63.86112811646033</v>
      </c>
      <c r="C146" s="71">
        <v>62.62620259282868</v>
      </c>
      <c r="D146" s="71">
        <v>60.59882009402601</v>
      </c>
      <c r="E146" s="71">
        <v>58.152671585147445</v>
      </c>
      <c r="F146" s="71">
        <v>57.19308520577777</v>
      </c>
      <c r="G146" s="71">
        <v>58.90006988404101</v>
      </c>
      <c r="H146" s="71">
        <v>60.460711729986016</v>
      </c>
      <c r="I146" s="71">
        <v>60.60345291302254</v>
      </c>
      <c r="J146" s="71">
        <v>62.37058440531177</v>
      </c>
      <c r="K146" s="71">
        <v>62.931865951566046</v>
      </c>
      <c r="L146" s="71">
        <v>64.99317043143252</v>
      </c>
      <c r="M146" s="71">
        <v>64.71256813807702</v>
      </c>
      <c r="N146" s="71">
        <v>63.535717694825124</v>
      </c>
      <c r="O146" s="71">
        <v>62.73964871731555</v>
      </c>
      <c r="P146" s="71">
        <v>61.631090987785505</v>
      </c>
      <c r="Q146" s="71">
        <v>61.137723018152826</v>
      </c>
      <c r="R146" s="71">
        <v>59.995004509421044</v>
      </c>
      <c r="S146" s="71">
        <v>58.980520284345616</v>
      </c>
      <c r="T146" s="71">
        <v>57.82943473226712</v>
      </c>
      <c r="U146" s="71">
        <v>60.8106451639309</v>
      </c>
      <c r="V146" s="71">
        <v>62.61459954160672</v>
      </c>
      <c r="W146" s="71">
        <v>63.24903169151348</v>
      </c>
      <c r="X146" s="71">
        <v>62.0282250330089</v>
      </c>
      <c r="Y146" s="71">
        <v>61.39446159459124</v>
      </c>
      <c r="Z146" s="71">
        <v>63.73811799111966</v>
      </c>
      <c r="AA146" s="71">
        <v>62.181799319264805</v>
      </c>
      <c r="AB146" s="71">
        <v>63.45502371939751</v>
      </c>
      <c r="AC146" s="71">
        <v>62.825841576680254</v>
      </c>
      <c r="AD146" s="71">
        <v>63.87168189745406</v>
      </c>
      <c r="AE146" s="71">
        <v>61.863481348513595</v>
      </c>
      <c r="AF146" s="71">
        <v>61.89544010404416</v>
      </c>
      <c r="AG146" s="71">
        <v>62.1599889169372</v>
      </c>
      <c r="AH146" s="71">
        <v>62.23471727267831</v>
      </c>
      <c r="AI146" s="71">
        <v>59.43130475862512</v>
      </c>
      <c r="AJ146" s="71">
        <v>59.22130595012928</v>
      </c>
      <c r="AK146" s="71">
        <v>58.628257229220345</v>
      </c>
      <c r="AL146" s="71">
        <v>60.690337197821066</v>
      </c>
      <c r="AM146" s="71">
        <v>59.54850178440003</v>
      </c>
      <c r="AN146" s="71">
        <v>60.19429954139793</v>
      </c>
      <c r="AO146" s="71">
        <v>59.31478625344896</v>
      </c>
      <c r="AP146" s="71">
        <v>59.16433217288532</v>
      </c>
      <c r="AQ146" s="71">
        <v>57.32982771060288</v>
      </c>
      <c r="AR146" s="71">
        <v>57.350573456485755</v>
      </c>
      <c r="AS146" s="71">
        <v>57.09902971152834</v>
      </c>
      <c r="AT146" s="71">
        <v>58.35916960786557</v>
      </c>
      <c r="AU146" s="71">
        <v>57.773607839598625</v>
      </c>
      <c r="AV146" s="71">
        <v>57.46057784944134</v>
      </c>
      <c r="AW146" s="71">
        <v>56.47376186666661</v>
      </c>
      <c r="AX146" s="71">
        <v>57.61556180910215</v>
      </c>
      <c r="AY146" s="71">
        <v>57.2826262273758</v>
      </c>
      <c r="AZ146" s="71">
        <v>57.55576257441386</v>
      </c>
      <c r="BA146" s="71">
        <v>57.72415205108723</v>
      </c>
      <c r="BB146" s="71">
        <v>59.570784720289424</v>
      </c>
      <c r="BC146" s="71">
        <v>58.629454227258535</v>
      </c>
      <c r="BD146" s="71">
        <v>58.05405916776949</v>
      </c>
      <c r="BE146" s="71">
        <v>56.85110069081819</v>
      </c>
      <c r="BF146" s="71">
        <v>57.342960251803866</v>
      </c>
      <c r="BG146" s="71">
        <v>57.02140538068568</v>
      </c>
      <c r="BH146" s="71">
        <v>56.67631137521346</v>
      </c>
      <c r="BI146" s="71">
        <v>56.13965675148415</v>
      </c>
      <c r="BJ146" s="71">
        <v>56.24976273358344</v>
      </c>
      <c r="BK146" s="71">
        <v>55.530712235558255</v>
      </c>
      <c r="BL146" s="71">
        <v>56.89249127608148</v>
      </c>
      <c r="BM146" s="71">
        <v>57.34947298414287</v>
      </c>
      <c r="BN146" s="71">
        <v>57.19002878815612</v>
      </c>
      <c r="BO146" s="71">
        <v>56.336437271326176</v>
      </c>
      <c r="BP146" s="71">
        <v>54.560940690378025</v>
      </c>
      <c r="BQ146" s="71">
        <v>53.16898334775437</v>
      </c>
      <c r="BR146" s="71">
        <v>50.42438104531267</v>
      </c>
      <c r="BS146" s="71">
        <v>49.776688035526114</v>
      </c>
      <c r="BT146" s="71">
        <v>50.28330909424534</v>
      </c>
      <c r="BU146" s="71">
        <v>51.81975808249144</v>
      </c>
      <c r="BV146" s="71">
        <v>50.119090492445984</v>
      </c>
      <c r="BW146" s="71">
        <v>51.77036513226856</v>
      </c>
      <c r="BX146" s="71">
        <v>50.561403005763935</v>
      </c>
      <c r="BY146" s="71">
        <v>52.00564087528075</v>
      </c>
      <c r="BZ146" s="71">
        <v>49.59723217743156</v>
      </c>
      <c r="CA146" s="71">
        <v>49.086236924943606</v>
      </c>
      <c r="CB146" s="71">
        <v>48.926725377779704</v>
      </c>
      <c r="CC146" s="71">
        <v>50.349256115983685</v>
      </c>
      <c r="CD146" s="71">
        <v>51.741860500841106</v>
      </c>
      <c r="CE146" s="71">
        <v>52.28236986759409</v>
      </c>
      <c r="CF146" s="71">
        <v>50.379413863851084</v>
      </c>
      <c r="CG146" s="71">
        <v>50.362616934890504</v>
      </c>
      <c r="CH146" s="71">
        <v>51.01818886770539</v>
      </c>
      <c r="CI146" s="71">
        <v>52.66058368565214</v>
      </c>
      <c r="CJ146" s="71">
        <v>51.96333775853432</v>
      </c>
      <c r="CK146" s="71">
        <v>49.7758912797986</v>
      </c>
      <c r="CL146" s="71">
        <v>49.02857892490226</v>
      </c>
      <c r="CM146" s="71">
        <v>48.08991549199668</v>
      </c>
      <c r="CN146" s="71">
        <v>49.16912645460801</v>
      </c>
      <c r="CO146" s="71">
        <v>48.20772184736435</v>
      </c>
      <c r="CP146" s="71">
        <v>48.24886518760113</v>
      </c>
      <c r="CQ146" s="71">
        <v>48.81401550366568</v>
      </c>
      <c r="CR146" s="71">
        <v>48.697773640069094</v>
      </c>
      <c r="CS146" s="71">
        <v>50.69345368567924</v>
      </c>
      <c r="CT146" s="71">
        <v>50.77110561210372</v>
      </c>
      <c r="CU146" s="71">
        <v>53.05183620854731</v>
      </c>
      <c r="CV146" s="71">
        <v>53.44875576748935</v>
      </c>
      <c r="CW146" s="71">
        <v>53.2349722838921</v>
      </c>
    </row>
    <row r="147" spans="1:101" ht="12">
      <c r="A147" s="5" t="s">
        <v>3</v>
      </c>
      <c r="B147" s="70">
        <v>54.62693463812079</v>
      </c>
      <c r="C147" s="70">
        <v>52.82702733405683</v>
      </c>
      <c r="D147" s="70">
        <v>52.91708758810518</v>
      </c>
      <c r="E147" s="70">
        <v>51.59726416749118</v>
      </c>
      <c r="F147" s="70">
        <v>50.68453248855356</v>
      </c>
      <c r="G147" s="70">
        <v>50.80911794081864</v>
      </c>
      <c r="H147" s="70">
        <v>51.60525707197243</v>
      </c>
      <c r="I147" s="70">
        <v>51.043426765893784</v>
      </c>
      <c r="J147" s="70">
        <v>53.98109130060128</v>
      </c>
      <c r="K147" s="70">
        <v>54.40198516655572</v>
      </c>
      <c r="L147" s="70">
        <v>56.205498197906536</v>
      </c>
      <c r="M147" s="70">
        <v>54.350413103644414</v>
      </c>
      <c r="N147" s="70">
        <v>52.90264258743485</v>
      </c>
      <c r="O147" s="70">
        <v>52.24618559069022</v>
      </c>
      <c r="P147" s="70">
        <v>51.06392432888774</v>
      </c>
      <c r="Q147" s="70">
        <v>50.495598961035796</v>
      </c>
      <c r="R147" s="70">
        <v>50.474715412541784</v>
      </c>
      <c r="S147" s="70">
        <v>49.920383118684</v>
      </c>
      <c r="T147" s="70">
        <v>49.04249232299222</v>
      </c>
      <c r="U147" s="70">
        <v>50.56904174458609</v>
      </c>
      <c r="V147" s="70">
        <v>51.70084584051289</v>
      </c>
      <c r="W147" s="70">
        <v>50.294425900148944</v>
      </c>
      <c r="X147" s="70">
        <v>50.125720515019786</v>
      </c>
      <c r="Y147" s="70">
        <v>49.76171028095131</v>
      </c>
      <c r="Z147" s="70">
        <v>55.26263853937316</v>
      </c>
      <c r="AA147" s="70">
        <v>53.293879914612404</v>
      </c>
      <c r="AB147" s="70">
        <v>54.99110995068721</v>
      </c>
      <c r="AC147" s="70">
        <v>52.195089518298545</v>
      </c>
      <c r="AD147" s="70">
        <v>53.36301469449529</v>
      </c>
      <c r="AE147" s="70">
        <v>50.76531571082633</v>
      </c>
      <c r="AF147" s="70">
        <v>52.691507477881174</v>
      </c>
      <c r="AG147" s="70">
        <v>52.97592981919861</v>
      </c>
      <c r="AH147" s="70">
        <v>54.38255077644526</v>
      </c>
      <c r="AI147" s="70">
        <v>51.259791669445455</v>
      </c>
      <c r="AJ147" s="70">
        <v>50.00988929987007</v>
      </c>
      <c r="AK147" s="70">
        <v>48.635135513671315</v>
      </c>
      <c r="AL147" s="70">
        <v>49.9863047901494</v>
      </c>
      <c r="AM147" s="70">
        <v>49.937799340280144</v>
      </c>
      <c r="AN147" s="70">
        <v>50.31399285710839</v>
      </c>
      <c r="AO147" s="70">
        <v>49.53931580903841</v>
      </c>
      <c r="AP147" s="70">
        <v>50.11041333869137</v>
      </c>
      <c r="AQ147" s="70">
        <v>48.61433001782379</v>
      </c>
      <c r="AR147" s="70">
        <v>48.79529314351133</v>
      </c>
      <c r="AS147" s="70">
        <v>48.2547067071207</v>
      </c>
      <c r="AT147" s="70">
        <v>50.8027756555074</v>
      </c>
      <c r="AU147" s="70">
        <v>50.606864529375564</v>
      </c>
      <c r="AV147" s="70">
        <v>49.97967626858805</v>
      </c>
      <c r="AW147" s="70">
        <v>48.480695337348635</v>
      </c>
      <c r="AX147" s="70">
        <v>48.777836302319045</v>
      </c>
      <c r="AY147" s="70">
        <v>49.88019240101642</v>
      </c>
      <c r="AZ147" s="70">
        <v>49.72432764554901</v>
      </c>
      <c r="BA147" s="70">
        <v>50.606576186662345</v>
      </c>
      <c r="BB147" s="70">
        <v>51.499003002101965</v>
      </c>
      <c r="BC147" s="70">
        <v>51.16537018727318</v>
      </c>
      <c r="BD147" s="70">
        <v>50.553827515493325</v>
      </c>
      <c r="BE147" s="70">
        <v>50.21298683445208</v>
      </c>
      <c r="BF147" s="70">
        <v>50.76480851084767</v>
      </c>
      <c r="BG147" s="70">
        <v>50.662653081459084</v>
      </c>
      <c r="BH147" s="70">
        <v>49.58749189322493</v>
      </c>
      <c r="BI147" s="70">
        <v>48.30743591587525</v>
      </c>
      <c r="BJ147" s="70">
        <v>47.641688156370755</v>
      </c>
      <c r="BK147" s="70">
        <v>46.74231016846208</v>
      </c>
      <c r="BL147" s="70">
        <v>48.76070174537627</v>
      </c>
      <c r="BM147" s="70">
        <v>50.43059265975166</v>
      </c>
      <c r="BN147" s="70">
        <v>49.82098954101312</v>
      </c>
      <c r="BO147" s="70">
        <v>47.69269770571505</v>
      </c>
      <c r="BP147" s="70">
        <v>44.67778012666256</v>
      </c>
      <c r="BQ147" s="70">
        <v>44.29643536866082</v>
      </c>
      <c r="BR147" s="70">
        <v>42.7348368625604</v>
      </c>
      <c r="BS147" s="70">
        <v>42.61982476138079</v>
      </c>
      <c r="BT147" s="70">
        <v>42.647517786546636</v>
      </c>
      <c r="BU147" s="70">
        <v>43.68141888894315</v>
      </c>
      <c r="BV147" s="70">
        <v>42.55580270657498</v>
      </c>
      <c r="BW147" s="70">
        <v>44.51396351862549</v>
      </c>
      <c r="BX147" s="70">
        <v>43.44768861420261</v>
      </c>
      <c r="BY147" s="70">
        <v>45.01757270445991</v>
      </c>
      <c r="BZ147" s="70">
        <v>42.003044494243035</v>
      </c>
      <c r="CA147" s="70">
        <v>42.300036725158094</v>
      </c>
      <c r="CB147" s="70">
        <v>42.08820495574403</v>
      </c>
      <c r="CC147" s="70">
        <v>43.81485129132871</v>
      </c>
      <c r="CD147" s="70">
        <v>45.13797462598119</v>
      </c>
      <c r="CE147" s="70">
        <v>45.372684662217054</v>
      </c>
      <c r="CF147" s="70">
        <v>43.38882402715316</v>
      </c>
      <c r="CG147" s="70">
        <v>42.8448606783418</v>
      </c>
      <c r="CH147" s="70">
        <v>43.3111222408323</v>
      </c>
      <c r="CI147" s="70">
        <v>44.97838677902497</v>
      </c>
      <c r="CJ147" s="70">
        <v>45.265453439380735</v>
      </c>
      <c r="CK147" s="70">
        <v>43.04740162813479</v>
      </c>
      <c r="CL147" s="70">
        <v>41.715130195244285</v>
      </c>
      <c r="CM147" s="70">
        <v>40.052444467331725</v>
      </c>
      <c r="CN147" s="70">
        <v>40.80370530176148</v>
      </c>
      <c r="CO147" s="70">
        <v>41.837557607414986</v>
      </c>
      <c r="CP147" s="70">
        <v>41.62181569088013</v>
      </c>
      <c r="CQ147" s="70">
        <v>42.070278127536355</v>
      </c>
      <c r="CR147" s="70">
        <v>40.61559494993629</v>
      </c>
      <c r="CS147" s="70">
        <v>43.04297812947288</v>
      </c>
      <c r="CT147" s="70">
        <v>43.74011297582611</v>
      </c>
      <c r="CU147" s="70">
        <v>45.55498387915537</v>
      </c>
      <c r="CV147" s="70">
        <v>45.56948519566496</v>
      </c>
      <c r="CW147" s="70">
        <v>45.8660546538132</v>
      </c>
    </row>
    <row r="148" spans="1:101" ht="12">
      <c r="A148" s="6" t="s">
        <v>4</v>
      </c>
      <c r="B148" s="71">
        <v>14.459783294318274</v>
      </c>
      <c r="C148" s="71">
        <v>15.647065177972182</v>
      </c>
      <c r="D148" s="71">
        <v>12.676352368166691</v>
      </c>
      <c r="E148" s="71">
        <v>11.272753665423272</v>
      </c>
      <c r="F148" s="71">
        <v>11.379964367732189</v>
      </c>
      <c r="G148" s="71">
        <v>13.736744216350411</v>
      </c>
      <c r="H148" s="71">
        <v>14.64662655239907</v>
      </c>
      <c r="I148" s="71">
        <v>15.774721880697468</v>
      </c>
      <c r="J148" s="71">
        <v>13.451041359804853</v>
      </c>
      <c r="K148" s="71">
        <v>13.554152027805955</v>
      </c>
      <c r="L148" s="71">
        <v>13.52091639043356</v>
      </c>
      <c r="M148" s="71">
        <v>16.01258508598037</v>
      </c>
      <c r="N148" s="71">
        <v>16.735586679705243</v>
      </c>
      <c r="O148" s="71">
        <v>16.725409435914212</v>
      </c>
      <c r="P148" s="71">
        <v>17.14583741668966</v>
      </c>
      <c r="Q148" s="71">
        <v>17.40680472178725</v>
      </c>
      <c r="R148" s="71">
        <v>15.868469674644809</v>
      </c>
      <c r="S148" s="71">
        <v>15.361236425149563</v>
      </c>
      <c r="T148" s="71">
        <v>15.194584643539747</v>
      </c>
      <c r="U148" s="71">
        <v>16.841793721701045</v>
      </c>
      <c r="V148" s="71">
        <v>17.43004631666096</v>
      </c>
      <c r="W148" s="71">
        <v>20.481903746050126</v>
      </c>
      <c r="X148" s="71">
        <v>19.18885235173998</v>
      </c>
      <c r="Y148" s="71">
        <v>18.94755815346175</v>
      </c>
      <c r="Z148" s="71">
        <v>13.29734814719088</v>
      </c>
      <c r="AA148" s="71">
        <v>14.293441974907282</v>
      </c>
      <c r="AB148" s="71">
        <v>13.338445520307927</v>
      </c>
      <c r="AC148" s="71">
        <v>16.920986319628778</v>
      </c>
      <c r="AD148" s="71">
        <v>16.452779840415705</v>
      </c>
      <c r="AE148" s="71">
        <v>17.93976898125847</v>
      </c>
      <c r="AF148" s="71">
        <v>14.870130353207747</v>
      </c>
      <c r="AG148" s="71">
        <v>14.774872482701063</v>
      </c>
      <c r="AH148" s="71">
        <v>12.617019632031369</v>
      </c>
      <c r="AI148" s="71">
        <v>13.749509828814169</v>
      </c>
      <c r="AJ148" s="71">
        <v>15.55422749038364</v>
      </c>
      <c r="AK148" s="71">
        <v>17.044889593901253</v>
      </c>
      <c r="AL148" s="71">
        <v>17.63712792166849</v>
      </c>
      <c r="AM148" s="71">
        <v>16.139285046861787</v>
      </c>
      <c r="AN148" s="71">
        <v>16.414023852033488</v>
      </c>
      <c r="AO148" s="71">
        <v>16.480663695963546</v>
      </c>
      <c r="AP148" s="71">
        <v>15.303001828428126</v>
      </c>
      <c r="AQ148" s="71">
        <v>15.202379007267123</v>
      </c>
      <c r="AR148" s="71">
        <v>14.917514851818654</v>
      </c>
      <c r="AS148" s="71">
        <v>15.489445353257825</v>
      </c>
      <c r="AT148" s="71">
        <v>12.948083399973065</v>
      </c>
      <c r="AU148" s="71">
        <v>12.404874090814351</v>
      </c>
      <c r="AV148" s="71">
        <v>13.019189609361076</v>
      </c>
      <c r="AW148" s="71">
        <v>14.153593217659996</v>
      </c>
      <c r="AX148" s="71">
        <v>15.339129272166389</v>
      </c>
      <c r="AY148" s="71">
        <v>12.922650922072613</v>
      </c>
      <c r="AZ148" s="71">
        <v>13.606691282631509</v>
      </c>
      <c r="BA148" s="71">
        <v>12.330325542288907</v>
      </c>
      <c r="BB148" s="71">
        <v>13.549899931800379</v>
      </c>
      <c r="BC148" s="71">
        <v>12.730945799108392</v>
      </c>
      <c r="BD148" s="71">
        <v>12.91939230399268</v>
      </c>
      <c r="BE148" s="71">
        <v>11.676315455116946</v>
      </c>
      <c r="BF148" s="71">
        <v>11.471594267317691</v>
      </c>
      <c r="BG148" s="71">
        <v>11.151518025159765</v>
      </c>
      <c r="BH148" s="71">
        <v>12.507552644099414</v>
      </c>
      <c r="BI148" s="71">
        <v>13.951315859090698</v>
      </c>
      <c r="BJ148" s="71">
        <v>15.303330014016026</v>
      </c>
      <c r="BK148" s="71">
        <v>15.826245805158997</v>
      </c>
      <c r="BL148" s="71">
        <v>14.29329958726598</v>
      </c>
      <c r="BM148" s="71">
        <v>12.064439865907573</v>
      </c>
      <c r="BN148" s="71">
        <v>12.885181915958588</v>
      </c>
      <c r="BO148" s="71">
        <v>15.343070993256761</v>
      </c>
      <c r="BP148" s="71">
        <v>18.11398491056147</v>
      </c>
      <c r="BQ148" s="71">
        <v>16.687450879137927</v>
      </c>
      <c r="BR148" s="71">
        <v>15.249655074282895</v>
      </c>
      <c r="BS148" s="71">
        <v>14.377941877204437</v>
      </c>
      <c r="BT148" s="71">
        <v>15.185538591716446</v>
      </c>
      <c r="BU148" s="71">
        <v>15.70508912950335</v>
      </c>
      <c r="BV148" s="71">
        <v>15.09063255449728</v>
      </c>
      <c r="BW148" s="71">
        <v>14.016516196290334</v>
      </c>
      <c r="BX148" s="71">
        <v>14.069456084417533</v>
      </c>
      <c r="BY148" s="71">
        <v>13.43713499768136</v>
      </c>
      <c r="BZ148" s="71">
        <v>15.311716702296426</v>
      </c>
      <c r="CA148" s="71">
        <v>13.825056930239136</v>
      </c>
      <c r="CB148" s="71">
        <v>13.97706543659556</v>
      </c>
      <c r="CC148" s="71">
        <v>12.978155644648323</v>
      </c>
      <c r="CD148" s="71">
        <v>12.763139575842214</v>
      </c>
      <c r="CE148" s="71">
        <v>13.216090286029337</v>
      </c>
      <c r="CF148" s="71">
        <v>13.875885605953664</v>
      </c>
      <c r="CG148" s="71">
        <v>14.927255003979967</v>
      </c>
      <c r="CH148" s="71">
        <v>15.106507694458122</v>
      </c>
      <c r="CI148" s="71">
        <v>14.588134747014273</v>
      </c>
      <c r="CJ148" s="71">
        <v>12.889634515545605</v>
      </c>
      <c r="CK148" s="71">
        <v>13.517567397923322</v>
      </c>
      <c r="CL148" s="71">
        <v>14.916705501214073</v>
      </c>
      <c r="CM148" s="71">
        <v>16.713423058525834</v>
      </c>
      <c r="CN148" s="71">
        <v>17.013564722507983</v>
      </c>
      <c r="CO148" s="71">
        <v>13.213991443359685</v>
      </c>
      <c r="CP148" s="71">
        <v>13.735140652435494</v>
      </c>
      <c r="CQ148" s="71">
        <v>13.815166211070878</v>
      </c>
      <c r="CR148" s="71">
        <v>16.59660819377314</v>
      </c>
      <c r="CS148" s="71">
        <v>15.091643989463648</v>
      </c>
      <c r="CT148" s="71">
        <v>13.848413485408587</v>
      </c>
      <c r="CU148" s="71">
        <v>14.131183508751185</v>
      </c>
      <c r="CV148" s="71">
        <v>14.741728705716703</v>
      </c>
      <c r="CW148" s="71">
        <v>13.842249397223025</v>
      </c>
    </row>
    <row r="149" spans="1:101" ht="12">
      <c r="A149" s="5" t="s">
        <v>5</v>
      </c>
      <c r="B149" s="70">
        <v>11.958083639956236</v>
      </c>
      <c r="C149" s="70">
        <v>12.783597774773266</v>
      </c>
      <c r="D149" s="70">
        <v>10.033634373345736</v>
      </c>
      <c r="E149" s="70">
        <v>8.822987577134938</v>
      </c>
      <c r="F149" s="70">
        <v>8.934102049309885</v>
      </c>
      <c r="G149" s="70">
        <v>11.234794695553633</v>
      </c>
      <c r="H149" s="70">
        <v>12.179630808001804</v>
      </c>
      <c r="I149" s="70">
        <v>13.833768098270921</v>
      </c>
      <c r="J149" s="70">
        <v>12.016239419823968</v>
      </c>
      <c r="K149" s="70">
        <v>12.600744616855215</v>
      </c>
      <c r="L149" s="70">
        <v>12.017569290245884</v>
      </c>
      <c r="M149" s="70">
        <v>14.321117534913007</v>
      </c>
      <c r="N149" s="70">
        <v>15.163384350019896</v>
      </c>
      <c r="O149" s="70">
        <v>15.686866473452016</v>
      </c>
      <c r="P149" s="70">
        <v>15.99074886243985</v>
      </c>
      <c r="Q149" s="70">
        <v>15.40435499189087</v>
      </c>
      <c r="R149" s="70">
        <v>14.11540126721002</v>
      </c>
      <c r="S149" s="70">
        <v>13.754762594597256</v>
      </c>
      <c r="T149" s="70">
        <v>13.788284901854322</v>
      </c>
      <c r="U149" s="70">
        <v>15.288211639602636</v>
      </c>
      <c r="V149" s="70">
        <v>15.443327424311578</v>
      </c>
      <c r="W149" s="70">
        <v>18.251511414099458</v>
      </c>
      <c r="X149" s="70">
        <v>16.674234571536218</v>
      </c>
      <c r="Y149" s="70">
        <v>16.592015280916314</v>
      </c>
      <c r="Z149" s="70">
        <v>11.452669074987158</v>
      </c>
      <c r="AA149" s="70">
        <v>12.396395929246752</v>
      </c>
      <c r="AB149" s="70">
        <v>11.58665273000211</v>
      </c>
      <c r="AC149" s="70">
        <v>15.331033304807445</v>
      </c>
      <c r="AD149" s="70">
        <v>15.462625806791152</v>
      </c>
      <c r="AE149" s="70">
        <v>16.866557094263314</v>
      </c>
      <c r="AF149" s="70">
        <v>13.67835919380761</v>
      </c>
      <c r="AG149" s="70">
        <v>12.803179334279635</v>
      </c>
      <c r="AH149" s="70">
        <v>10.32186865573523</v>
      </c>
      <c r="AI149" s="70">
        <v>11.591914523291315</v>
      </c>
      <c r="AJ149" s="70">
        <v>13.704463406465853</v>
      </c>
      <c r="AK149" s="70">
        <v>15.900730064722483</v>
      </c>
      <c r="AL149" s="70">
        <v>16.313434188215496</v>
      </c>
      <c r="AM149" s="70">
        <v>15.029786485578493</v>
      </c>
      <c r="AN149" s="70">
        <v>14.900375665459464</v>
      </c>
      <c r="AO149" s="70">
        <v>14.951702107197562</v>
      </c>
      <c r="AP149" s="70">
        <v>13.72995208883728</v>
      </c>
      <c r="AQ149" s="70">
        <v>13.382055208612417</v>
      </c>
      <c r="AR149" s="70">
        <v>13.213476962523663</v>
      </c>
      <c r="AS149" s="70">
        <v>14.046358339101447</v>
      </c>
      <c r="AT149" s="70">
        <v>11.890359516155758</v>
      </c>
      <c r="AU149" s="70">
        <v>11.508661277203865</v>
      </c>
      <c r="AV149" s="70">
        <v>11.88920619857178</v>
      </c>
      <c r="AW149" s="70">
        <v>13.317179106439928</v>
      </c>
      <c r="AX149" s="70">
        <v>14.141178238270205</v>
      </c>
      <c r="AY149" s="70">
        <v>11.674217424649934</v>
      </c>
      <c r="AZ149" s="70">
        <v>12.162363415607299</v>
      </c>
      <c r="BA149" s="70">
        <v>10.913503010171132</v>
      </c>
      <c r="BB149" s="70">
        <v>12.029295911653985</v>
      </c>
      <c r="BC149" s="70">
        <v>11.002302451578277</v>
      </c>
      <c r="BD149" s="70">
        <v>11.14001455419215</v>
      </c>
      <c r="BE149" s="70">
        <v>10.22043609592457</v>
      </c>
      <c r="BF149" s="70">
        <v>10.367536335271616</v>
      </c>
      <c r="BG149" s="70">
        <v>9.957862558393234</v>
      </c>
      <c r="BH149" s="70">
        <v>11.44128770559008</v>
      </c>
      <c r="BI149" s="70">
        <v>12.566942824213653</v>
      </c>
      <c r="BJ149" s="70">
        <v>13.769600771904553</v>
      </c>
      <c r="BK149" s="70">
        <v>13.77671259248643</v>
      </c>
      <c r="BL149" s="70">
        <v>12.387054720402592</v>
      </c>
      <c r="BM149" s="70">
        <v>10.640386573692009</v>
      </c>
      <c r="BN149" s="70">
        <v>11.592010278046647</v>
      </c>
      <c r="BO149" s="70">
        <v>13.492128473551737</v>
      </c>
      <c r="BP149" s="70">
        <v>15.779156584884069</v>
      </c>
      <c r="BQ149" s="70">
        <v>14.313373323748731</v>
      </c>
      <c r="BR149" s="70">
        <v>13.085630508965526</v>
      </c>
      <c r="BS149" s="70">
        <v>11.819444689557105</v>
      </c>
      <c r="BT149" s="70">
        <v>12.820362650354122</v>
      </c>
      <c r="BU149" s="70">
        <v>13.230702800830713</v>
      </c>
      <c r="BV149" s="70">
        <v>13.107598927619637</v>
      </c>
      <c r="BW149" s="70">
        <v>12.028974232066956</v>
      </c>
      <c r="BX149" s="70">
        <v>12.04052396063132</v>
      </c>
      <c r="BY149" s="70">
        <v>11.752755402750356</v>
      </c>
      <c r="BZ149" s="70">
        <v>13.231553037414914</v>
      </c>
      <c r="CA149" s="70">
        <v>12.101593508028126</v>
      </c>
      <c r="CB149" s="70">
        <v>11.985110758181357</v>
      </c>
      <c r="CC149" s="70">
        <v>11.354941152109586</v>
      </c>
      <c r="CD149" s="70">
        <v>11.276598435902937</v>
      </c>
      <c r="CE149" s="70">
        <v>11.44002541320722</v>
      </c>
      <c r="CF149" s="70">
        <v>11.918628499867594</v>
      </c>
      <c r="CG149" s="70">
        <v>13.016598265938988</v>
      </c>
      <c r="CH149" s="70">
        <v>13.877993400563678</v>
      </c>
      <c r="CI149" s="70">
        <v>13.420871589772482</v>
      </c>
      <c r="CJ149" s="70">
        <v>11.795883856710047</v>
      </c>
      <c r="CK149" s="70">
        <v>12.191329777462354</v>
      </c>
      <c r="CL149" s="70">
        <v>13.408155427055501</v>
      </c>
      <c r="CM149" s="70">
        <v>15.238526209599069</v>
      </c>
      <c r="CN149" s="70">
        <v>15.545328408823641</v>
      </c>
      <c r="CO149" s="70">
        <v>12.270805081400296</v>
      </c>
      <c r="CP149" s="70">
        <v>12.2649202227625</v>
      </c>
      <c r="CQ149" s="70">
        <v>12.290750337277618</v>
      </c>
      <c r="CR149" s="70">
        <v>14.896567337836972</v>
      </c>
      <c r="CS149" s="70">
        <v>14.002110509033722</v>
      </c>
      <c r="CT149" s="70">
        <v>12.851797067428954</v>
      </c>
      <c r="CU149" s="70">
        <v>13.05906093635762</v>
      </c>
      <c r="CV149" s="70">
        <v>13.773598545864175</v>
      </c>
      <c r="CW149" s="70">
        <v>13.078918194210107</v>
      </c>
    </row>
    <row r="150" spans="1:101" ht="12">
      <c r="A150" s="6" t="s">
        <v>6</v>
      </c>
      <c r="B150" s="71">
        <v>2.50169965436204</v>
      </c>
      <c r="C150" s="71">
        <v>2.8634674031989182</v>
      </c>
      <c r="D150" s="71">
        <v>2.642717994820953</v>
      </c>
      <c r="E150" s="71">
        <v>2.449766088288332</v>
      </c>
      <c r="F150" s="71">
        <v>2.445862318422303</v>
      </c>
      <c r="G150" s="71">
        <v>2.501949520796776</v>
      </c>
      <c r="H150" s="71">
        <v>2.4669957443972654</v>
      </c>
      <c r="I150" s="71">
        <v>1.940953782426548</v>
      </c>
      <c r="J150" s="71">
        <v>1.4348019399808847</v>
      </c>
      <c r="K150" s="71">
        <v>0.9534074109507413</v>
      </c>
      <c r="L150" s="71">
        <v>1.503347100187674</v>
      </c>
      <c r="M150" s="71">
        <v>1.6914675510673567</v>
      </c>
      <c r="N150" s="71">
        <v>1.572202329685344</v>
      </c>
      <c r="O150" s="71">
        <v>1.0385429624621985</v>
      </c>
      <c r="P150" s="71">
        <v>1.1550885542498075</v>
      </c>
      <c r="Q150" s="71">
        <v>2.0024497298963797</v>
      </c>
      <c r="R150" s="71">
        <v>1.753068407434783</v>
      </c>
      <c r="S150" s="71">
        <v>1.6064738305523045</v>
      </c>
      <c r="T150" s="71">
        <v>1.4062997416854268</v>
      </c>
      <c r="U150" s="71">
        <v>1.553582082098409</v>
      </c>
      <c r="V150" s="71">
        <v>1.9867188923493804</v>
      </c>
      <c r="W150" s="71">
        <v>2.23039233195067</v>
      </c>
      <c r="X150" s="71">
        <v>2.5146177802037646</v>
      </c>
      <c r="Y150" s="71">
        <v>2.355542872545437</v>
      </c>
      <c r="Z150" s="71">
        <v>1.8446790722037223</v>
      </c>
      <c r="AA150" s="71">
        <v>1.897046045660527</v>
      </c>
      <c r="AB150" s="71">
        <v>1.7517927903058148</v>
      </c>
      <c r="AC150" s="71">
        <v>1.5899530148213337</v>
      </c>
      <c r="AD150" s="71">
        <v>0.9901540336245518</v>
      </c>
      <c r="AE150" s="71">
        <v>1.0732118869951581</v>
      </c>
      <c r="AF150" s="71">
        <v>1.191771159400132</v>
      </c>
      <c r="AG150" s="71">
        <v>1.9716931484214255</v>
      </c>
      <c r="AH150" s="71">
        <v>2.2951509762961346</v>
      </c>
      <c r="AI150" s="71">
        <v>2.157595305522853</v>
      </c>
      <c r="AJ150" s="71">
        <v>1.8497640839177865</v>
      </c>
      <c r="AK150" s="71">
        <v>1.1441595291787712</v>
      </c>
      <c r="AL150" s="71">
        <v>1.3236937334529972</v>
      </c>
      <c r="AM150" s="71">
        <v>1.1094985612832988</v>
      </c>
      <c r="AN150" s="71">
        <v>1.513648186574022</v>
      </c>
      <c r="AO150" s="71">
        <v>1.528961588765986</v>
      </c>
      <c r="AP150" s="71">
        <v>1.5730497395908447</v>
      </c>
      <c r="AQ150" s="71">
        <v>1.820323798654702</v>
      </c>
      <c r="AR150" s="71">
        <v>1.70403788929499</v>
      </c>
      <c r="AS150" s="71">
        <v>1.4430870141563736</v>
      </c>
      <c r="AT150" s="71">
        <v>1.057723883817303</v>
      </c>
      <c r="AU150" s="71">
        <v>0.896212813610486</v>
      </c>
      <c r="AV150" s="71">
        <v>1.129983410789295</v>
      </c>
      <c r="AW150" s="71">
        <v>0.8364141112200698</v>
      </c>
      <c r="AX150" s="71">
        <v>1.1979510338961818</v>
      </c>
      <c r="AY150" s="71">
        <v>1.2484334974226756</v>
      </c>
      <c r="AZ150" s="71">
        <v>1.4443278670242097</v>
      </c>
      <c r="BA150" s="71">
        <v>1.416822532117776</v>
      </c>
      <c r="BB150" s="71">
        <v>1.520604020146395</v>
      </c>
      <c r="BC150" s="71">
        <v>1.7286433475301166</v>
      </c>
      <c r="BD150" s="71">
        <v>1.7793777498005283</v>
      </c>
      <c r="BE150" s="71">
        <v>1.4558793591923758</v>
      </c>
      <c r="BF150" s="71">
        <v>1.1040579320460746</v>
      </c>
      <c r="BG150" s="71">
        <v>1.193655466766533</v>
      </c>
      <c r="BH150" s="71">
        <v>1.0662649385093341</v>
      </c>
      <c r="BI150" s="71">
        <v>1.384373034877045</v>
      </c>
      <c r="BJ150" s="71">
        <v>1.533729242111469</v>
      </c>
      <c r="BK150" s="71">
        <v>2.0495107488342956</v>
      </c>
      <c r="BL150" s="71">
        <v>1.9062231680032078</v>
      </c>
      <c r="BM150" s="71">
        <v>1.424031745033051</v>
      </c>
      <c r="BN150" s="71">
        <v>1.2931716379119413</v>
      </c>
      <c r="BO150" s="71">
        <v>1.8509645888897104</v>
      </c>
      <c r="BP150" s="71">
        <v>2.334851526634583</v>
      </c>
      <c r="BQ150" s="71">
        <v>2.374101178286494</v>
      </c>
      <c r="BR150" s="71">
        <v>2.1640245653173698</v>
      </c>
      <c r="BS150" s="71">
        <v>2.5584971876473297</v>
      </c>
      <c r="BT150" s="71">
        <v>2.365175941362323</v>
      </c>
      <c r="BU150" s="71">
        <v>2.474386328672632</v>
      </c>
      <c r="BV150" s="71">
        <v>1.9830336268776356</v>
      </c>
      <c r="BW150" s="71">
        <v>1.9875419642233765</v>
      </c>
      <c r="BX150" s="71">
        <v>2.028932123786214</v>
      </c>
      <c r="BY150" s="71">
        <v>1.684379594931005</v>
      </c>
      <c r="BZ150" s="71">
        <v>2.0801636648815123</v>
      </c>
      <c r="CA150" s="71">
        <v>1.7234634222110108</v>
      </c>
      <c r="CB150" s="71">
        <v>1.9919546784142035</v>
      </c>
      <c r="CC150" s="71">
        <v>1.6232144925387362</v>
      </c>
      <c r="CD150" s="71">
        <v>1.4865411399392765</v>
      </c>
      <c r="CE150" s="71">
        <v>1.7760648728221167</v>
      </c>
      <c r="CF150" s="71">
        <v>1.9572571060860677</v>
      </c>
      <c r="CG150" s="71">
        <v>1.9106567380409785</v>
      </c>
      <c r="CH150" s="71">
        <v>1.2285142938944422</v>
      </c>
      <c r="CI150" s="71">
        <v>1.1672631572417922</v>
      </c>
      <c r="CJ150" s="71">
        <v>1.0937506588355626</v>
      </c>
      <c r="CK150" s="71">
        <v>1.3262376204609683</v>
      </c>
      <c r="CL150" s="71">
        <v>1.5085500741585698</v>
      </c>
      <c r="CM150" s="71">
        <v>1.474896848926769</v>
      </c>
      <c r="CN150" s="71">
        <v>1.4682363136843426</v>
      </c>
      <c r="CO150" s="71">
        <v>0.9431863619593895</v>
      </c>
      <c r="CP150" s="71">
        <v>1.470220429672994</v>
      </c>
      <c r="CQ150" s="71">
        <v>1.524415873793262</v>
      </c>
      <c r="CR150" s="71">
        <v>1.7000408559361666</v>
      </c>
      <c r="CS150" s="71">
        <v>1.0895334804299293</v>
      </c>
      <c r="CT150" s="71">
        <v>0.9966164179796325</v>
      </c>
      <c r="CU150" s="71">
        <v>1.0721225723935683</v>
      </c>
      <c r="CV150" s="71">
        <v>0.9681301598525309</v>
      </c>
      <c r="CW150" s="71">
        <v>0.7633312030129202</v>
      </c>
    </row>
    <row r="151" spans="1:101" ht="12">
      <c r="A151" s="8" t="s">
        <v>144</v>
      </c>
      <c r="B151" s="70">
        <v>36.13888462693209</v>
      </c>
      <c r="C151" s="70">
        <v>37.37380992775439</v>
      </c>
      <c r="D151" s="70">
        <v>39.40117990597405</v>
      </c>
      <c r="E151" s="70">
        <v>41.84732841485262</v>
      </c>
      <c r="F151" s="70">
        <v>42.80691479422224</v>
      </c>
      <c r="G151" s="70">
        <v>41.09993011595899</v>
      </c>
      <c r="H151" s="70">
        <v>39.53928827001397</v>
      </c>
      <c r="I151" s="70">
        <v>39.39654708697742</v>
      </c>
      <c r="J151" s="70">
        <v>37.62941559468821</v>
      </c>
      <c r="K151" s="70">
        <v>37.06813404843391</v>
      </c>
      <c r="L151" s="70">
        <v>35.00682956856748</v>
      </c>
      <c r="M151" s="70">
        <v>35.287431861922954</v>
      </c>
      <c r="N151" s="70">
        <v>36.46428230517488</v>
      </c>
      <c r="O151" s="70">
        <v>37.260351282684454</v>
      </c>
      <c r="P151" s="70">
        <v>38.3689090122145</v>
      </c>
      <c r="Q151" s="70">
        <v>38.86227698184701</v>
      </c>
      <c r="R151" s="70">
        <v>40.00499549057881</v>
      </c>
      <c r="S151" s="70">
        <v>41.01947971565421</v>
      </c>
      <c r="T151" s="70">
        <v>42.170565267732854</v>
      </c>
      <c r="U151" s="70">
        <v>39.189354836069036</v>
      </c>
      <c r="V151" s="70">
        <v>37.385400458393164</v>
      </c>
      <c r="W151" s="70">
        <v>36.750968308486456</v>
      </c>
      <c r="X151" s="70">
        <v>37.97177496699112</v>
      </c>
      <c r="Y151" s="70">
        <v>38.60553840540878</v>
      </c>
      <c r="Z151" s="70">
        <v>36.261882008880384</v>
      </c>
      <c r="AA151" s="70">
        <v>37.818200680735174</v>
      </c>
      <c r="AB151" s="70">
        <v>36.544976280602505</v>
      </c>
      <c r="AC151" s="70">
        <v>37.174158423319746</v>
      </c>
      <c r="AD151" s="70">
        <v>36.12831810254591</v>
      </c>
      <c r="AE151" s="70">
        <v>38.13651865148634</v>
      </c>
      <c r="AF151" s="70">
        <v>38.10455989595569</v>
      </c>
      <c r="AG151" s="70">
        <v>37.84001108306269</v>
      </c>
      <c r="AH151" s="70">
        <v>37.76528272732168</v>
      </c>
      <c r="AI151" s="70">
        <v>40.568695241374975</v>
      </c>
      <c r="AJ151" s="70">
        <v>40.778694049870765</v>
      </c>
      <c r="AK151" s="70">
        <v>41.371742770779655</v>
      </c>
      <c r="AL151" s="70">
        <v>39.30966280217892</v>
      </c>
      <c r="AM151" s="70">
        <v>40.45149821559998</v>
      </c>
      <c r="AN151" s="70">
        <v>39.80570045860211</v>
      </c>
      <c r="AO151" s="70">
        <v>40.68521374655103</v>
      </c>
      <c r="AP151" s="70">
        <v>40.83566782711461</v>
      </c>
      <c r="AQ151" s="70">
        <v>42.67017228939705</v>
      </c>
      <c r="AR151" s="70">
        <v>42.64942654351426</v>
      </c>
      <c r="AS151" s="70">
        <v>42.90097028847174</v>
      </c>
      <c r="AT151" s="70">
        <v>41.64083039213446</v>
      </c>
      <c r="AU151" s="70">
        <v>42.226392160401396</v>
      </c>
      <c r="AV151" s="70">
        <v>42.539422150558664</v>
      </c>
      <c r="AW151" s="70">
        <v>43.526238133333365</v>
      </c>
      <c r="AX151" s="70">
        <v>42.38443819089785</v>
      </c>
      <c r="AY151" s="70">
        <v>42.71737377262422</v>
      </c>
      <c r="AZ151" s="70">
        <v>42.44423742558621</v>
      </c>
      <c r="BA151" s="70">
        <v>42.27584794891286</v>
      </c>
      <c r="BB151" s="70">
        <v>40.429215279710604</v>
      </c>
      <c r="BC151" s="70">
        <v>41.37054577274146</v>
      </c>
      <c r="BD151" s="70">
        <v>41.945940832230455</v>
      </c>
      <c r="BE151" s="70">
        <v>43.14889930918175</v>
      </c>
      <c r="BF151" s="70">
        <v>42.657039748196105</v>
      </c>
      <c r="BG151" s="70">
        <v>42.97859461931434</v>
      </c>
      <c r="BH151" s="70">
        <v>43.32368862478659</v>
      </c>
      <c r="BI151" s="70">
        <v>43.86034324851587</v>
      </c>
      <c r="BJ151" s="70">
        <v>43.750225020407974</v>
      </c>
      <c r="BK151" s="70">
        <v>44.46927529011236</v>
      </c>
      <c r="BL151" s="70">
        <v>43.10749637889638</v>
      </c>
      <c r="BM151" s="70">
        <v>42.65052701585712</v>
      </c>
      <c r="BN151" s="70">
        <v>42.80997121184388</v>
      </c>
      <c r="BO151" s="70">
        <v>43.663550295681425</v>
      </c>
      <c r="BP151" s="70">
        <v>45.43904665096149</v>
      </c>
      <c r="BQ151" s="70">
        <v>46.83100409219129</v>
      </c>
      <c r="BR151" s="70">
        <v>49.575618954687336</v>
      </c>
      <c r="BS151" s="70">
        <v>50.22331196447389</v>
      </c>
      <c r="BT151" s="70">
        <v>49.71669090575469</v>
      </c>
      <c r="BU151" s="70">
        <v>48.18024191750865</v>
      </c>
      <c r="BV151" s="70">
        <v>49.88090950755411</v>
      </c>
      <c r="BW151" s="70">
        <v>48.229634867731505</v>
      </c>
      <c r="BX151" s="70">
        <v>49.438596994236036</v>
      </c>
      <c r="BY151" s="70">
        <v>47.99435912471923</v>
      </c>
      <c r="BZ151" s="70">
        <v>50.40276782256847</v>
      </c>
      <c r="CA151" s="70">
        <v>50.91376307505647</v>
      </c>
      <c r="CB151" s="70">
        <v>51.073274622220374</v>
      </c>
      <c r="CC151" s="70">
        <v>49.65074388401643</v>
      </c>
      <c r="CD151" s="70">
        <v>48.25813949915897</v>
      </c>
      <c r="CE151" s="70">
        <v>47.717630132405986</v>
      </c>
      <c r="CF151" s="70">
        <v>49.620586136148916</v>
      </c>
      <c r="CG151" s="70">
        <v>49.637383065109454</v>
      </c>
      <c r="CH151" s="70">
        <v>48.981811132294546</v>
      </c>
      <c r="CI151" s="70">
        <v>47.33941631434791</v>
      </c>
      <c r="CJ151" s="70">
        <v>48.03666224146569</v>
      </c>
      <c r="CK151" s="70">
        <v>50.224108720201464</v>
      </c>
      <c r="CL151" s="70">
        <v>50.97142107509771</v>
      </c>
      <c r="CM151" s="70">
        <v>51.910084508003365</v>
      </c>
      <c r="CN151" s="70">
        <v>50.830873545391974</v>
      </c>
      <c r="CO151" s="70">
        <v>51.79227815263568</v>
      </c>
      <c r="CP151" s="70">
        <v>51.75113481239879</v>
      </c>
      <c r="CQ151" s="70">
        <v>51.18598449633427</v>
      </c>
      <c r="CR151" s="70">
        <v>51.302226359930835</v>
      </c>
      <c r="CS151" s="70">
        <v>49.30654631432075</v>
      </c>
      <c r="CT151" s="70">
        <v>49.22889438789631</v>
      </c>
      <c r="CU151" s="70">
        <v>46.94816379145268</v>
      </c>
      <c r="CV151" s="70">
        <v>46.55124423251061</v>
      </c>
      <c r="CW151" s="70">
        <v>46.76502771610778</v>
      </c>
    </row>
    <row r="152" spans="1:101" ht="12">
      <c r="A152" s="10" t="s">
        <v>7</v>
      </c>
      <c r="B152" s="10">
        <v>7771.647666666667</v>
      </c>
      <c r="C152" s="10">
        <v>7773.926333333334</v>
      </c>
      <c r="D152" s="10">
        <v>7776.222333333332</v>
      </c>
      <c r="E152" s="10">
        <v>7778.545333333333</v>
      </c>
      <c r="F152" s="10">
        <v>7780.8843333333325</v>
      </c>
      <c r="G152" s="10">
        <v>7783.25</v>
      </c>
      <c r="H152" s="10">
        <v>7785.634666666668</v>
      </c>
      <c r="I152" s="10">
        <v>7788.0509999999995</v>
      </c>
      <c r="J152" s="10">
        <v>7790.502333333333</v>
      </c>
      <c r="K152" s="10">
        <v>7792.9873333333335</v>
      </c>
      <c r="L152" s="10">
        <v>7795.5216666666665</v>
      </c>
      <c r="M152" s="10">
        <v>7798.1016666666665</v>
      </c>
      <c r="N152" s="10">
        <v>7800.742666666666</v>
      </c>
      <c r="O152" s="10">
        <v>7803.436666666666</v>
      </c>
      <c r="P152" s="10">
        <v>7806.194333333333</v>
      </c>
      <c r="Q152" s="10">
        <v>7809.015333333334</v>
      </c>
      <c r="R152" s="10">
        <v>7811.901999999999</v>
      </c>
      <c r="S152" s="10">
        <v>7814.852</v>
      </c>
      <c r="T152" s="10">
        <v>7817.876</v>
      </c>
      <c r="U152" s="10">
        <v>7820.956333333333</v>
      </c>
      <c r="V152" s="10">
        <v>7824.116666666666</v>
      </c>
      <c r="W152" s="10">
        <v>7827.327</v>
      </c>
      <c r="X152" s="10">
        <v>7830.591666666666</v>
      </c>
      <c r="Y152" s="10">
        <v>7833.890333333334</v>
      </c>
      <c r="Z152" s="10">
        <v>7837.231</v>
      </c>
      <c r="AA152" s="10">
        <v>7840.6050000000005</v>
      </c>
      <c r="AB152" s="10">
        <v>7843.999666666667</v>
      </c>
      <c r="AC152" s="10">
        <v>7847.414333333334</v>
      </c>
      <c r="AD152" s="10">
        <v>7850.854666666666</v>
      </c>
      <c r="AE152" s="10">
        <v>7854.306</v>
      </c>
      <c r="AF152" s="10">
        <v>7857.765666666666</v>
      </c>
      <c r="AG152" s="10">
        <v>7861.22</v>
      </c>
      <c r="AH152" s="10">
        <v>7864.684666666668</v>
      </c>
      <c r="AI152" s="10">
        <v>7868.1483333333335</v>
      </c>
      <c r="AJ152" s="10">
        <v>7871.623333333333</v>
      </c>
      <c r="AK152" s="10">
        <v>7875.0976666666675</v>
      </c>
      <c r="AL152" s="10">
        <v>7878.573666666666</v>
      </c>
      <c r="AM152" s="10">
        <v>7882.043666666667</v>
      </c>
      <c r="AN152" s="10">
        <v>7885.5126666666665</v>
      </c>
      <c r="AO152" s="10">
        <v>7888.981</v>
      </c>
      <c r="AP152" s="10">
        <v>7892.446</v>
      </c>
      <c r="AQ152" s="10">
        <v>7895.902666666666</v>
      </c>
      <c r="AR152" s="10">
        <v>7899.361333333333</v>
      </c>
      <c r="AS152" s="10">
        <v>7902.834666666667</v>
      </c>
      <c r="AT152" s="10">
        <v>7906.328666666667</v>
      </c>
      <c r="AU152" s="10">
        <v>7909.842333333334</v>
      </c>
      <c r="AV152" s="10">
        <v>7913.3803333333335</v>
      </c>
      <c r="AW152" s="10">
        <v>7916.95</v>
      </c>
      <c r="AX152" s="10">
        <v>7920.559</v>
      </c>
      <c r="AY152" s="10">
        <v>7924.225000000001</v>
      </c>
      <c r="AZ152" s="10">
        <v>7927.951666666668</v>
      </c>
      <c r="BA152" s="10">
        <v>7931.748333333333</v>
      </c>
      <c r="BB152" s="10">
        <v>7935.649</v>
      </c>
      <c r="BC152" s="10">
        <v>7939.711</v>
      </c>
      <c r="BD152" s="10">
        <v>7943.949333333333</v>
      </c>
      <c r="BE152" s="10">
        <v>7948.322666666667</v>
      </c>
      <c r="BF152" s="10">
        <v>7952.8043333333335</v>
      </c>
      <c r="BG152" s="10">
        <v>7957.366333333334</v>
      </c>
      <c r="BH152" s="10">
        <v>7962.005666666667</v>
      </c>
      <c r="BI152" s="10">
        <v>7966.696333333333</v>
      </c>
      <c r="BJ152" s="10">
        <v>7971.424666666666</v>
      </c>
      <c r="BK152" s="10">
        <v>7976.18</v>
      </c>
      <c r="BL152" s="10">
        <v>7980.937666666668</v>
      </c>
      <c r="BM152" s="10">
        <v>7985.693333333334</v>
      </c>
      <c r="BN152" s="10">
        <v>7990.426666666666</v>
      </c>
      <c r="BO152" s="10">
        <v>7995.132666666667</v>
      </c>
      <c r="BP152" s="10">
        <v>7999.799</v>
      </c>
      <c r="BQ152" s="10">
        <v>8004.421666666666</v>
      </c>
      <c r="BR152" s="10">
        <v>8009.003</v>
      </c>
      <c r="BS152" s="10">
        <v>8013.543666666667</v>
      </c>
      <c r="BT152" s="10">
        <v>8018.108666666667</v>
      </c>
      <c r="BU152" s="10">
        <v>8022.631666666667</v>
      </c>
      <c r="BV152" s="10">
        <v>8027.119333333333</v>
      </c>
      <c r="BW152" s="10">
        <v>8031.5070000000005</v>
      </c>
      <c r="BX152" s="10">
        <v>8035.851</v>
      </c>
      <c r="BY152" s="10">
        <v>8040.156666666667</v>
      </c>
      <c r="BZ152" s="10">
        <v>8044.419333333332</v>
      </c>
      <c r="CA152" s="10">
        <v>8048.655333333333</v>
      </c>
      <c r="CB152" s="10">
        <v>8052.859333333334</v>
      </c>
      <c r="CC152" s="10">
        <v>8057.042666666667</v>
      </c>
      <c r="CD152" s="10">
        <v>8061.212666666666</v>
      </c>
      <c r="CE152" s="10">
        <v>8065.391333333333</v>
      </c>
      <c r="CF152" s="10">
        <v>8069.583666666666</v>
      </c>
      <c r="CG152" s="10">
        <v>8073.807666666667</v>
      </c>
      <c r="CH152" s="10">
        <v>8078.068666666666</v>
      </c>
      <c r="CI152" s="10">
        <v>8082.384000000001</v>
      </c>
      <c r="CJ152" s="10">
        <v>8086.760666666666</v>
      </c>
      <c r="CK152" s="10">
        <v>8091.214666666667</v>
      </c>
      <c r="CL152" s="10">
        <v>8095.745666666667</v>
      </c>
      <c r="CM152" s="10">
        <v>8100.373</v>
      </c>
      <c r="CN152" s="10">
        <v>8105.084</v>
      </c>
      <c r="CO152" s="10">
        <v>8109.8983333333335</v>
      </c>
      <c r="CP152" s="10">
        <v>8114.782</v>
      </c>
      <c r="CQ152" s="10">
        <v>8119.734666666666</v>
      </c>
      <c r="CR152" s="10">
        <v>8124.735666666667</v>
      </c>
      <c r="CS152" s="10">
        <v>8129.7733333333335</v>
      </c>
      <c r="CT152" s="10">
        <v>8134.842</v>
      </c>
      <c r="CU152" s="10">
        <v>8139.922</v>
      </c>
      <c r="CV152" s="10">
        <v>8145.013</v>
      </c>
      <c r="CW152" s="10">
        <v>8150.096666666667</v>
      </c>
    </row>
    <row r="153" spans="1:101" ht="12">
      <c r="A153" s="8" t="s">
        <v>145</v>
      </c>
      <c r="B153" s="50">
        <v>2615.7346666666667</v>
      </c>
      <c r="C153" s="50">
        <v>2662.282837796769</v>
      </c>
      <c r="D153" s="50">
        <v>2658.192201641789</v>
      </c>
      <c r="E153" s="50">
        <v>2690.9110978483545</v>
      </c>
      <c r="F153" s="50">
        <v>2678.6282339303157</v>
      </c>
      <c r="G153" s="50">
        <v>2657.1699242436725</v>
      </c>
      <c r="H153" s="50">
        <v>2664.2832639140506</v>
      </c>
      <c r="I153" s="50">
        <v>2633.4353545044687</v>
      </c>
      <c r="J153" s="50">
        <v>2665.2044293282274</v>
      </c>
      <c r="K153" s="50">
        <v>2674.777300867058</v>
      </c>
      <c r="L153" s="50">
        <v>2721.312877679066</v>
      </c>
      <c r="M153" s="50">
        <v>2737.3210400097837</v>
      </c>
      <c r="N153" s="50">
        <v>2713.391612909102</v>
      </c>
      <c r="O153" s="50">
        <v>2768.358432574805</v>
      </c>
      <c r="P153" s="50">
        <v>2763.9771089424517</v>
      </c>
      <c r="Q153" s="50">
        <v>2709.0655227671537</v>
      </c>
      <c r="R153" s="50">
        <v>2631.3569286894635</v>
      </c>
      <c r="S153" s="50">
        <v>2596.9631179144276</v>
      </c>
      <c r="T153" s="50">
        <v>2646.0150049382905</v>
      </c>
      <c r="U153" s="50">
        <v>2693.8768812994117</v>
      </c>
      <c r="V153" s="50">
        <v>2686.400957425693</v>
      </c>
      <c r="W153" s="50">
        <v>2699.3984187063083</v>
      </c>
      <c r="X153" s="50">
        <v>2615.7555046954694</v>
      </c>
      <c r="Y153" s="50">
        <v>2662.510587657876</v>
      </c>
      <c r="Z153" s="50">
        <v>2628.1293811641153</v>
      </c>
      <c r="AA153" s="50">
        <v>2664.37969600657</v>
      </c>
      <c r="AB153" s="50">
        <v>2655.4091693597193</v>
      </c>
      <c r="AC153" s="50">
        <v>2642.872812706999</v>
      </c>
      <c r="AD153" s="50">
        <v>2639.3911091879463</v>
      </c>
      <c r="AE153" s="50">
        <v>2639.3818838825578</v>
      </c>
      <c r="AF153" s="50">
        <v>2708.3471066562574</v>
      </c>
      <c r="AG153" s="50">
        <v>2665.9835145212533</v>
      </c>
      <c r="AH153" s="50">
        <v>2672.419265522864</v>
      </c>
      <c r="AI153" s="50">
        <v>2606.430555276818</v>
      </c>
      <c r="AJ153" s="50">
        <v>2637.752142415423</v>
      </c>
      <c r="AK153" s="50">
        <v>2642.3455557770035</v>
      </c>
      <c r="AL153" s="50">
        <v>2627.3579551666407</v>
      </c>
      <c r="AM153" s="50">
        <v>2665.4677341679862</v>
      </c>
      <c r="AN153" s="50">
        <v>2696.6816090409193</v>
      </c>
      <c r="AO153" s="50">
        <v>2731.209431386291</v>
      </c>
      <c r="AP153" s="50">
        <v>2707.7984049648644</v>
      </c>
      <c r="AQ153" s="50">
        <v>2639.5135227311607</v>
      </c>
      <c r="AR153" s="50">
        <v>2706.9836076096885</v>
      </c>
      <c r="AS153" s="50">
        <v>2746.792682791755</v>
      </c>
      <c r="AT153" s="50">
        <v>2767.8164623178527</v>
      </c>
      <c r="AU153" s="50">
        <v>2762.3824748009324</v>
      </c>
      <c r="AV153" s="50">
        <v>2734.435960949515</v>
      </c>
      <c r="AW153" s="50">
        <v>2724.333199242416</v>
      </c>
      <c r="AX153" s="50">
        <v>2686.2965759502526</v>
      </c>
      <c r="AY153" s="50">
        <v>2683.6197993895057</v>
      </c>
      <c r="AZ153" s="50">
        <v>2692.4797439835643</v>
      </c>
      <c r="BA153" s="50">
        <v>2686.8858480397676</v>
      </c>
      <c r="BB153" s="50">
        <v>2726.7789443384204</v>
      </c>
      <c r="BC153" s="50">
        <v>2776.590321011714</v>
      </c>
      <c r="BD153" s="50">
        <v>2747.0470215363184</v>
      </c>
      <c r="BE153" s="50">
        <v>2738.0678129173975</v>
      </c>
      <c r="BF153" s="50">
        <v>2716.148339563107</v>
      </c>
      <c r="BG153" s="50">
        <v>2737.548720315346</v>
      </c>
      <c r="BH153" s="50">
        <v>2722.5885264060057</v>
      </c>
      <c r="BI153" s="50">
        <v>2705.0192729629466</v>
      </c>
      <c r="BJ153" s="50">
        <v>2721.9753333333333</v>
      </c>
      <c r="BK153" s="50">
        <v>2672.1543333333334</v>
      </c>
      <c r="BL153" s="50">
        <v>2700.143666666667</v>
      </c>
      <c r="BM153" s="50">
        <v>2697.483666666667</v>
      </c>
      <c r="BN153" s="50">
        <v>2707.9423333333334</v>
      </c>
      <c r="BO153" s="50">
        <v>2681.038666666667</v>
      </c>
      <c r="BP153" s="50">
        <v>2633.2433333333333</v>
      </c>
      <c r="BQ153" s="50">
        <v>2653.9163333333336</v>
      </c>
      <c r="BR153" s="50">
        <v>2601.671333333333</v>
      </c>
      <c r="BS153" s="50">
        <v>2656.1496666666667</v>
      </c>
      <c r="BT153" s="50">
        <v>2615.6851812221316</v>
      </c>
      <c r="BU153" s="50">
        <v>2675.6043414240235</v>
      </c>
      <c r="BV153" s="50">
        <v>2622.930856460565</v>
      </c>
      <c r="BW153" s="50">
        <v>2674.075693963147</v>
      </c>
      <c r="BX153" s="50">
        <v>2652.78317988255</v>
      </c>
      <c r="BY153" s="50">
        <v>2686.326056266647</v>
      </c>
      <c r="BZ153" s="50">
        <v>2677.6081966268084</v>
      </c>
      <c r="CA153" s="50">
        <v>2663.936171685496</v>
      </c>
      <c r="CB153" s="50">
        <v>2655.933453791098</v>
      </c>
      <c r="CC153" s="50">
        <v>2636.40536003798</v>
      </c>
      <c r="CD153" s="50">
        <v>2716.4623248547973</v>
      </c>
      <c r="CE153" s="50">
        <v>2714.7717456514124</v>
      </c>
      <c r="CF153" s="50">
        <v>2714.4037683187926</v>
      </c>
      <c r="CG153" s="50">
        <v>2636.969971581541</v>
      </c>
      <c r="CH153" s="50">
        <v>2640.850544956918</v>
      </c>
      <c r="CI153" s="50">
        <v>2642.562485652915</v>
      </c>
      <c r="CJ153" s="50">
        <v>2664.922757877261</v>
      </c>
      <c r="CK153" s="50">
        <v>2667.152851099025</v>
      </c>
      <c r="CL153" s="50">
        <v>2698.3469772618305</v>
      </c>
      <c r="CM153" s="50">
        <v>2714.7161801838315</v>
      </c>
      <c r="CN153" s="50">
        <v>2697.358018465802</v>
      </c>
      <c r="CO153" s="50">
        <v>2681.619676170753</v>
      </c>
      <c r="CP153" s="50">
        <v>2677.3761768511135</v>
      </c>
      <c r="CQ153" s="50">
        <v>2658.514644765133</v>
      </c>
      <c r="CR153" s="50">
        <v>2648.282138701586</v>
      </c>
      <c r="CS153" s="50">
        <v>2624.7831973631487</v>
      </c>
      <c r="CT153" s="50">
        <v>2661.856513291272</v>
      </c>
      <c r="CU153" s="50">
        <v>2666.0114415157886</v>
      </c>
      <c r="CV153" s="50">
        <v>2665.56847985089</v>
      </c>
      <c r="CW153" s="50">
        <v>2648.5536015805706</v>
      </c>
    </row>
    <row r="154" spans="1:101" ht="12">
      <c r="A154" s="7" t="s">
        <v>73</v>
      </c>
      <c r="B154" s="10">
        <v>1670.4376666666667</v>
      </c>
      <c r="C154" s="10">
        <v>1667.2866435927133</v>
      </c>
      <c r="D154" s="10">
        <v>1610.8331100263367</v>
      </c>
      <c r="E154" s="10">
        <v>1564.8366933800392</v>
      </c>
      <c r="F154" s="10">
        <v>1531.9901281777857</v>
      </c>
      <c r="G154" s="10">
        <v>1565.0749423172426</v>
      </c>
      <c r="H154" s="10">
        <v>1610.8446238653366</v>
      </c>
      <c r="I154" s="10">
        <v>1595.952755062004</v>
      </c>
      <c r="J154" s="10">
        <v>1662.30357816827</v>
      </c>
      <c r="K154" s="10">
        <v>1683.2872654845733</v>
      </c>
      <c r="L154" s="10">
        <v>1768.6675165624758</v>
      </c>
      <c r="M154" s="10">
        <v>1771.3907431742498</v>
      </c>
      <c r="N154" s="10">
        <v>1723.9728351329893</v>
      </c>
      <c r="O154" s="10">
        <v>1736.8583558336159</v>
      </c>
      <c r="P154" s="10">
        <v>1703.4692468938856</v>
      </c>
      <c r="Q154" s="10">
        <v>1656.2609756896563</v>
      </c>
      <c r="R154" s="10">
        <v>1578.6827080262067</v>
      </c>
      <c r="S154" s="10">
        <v>1531.7023585384934</v>
      </c>
      <c r="T154" s="10">
        <v>1530.1755202867832</v>
      </c>
      <c r="U154" s="10">
        <v>1638.1639114401532</v>
      </c>
      <c r="V154" s="10">
        <v>1682.0792015739864</v>
      </c>
      <c r="W154" s="10">
        <v>1707.3433613277666</v>
      </c>
      <c r="X154" s="10">
        <v>1622.5067107658233</v>
      </c>
      <c r="Y154" s="10">
        <v>1634.6340401915402</v>
      </c>
      <c r="Z154" s="10">
        <v>1675.1202059256666</v>
      </c>
      <c r="AA154" s="10">
        <v>1656.759235674043</v>
      </c>
      <c r="AB154" s="10">
        <v>1684.9905182642663</v>
      </c>
      <c r="AC154" s="10">
        <v>1660.4070863844527</v>
      </c>
      <c r="AD154" s="10">
        <v>1685.8234932902094</v>
      </c>
      <c r="AE154" s="10">
        <v>1632.8135194517329</v>
      </c>
      <c r="AF154" s="10">
        <v>1676.343361210037</v>
      </c>
      <c r="AG154" s="10">
        <v>1657.1750571537839</v>
      </c>
      <c r="AH154" s="10">
        <v>1663.1725742387405</v>
      </c>
      <c r="AI154" s="10">
        <v>1549.0356866284903</v>
      </c>
      <c r="AJ154" s="10">
        <v>1562.1112664659274</v>
      </c>
      <c r="AK154" s="10">
        <v>1549.1611493258135</v>
      </c>
      <c r="AL154" s="10">
        <v>1594.5524023844107</v>
      </c>
      <c r="AM154" s="10">
        <v>1587.2461012436304</v>
      </c>
      <c r="AN154" s="10">
        <v>1623.2486054238805</v>
      </c>
      <c r="AO154" s="10">
        <v>1620.0110363608171</v>
      </c>
      <c r="AP154" s="10">
        <v>1602.0508428855028</v>
      </c>
      <c r="AQ154" s="10">
        <v>1513.2285549798391</v>
      </c>
      <c r="AR154" s="10">
        <v>1552.4706223372225</v>
      </c>
      <c r="AS154" s="10">
        <v>1568.3919700613503</v>
      </c>
      <c r="AT154" s="10">
        <v>1615.2747036785004</v>
      </c>
      <c r="AU154" s="10">
        <v>1595.92801802129</v>
      </c>
      <c r="AV154" s="10">
        <v>1571.2227040845155</v>
      </c>
      <c r="AW154" s="10">
        <v>1538.5334433947019</v>
      </c>
      <c r="AX154" s="10">
        <v>1547.7248640924124</v>
      </c>
      <c r="AY154" s="10">
        <v>1537.247899048143</v>
      </c>
      <c r="AZ154" s="10">
        <v>1549.6772488113666</v>
      </c>
      <c r="BA154" s="10">
        <v>1550.98207236162</v>
      </c>
      <c r="BB154" s="10">
        <v>1624.363614730021</v>
      </c>
      <c r="BC154" s="10">
        <v>1627.8997513360537</v>
      </c>
      <c r="BD154" s="10">
        <v>1594.7723032491438</v>
      </c>
      <c r="BE154" s="10">
        <v>1556.621689304553</v>
      </c>
      <c r="BF154" s="10">
        <v>1557.5198627357033</v>
      </c>
      <c r="BG154" s="10">
        <v>1560.9887533047865</v>
      </c>
      <c r="BH154" s="10">
        <v>1543.0627506917035</v>
      </c>
      <c r="BI154" s="10">
        <v>1518.5885349028902</v>
      </c>
      <c r="BJ154" s="10">
        <v>1531.1046666666668</v>
      </c>
      <c r="BK154" s="10">
        <v>1483.8663333333334</v>
      </c>
      <c r="BL154" s="10">
        <v>1536.179</v>
      </c>
      <c r="BM154" s="10">
        <v>1546.9926666666668</v>
      </c>
      <c r="BN154" s="10">
        <v>1548.673</v>
      </c>
      <c r="BO154" s="10">
        <v>1510.4016666666666</v>
      </c>
      <c r="BP154" s="10">
        <v>1436.7223333333332</v>
      </c>
      <c r="BQ154" s="10">
        <v>1411.0603333333336</v>
      </c>
      <c r="BR154" s="10">
        <v>1311.8766666666668</v>
      </c>
      <c r="BS154" s="10">
        <v>1322.1433333333334</v>
      </c>
      <c r="BT154" s="10">
        <v>1315.2530646062958</v>
      </c>
      <c r="BU154" s="10">
        <v>1386.4916969705673</v>
      </c>
      <c r="BV154" s="10">
        <v>1314.589089503759</v>
      </c>
      <c r="BW154" s="10">
        <v>1384.3787506779654</v>
      </c>
      <c r="BX154" s="10">
        <v>1341.2843944495357</v>
      </c>
      <c r="BY154" s="10">
        <v>1397.0410815611247</v>
      </c>
      <c r="BZ154" s="10">
        <v>1328.0195540829363</v>
      </c>
      <c r="CA154" s="10">
        <v>1307.626020762815</v>
      </c>
      <c r="CB154" s="10">
        <v>1299.46126715295</v>
      </c>
      <c r="CC154" s="10">
        <v>1327.4104869810442</v>
      </c>
      <c r="CD154" s="10">
        <v>1405.5481466842746</v>
      </c>
      <c r="CE154" s="10">
        <v>1419.3470051224122</v>
      </c>
      <c r="CF154" s="10">
        <v>1367.5007083772941</v>
      </c>
      <c r="CG154" s="10">
        <v>1328.0470854757025</v>
      </c>
      <c r="CH154" s="10">
        <v>1347.3141187399476</v>
      </c>
      <c r="CI154" s="10">
        <v>1391.5888292029024</v>
      </c>
      <c r="CJ154" s="10">
        <v>1384.782813679809</v>
      </c>
      <c r="CK154" s="10">
        <v>1327.5991034290994</v>
      </c>
      <c r="CL154" s="10">
        <v>1322.9611774145312</v>
      </c>
      <c r="CM154" s="10">
        <v>1305.5047168979647</v>
      </c>
      <c r="CN154" s="10">
        <v>1326.267375032959</v>
      </c>
      <c r="CO154" s="10">
        <v>1292.7477544925891</v>
      </c>
      <c r="CP154" s="10">
        <v>1291.803622133843</v>
      </c>
      <c r="CQ154" s="10">
        <v>1297.7277508628747</v>
      </c>
      <c r="CR154" s="10">
        <v>1289.6544412552792</v>
      </c>
      <c r="CS154" s="10">
        <v>1330.5932545047783</v>
      </c>
      <c r="CT154" s="10">
        <v>1351.4539816057734</v>
      </c>
      <c r="CU154" s="10">
        <v>1414.3680232540871</v>
      </c>
      <c r="CV154" s="10">
        <v>1424.7131866106809</v>
      </c>
      <c r="CW154" s="10">
        <v>1409.9567757254429</v>
      </c>
    </row>
    <row r="155" spans="1:101" ht="12">
      <c r="A155" s="8" t="s">
        <v>72</v>
      </c>
      <c r="B155" s="50">
        <v>1428.8956666666666</v>
      </c>
      <c r="C155" s="50">
        <v>1406.404882432803</v>
      </c>
      <c r="D155" s="50">
        <v>1406.6378956029669</v>
      </c>
      <c r="E155" s="50">
        <v>1388.4365076691527</v>
      </c>
      <c r="F155" s="50">
        <v>1357.6501974739792</v>
      </c>
      <c r="G155" s="50">
        <v>1350.0846006969289</v>
      </c>
      <c r="H155" s="50">
        <v>1374.9102274683835</v>
      </c>
      <c r="I155" s="50">
        <v>1344.1956466036438</v>
      </c>
      <c r="J155" s="50">
        <v>1438.7064363433399</v>
      </c>
      <c r="K155" s="50">
        <v>1455.1319504560963</v>
      </c>
      <c r="L155" s="50">
        <v>1529.5274604233057</v>
      </c>
      <c r="M155" s="50">
        <v>1487.745293218293</v>
      </c>
      <c r="N155" s="50">
        <v>1435.455866974736</v>
      </c>
      <c r="O155" s="50">
        <v>1446.3616844985554</v>
      </c>
      <c r="P155" s="50">
        <v>1411.3951793781523</v>
      </c>
      <c r="Q155" s="50">
        <v>1367.9588619681897</v>
      </c>
      <c r="R155" s="50">
        <v>1328.1699212442068</v>
      </c>
      <c r="S155" s="50">
        <v>1296.4139379138037</v>
      </c>
      <c r="T155" s="50">
        <v>1297.6717056620832</v>
      </c>
      <c r="U155" s="50">
        <v>1362.2677246520532</v>
      </c>
      <c r="V155" s="50">
        <v>1388.8920176567199</v>
      </c>
      <c r="W155" s="50">
        <v>1357.6469374460366</v>
      </c>
      <c r="X155" s="50">
        <v>1311.1662936398964</v>
      </c>
      <c r="Y155" s="50">
        <v>1324.9108048299665</v>
      </c>
      <c r="Z155" s="50">
        <v>1452.3736402597897</v>
      </c>
      <c r="AA155" s="50">
        <v>1419.9513156590565</v>
      </c>
      <c r="AB155" s="50">
        <v>1460.238975963233</v>
      </c>
      <c r="AC155" s="50">
        <v>1379.4498304471927</v>
      </c>
      <c r="AD155" s="50">
        <v>1408.458665441166</v>
      </c>
      <c r="AE155" s="50">
        <v>1339.8905461673362</v>
      </c>
      <c r="AF155" s="50">
        <v>1427.0689182307603</v>
      </c>
      <c r="AG155" s="50">
        <v>1412.3295556441835</v>
      </c>
      <c r="AH155" s="50">
        <v>1453.329764032477</v>
      </c>
      <c r="AI155" s="50">
        <v>1336.0508726436672</v>
      </c>
      <c r="AJ155" s="50">
        <v>1319.1369264269042</v>
      </c>
      <c r="AK155" s="50">
        <v>1285.108341791617</v>
      </c>
      <c r="AL155" s="50">
        <v>1313.3191553978338</v>
      </c>
      <c r="AM155" s="50">
        <v>1331.0759285687207</v>
      </c>
      <c r="AN155" s="50">
        <v>1356.8081921518037</v>
      </c>
      <c r="AO155" s="50">
        <v>1353.022465620697</v>
      </c>
      <c r="AP155" s="50">
        <v>1356.8889731063857</v>
      </c>
      <c r="AQ155" s="50">
        <v>1283.1818148056127</v>
      </c>
      <c r="AR155" s="50">
        <v>1320.880586679946</v>
      </c>
      <c r="AS155" s="50">
        <v>1325.4567529338135</v>
      </c>
      <c r="AT155" s="50">
        <v>1406.1275879075404</v>
      </c>
      <c r="AU155" s="50">
        <v>1397.9551568057198</v>
      </c>
      <c r="AV155" s="50">
        <v>1366.6622410544223</v>
      </c>
      <c r="AW155" s="50">
        <v>1320.7756782989588</v>
      </c>
      <c r="AX155" s="50">
        <v>1310.3173464118158</v>
      </c>
      <c r="AY155" s="50">
        <v>1338.5947192472563</v>
      </c>
      <c r="AZ155" s="50">
        <v>1338.8174496884267</v>
      </c>
      <c r="BA155" s="50">
        <v>1359.7409337368936</v>
      </c>
      <c r="BB155" s="50">
        <v>1404.2639704055273</v>
      </c>
      <c r="BC155" s="50">
        <v>1420.6527163296403</v>
      </c>
      <c r="BD155" s="50">
        <v>1388.7374130369672</v>
      </c>
      <c r="BE155" s="50">
        <v>1374.8656304185827</v>
      </c>
      <c r="BF155" s="50">
        <v>1378.8475034497799</v>
      </c>
      <c r="BG155" s="50">
        <v>1386.9148111092866</v>
      </c>
      <c r="BH155" s="50">
        <v>1350.06336481745</v>
      </c>
      <c r="BI155" s="50">
        <v>1306.72545179865</v>
      </c>
      <c r="BJ155" s="50">
        <v>1296.795</v>
      </c>
      <c r="BK155" s="50">
        <v>1249.0266666666669</v>
      </c>
      <c r="BL155" s="50">
        <v>1316.6090000000002</v>
      </c>
      <c r="BM155" s="50">
        <v>1360.357</v>
      </c>
      <c r="BN155" s="50">
        <v>1349.1236666666666</v>
      </c>
      <c r="BO155" s="50">
        <v>1278.6596666666667</v>
      </c>
      <c r="BP155" s="50">
        <v>1176.4746666666667</v>
      </c>
      <c r="BQ155" s="50">
        <v>1175.5903333333333</v>
      </c>
      <c r="BR155" s="50">
        <v>1111.82</v>
      </c>
      <c r="BS155" s="50">
        <v>1132.0463333333335</v>
      </c>
      <c r="BT155" s="50">
        <v>1115.5248029017732</v>
      </c>
      <c r="BU155" s="50">
        <v>1168.7419401881764</v>
      </c>
      <c r="BV155" s="50">
        <v>1116.2092804052354</v>
      </c>
      <c r="BW155" s="50">
        <v>1190.3370788711866</v>
      </c>
      <c r="BX155" s="50">
        <v>1152.5729756053126</v>
      </c>
      <c r="BY155" s="50">
        <v>1209.3187854586884</v>
      </c>
      <c r="BZ155" s="50">
        <v>1124.676962210657</v>
      </c>
      <c r="CA155" s="50">
        <v>1126.8459789577353</v>
      </c>
      <c r="CB155" s="50">
        <v>1117.8347155197687</v>
      </c>
      <c r="CC155" s="50">
        <v>1155.13708793726</v>
      </c>
      <c r="CD155" s="50">
        <v>1226.156074917297</v>
      </c>
      <c r="CE155" s="50">
        <v>1231.7648234533806</v>
      </c>
      <c r="CF155" s="50">
        <v>1177.747874422255</v>
      </c>
      <c r="CG155" s="50">
        <v>1129.8061104538206</v>
      </c>
      <c r="CH155" s="50">
        <v>1143.7820077239767</v>
      </c>
      <c r="CI155" s="50">
        <v>1188.5819756743842</v>
      </c>
      <c r="CJ155" s="50">
        <v>1206.2893701623925</v>
      </c>
      <c r="CK155" s="50">
        <v>1148.1399998488453</v>
      </c>
      <c r="CL155" s="50">
        <v>1125.6189546842113</v>
      </c>
      <c r="CM155" s="50">
        <v>1087.310190513798</v>
      </c>
      <c r="CN155" s="50">
        <v>1100.622016788219</v>
      </c>
      <c r="CO155" s="50">
        <v>1121.924176829714</v>
      </c>
      <c r="CP155" s="50">
        <v>1114.3725776805034</v>
      </c>
      <c r="CQ155" s="50">
        <v>1118.4445051139767</v>
      </c>
      <c r="CR155" s="50">
        <v>1075.615546586546</v>
      </c>
      <c r="CS155" s="50">
        <v>1129.7848575870992</v>
      </c>
      <c r="CT155" s="50">
        <v>1164.299046167988</v>
      </c>
      <c r="CU155" s="50">
        <v>1214.5010823989553</v>
      </c>
      <c r="CV155" s="50">
        <v>1214.6858338059628</v>
      </c>
      <c r="CW155" s="50">
        <v>1214.7870424364826</v>
      </c>
    </row>
    <row r="156" spans="1:101" ht="12">
      <c r="A156" s="7" t="s">
        <v>71</v>
      </c>
      <c r="B156" s="10">
        <v>241.54166666666666</v>
      </c>
      <c r="C156" s="10">
        <v>260.8814278265766</v>
      </c>
      <c r="D156" s="10">
        <v>204.1948810900367</v>
      </c>
      <c r="E156" s="10">
        <v>176.4001857108867</v>
      </c>
      <c r="F156" s="10">
        <v>174.3399307038067</v>
      </c>
      <c r="G156" s="10">
        <v>214.99034162031333</v>
      </c>
      <c r="H156" s="10">
        <v>235.9343963969533</v>
      </c>
      <c r="I156" s="10">
        <v>251.75710845836</v>
      </c>
      <c r="J156" s="10">
        <v>223.59714182493</v>
      </c>
      <c r="K156" s="10">
        <v>228.15531502847668</v>
      </c>
      <c r="L156" s="10">
        <v>239.14005613917</v>
      </c>
      <c r="M156" s="10">
        <v>283.64544995595674</v>
      </c>
      <c r="N156" s="10">
        <v>288.51696815825335</v>
      </c>
      <c r="O156" s="10">
        <v>290.49667133506006</v>
      </c>
      <c r="P156" s="10">
        <v>292.07406751573336</v>
      </c>
      <c r="Q156" s="10">
        <v>288.3021137214667</v>
      </c>
      <c r="R156" s="10">
        <v>250.51278678200003</v>
      </c>
      <c r="S156" s="10">
        <v>235.28842062469002</v>
      </c>
      <c r="T156" s="10">
        <v>232.5038146247</v>
      </c>
      <c r="U156" s="10">
        <v>275.8961867881</v>
      </c>
      <c r="V156" s="10">
        <v>293.18718391726674</v>
      </c>
      <c r="W156" s="10">
        <v>349.69642388172997</v>
      </c>
      <c r="X156" s="10">
        <v>311.34041712592665</v>
      </c>
      <c r="Y156" s="10">
        <v>309.72323536157336</v>
      </c>
      <c r="Z156" s="10">
        <v>222.7465656658767</v>
      </c>
      <c r="AA156" s="10">
        <v>236.8079200149867</v>
      </c>
      <c r="AB156" s="10">
        <v>224.7515423010333</v>
      </c>
      <c r="AC156" s="10">
        <v>280.95725593726</v>
      </c>
      <c r="AD156" s="10">
        <v>277.36482784904337</v>
      </c>
      <c r="AE156" s="10">
        <v>292.92297328439673</v>
      </c>
      <c r="AF156" s="10">
        <v>249.2744429792767</v>
      </c>
      <c r="AG156" s="10">
        <v>244.8455015096</v>
      </c>
      <c r="AH156" s="10">
        <v>209.84281020626335</v>
      </c>
      <c r="AI156" s="10">
        <v>212.98481398482332</v>
      </c>
      <c r="AJ156" s="10">
        <v>242.9743400390233</v>
      </c>
      <c r="AK156" s="10">
        <v>264.05280753419663</v>
      </c>
      <c r="AL156" s="10">
        <v>281.2332469865766</v>
      </c>
      <c r="AM156" s="10">
        <v>256.17017267490996</v>
      </c>
      <c r="AN156" s="10">
        <v>266.4404132720767</v>
      </c>
      <c r="AO156" s="10">
        <v>266.98857074012</v>
      </c>
      <c r="AP156" s="10">
        <v>245.1618697791167</v>
      </c>
      <c r="AQ156" s="10">
        <v>230.04674017422667</v>
      </c>
      <c r="AR156" s="10">
        <v>231.59003565727664</v>
      </c>
      <c r="AS156" s="10">
        <v>242.93521712753667</v>
      </c>
      <c r="AT156" s="10">
        <v>209.14711577096</v>
      </c>
      <c r="AU156" s="10">
        <v>197.97286121557</v>
      </c>
      <c r="AV156" s="10">
        <v>204.56046303009336</v>
      </c>
      <c r="AW156" s="10">
        <v>217.75776509574334</v>
      </c>
      <c r="AX156" s="10">
        <v>237.40751768059667</v>
      </c>
      <c r="AY156" s="10">
        <v>198.6531798008867</v>
      </c>
      <c r="AZ156" s="10">
        <v>210.85979912294002</v>
      </c>
      <c r="BA156" s="10">
        <v>191.24113862472666</v>
      </c>
      <c r="BB156" s="10">
        <v>220.0996443244933</v>
      </c>
      <c r="BC156" s="10">
        <v>207.2470350064133</v>
      </c>
      <c r="BD156" s="10">
        <v>206.0348902121767</v>
      </c>
      <c r="BE156" s="10">
        <v>181.75605888597002</v>
      </c>
      <c r="BF156" s="10">
        <v>178.6723592859233</v>
      </c>
      <c r="BG156" s="10">
        <v>174.07394219549997</v>
      </c>
      <c r="BH156" s="10">
        <v>192.9993858742533</v>
      </c>
      <c r="BI156" s="10">
        <v>211.86308310424</v>
      </c>
      <c r="BJ156" s="10">
        <v>234.31000000000003</v>
      </c>
      <c r="BK156" s="10">
        <v>234.84033333333332</v>
      </c>
      <c r="BL156" s="10">
        <v>219.57066666666665</v>
      </c>
      <c r="BM156" s="10">
        <v>186.636</v>
      </c>
      <c r="BN156" s="10">
        <v>199.54933333333335</v>
      </c>
      <c r="BO156" s="10">
        <v>231.742</v>
      </c>
      <c r="BP156" s="10">
        <v>260.24766666666665</v>
      </c>
      <c r="BQ156" s="10">
        <v>235.46999999999994</v>
      </c>
      <c r="BR156" s="10">
        <v>200.05666666666664</v>
      </c>
      <c r="BS156" s="10">
        <v>190.09699999999998</v>
      </c>
      <c r="BT156" s="10">
        <v>199.72826170452228</v>
      </c>
      <c r="BU156" s="10">
        <v>217.74975678239107</v>
      </c>
      <c r="BV156" s="10">
        <v>198.37980909852362</v>
      </c>
      <c r="BW156" s="10">
        <v>194.04167180677882</v>
      </c>
      <c r="BX156" s="10">
        <v>188.7114188442231</v>
      </c>
      <c r="BY156" s="10">
        <v>187.72229610243608</v>
      </c>
      <c r="BZ156" s="10">
        <v>203.34259187227948</v>
      </c>
      <c r="CA156" s="10">
        <v>180.78004180507978</v>
      </c>
      <c r="CB156" s="10">
        <v>181.62655163318166</v>
      </c>
      <c r="CC156" s="10">
        <v>172.27339904378417</v>
      </c>
      <c r="CD156" s="10">
        <v>179.3920717669774</v>
      </c>
      <c r="CE156" s="10">
        <v>187.58218166903143</v>
      </c>
      <c r="CF156" s="10">
        <v>189.75283395503934</v>
      </c>
      <c r="CG156" s="10">
        <v>198.2409750218819</v>
      </c>
      <c r="CH156" s="10">
        <v>203.53211101597083</v>
      </c>
      <c r="CI156" s="10">
        <v>203.0068535285177</v>
      </c>
      <c r="CJ156" s="10">
        <v>178.49344351741624</v>
      </c>
      <c r="CK156" s="10">
        <v>179.45910358025426</v>
      </c>
      <c r="CL156" s="10">
        <v>197.34222273031983</v>
      </c>
      <c r="CM156" s="10">
        <v>218.19452638416683</v>
      </c>
      <c r="CN156" s="10">
        <v>225.64535824474015</v>
      </c>
      <c r="CO156" s="10">
        <v>170.8235776628752</v>
      </c>
      <c r="CP156" s="10">
        <v>177.43104445333964</v>
      </c>
      <c r="CQ156" s="10">
        <v>179.28324574889794</v>
      </c>
      <c r="CR156" s="10">
        <v>214.03889466873284</v>
      </c>
      <c r="CS156" s="10">
        <v>200.80839691767915</v>
      </c>
      <c r="CT156" s="10">
        <v>187.1549354377852</v>
      </c>
      <c r="CU156" s="10">
        <v>199.8669408551317</v>
      </c>
      <c r="CV156" s="10">
        <v>210.02735280471794</v>
      </c>
      <c r="CW156" s="10">
        <v>195.16973328896032</v>
      </c>
    </row>
    <row r="157" spans="1:101" ht="12">
      <c r="A157" s="8" t="s">
        <v>70</v>
      </c>
      <c r="B157" s="50">
        <v>199.75233333333335</v>
      </c>
      <c r="C157" s="50">
        <v>213.13921826941</v>
      </c>
      <c r="D157" s="50">
        <v>161.62510462483667</v>
      </c>
      <c r="E157" s="50">
        <v>138.06534705937</v>
      </c>
      <c r="F157" s="50">
        <v>136.8695614367567</v>
      </c>
      <c r="G157" s="50">
        <v>175.83295660089667</v>
      </c>
      <c r="H157" s="50">
        <v>196.19492807734332</v>
      </c>
      <c r="I157" s="50">
        <v>220.78040309324334</v>
      </c>
      <c r="J157" s="50">
        <v>199.74637783699998</v>
      </c>
      <c r="K157" s="50">
        <v>212.10672949175668</v>
      </c>
      <c r="L157" s="50">
        <v>212.55084431696665</v>
      </c>
      <c r="M157" s="50">
        <v>253.68295033255333</v>
      </c>
      <c r="N157" s="50">
        <v>261.41262708115</v>
      </c>
      <c r="O157" s="50">
        <v>272.4586511126134</v>
      </c>
      <c r="P157" s="50">
        <v>272.3974892196967</v>
      </c>
      <c r="Q157" s="50">
        <v>255.13632028739002</v>
      </c>
      <c r="R157" s="50">
        <v>222.83739897395665</v>
      </c>
      <c r="S157" s="50">
        <v>210.68202307281663</v>
      </c>
      <c r="T157" s="50">
        <v>210.98496023557334</v>
      </c>
      <c r="U157" s="50">
        <v>250.44596578456333</v>
      </c>
      <c r="V157" s="50">
        <v>259.7689986353167</v>
      </c>
      <c r="W157" s="50">
        <v>311.6159684706067</v>
      </c>
      <c r="X157" s="50">
        <v>270.54057489201006</v>
      </c>
      <c r="Y157" s="50">
        <v>271.21872973564007</v>
      </c>
      <c r="Z157" s="50">
        <v>191.84597379291003</v>
      </c>
      <c r="AA157" s="50">
        <v>205.37843444851669</v>
      </c>
      <c r="AB157" s="50">
        <v>195.2339998847433</v>
      </c>
      <c r="AC157" s="50">
        <v>254.55756340898336</v>
      </c>
      <c r="AD157" s="50">
        <v>260.67257853044003</v>
      </c>
      <c r="AE157" s="50">
        <v>275.3994245011767</v>
      </c>
      <c r="AF157" s="50">
        <v>229.29626626785662</v>
      </c>
      <c r="AG157" s="50">
        <v>212.17109445034998</v>
      </c>
      <c r="AH157" s="50">
        <v>171.67048863113328</v>
      </c>
      <c r="AI157" s="50">
        <v>179.56289272925332</v>
      </c>
      <c r="AJ157" s="50">
        <v>214.0789668811033</v>
      </c>
      <c r="AK157" s="50">
        <v>246.32793262184998</v>
      </c>
      <c r="AL157" s="50">
        <v>260.12625675959</v>
      </c>
      <c r="AM157" s="50">
        <v>238.55970001758666</v>
      </c>
      <c r="AN157" s="50">
        <v>241.87014019249</v>
      </c>
      <c r="AO157" s="50">
        <v>242.21922426039336</v>
      </c>
      <c r="AP157" s="50">
        <v>219.96081316699335</v>
      </c>
      <c r="AQ157" s="50">
        <v>202.50108065989</v>
      </c>
      <c r="AR157" s="50">
        <v>205.13534803247663</v>
      </c>
      <c r="AS157" s="50">
        <v>220.30195627650997</v>
      </c>
      <c r="AT157" s="50">
        <v>192.0619694408933</v>
      </c>
      <c r="AU157" s="50">
        <v>183.66994982206333</v>
      </c>
      <c r="AV157" s="50">
        <v>186.80590712738334</v>
      </c>
      <c r="AW157" s="50">
        <v>204.88925426935</v>
      </c>
      <c r="AX157" s="50">
        <v>218.86653166933334</v>
      </c>
      <c r="AY157" s="50">
        <v>179.46166209074332</v>
      </c>
      <c r="AZ157" s="50">
        <v>188.47737876942332</v>
      </c>
      <c r="BA157" s="50">
        <v>169.2664751544</v>
      </c>
      <c r="BB157" s="50">
        <v>195.3995058971133</v>
      </c>
      <c r="BC157" s="50">
        <v>179.10645425048332</v>
      </c>
      <c r="BD157" s="50">
        <v>177.65786668818</v>
      </c>
      <c r="BE157" s="50">
        <v>159.09352501067335</v>
      </c>
      <c r="BF157" s="50">
        <v>161.47643769819666</v>
      </c>
      <c r="BG157" s="50">
        <v>155.44111460606666</v>
      </c>
      <c r="BH157" s="50">
        <v>176.54624878442996</v>
      </c>
      <c r="BI157" s="50">
        <v>190.84015291631</v>
      </c>
      <c r="BJ157" s="50">
        <v>210.827</v>
      </c>
      <c r="BK157" s="50">
        <v>204.428</v>
      </c>
      <c r="BL157" s="50">
        <v>190.28733333333335</v>
      </c>
      <c r="BM157" s="50">
        <v>164.606</v>
      </c>
      <c r="BN157" s="50">
        <v>179.52233333333334</v>
      </c>
      <c r="BO157" s="50">
        <v>203.78533333333334</v>
      </c>
      <c r="BP157" s="50">
        <v>226.70266666666666</v>
      </c>
      <c r="BQ157" s="50">
        <v>201.97033333333331</v>
      </c>
      <c r="BR157" s="50">
        <v>171.66733333333332</v>
      </c>
      <c r="BS157" s="50">
        <v>156.26999999999998</v>
      </c>
      <c r="BT157" s="50">
        <v>168.6202126524235</v>
      </c>
      <c r="BU157" s="50">
        <v>183.44259578437013</v>
      </c>
      <c r="BV157" s="50">
        <v>172.31106539839948</v>
      </c>
      <c r="BW157" s="50">
        <v>166.5265631932629</v>
      </c>
      <c r="BX157" s="50">
        <v>161.49766889390506</v>
      </c>
      <c r="BY157" s="50">
        <v>164.1908211918171</v>
      </c>
      <c r="BZ157" s="50">
        <v>175.71761164572476</v>
      </c>
      <c r="CA157" s="50">
        <v>158.24358563791932</v>
      </c>
      <c r="CB157" s="50">
        <v>155.741872127948</v>
      </c>
      <c r="CC157" s="50">
        <v>150.72667964362884</v>
      </c>
      <c r="CD157" s="50">
        <v>158.49802032486164</v>
      </c>
      <c r="CE157" s="50">
        <v>162.37365808759955</v>
      </c>
      <c r="CF157" s="50">
        <v>162.98732916454742</v>
      </c>
      <c r="CG157" s="50">
        <v>172.86655389888358</v>
      </c>
      <c r="CH157" s="50">
        <v>186.98016448359263</v>
      </c>
      <c r="CI157" s="50">
        <v>186.76334982493984</v>
      </c>
      <c r="CJ157" s="50">
        <v>163.34737236935175</v>
      </c>
      <c r="CK157" s="50">
        <v>161.85198482167502</v>
      </c>
      <c r="CL157" s="50">
        <v>177.38469090734384</v>
      </c>
      <c r="CM157" s="50">
        <v>198.93967845204847</v>
      </c>
      <c r="CN157" s="50">
        <v>206.17261902795818</v>
      </c>
      <c r="CO157" s="50">
        <v>158.63055714796485</v>
      </c>
      <c r="CP157" s="50">
        <v>158.43868368947219</v>
      </c>
      <c r="CQ157" s="50">
        <v>159.50047791612403</v>
      </c>
      <c r="CR157" s="50">
        <v>192.11424226699782</v>
      </c>
      <c r="CS157" s="50">
        <v>186.31113792150737</v>
      </c>
      <c r="CT157" s="50">
        <v>173.68612317566263</v>
      </c>
      <c r="CU157" s="50">
        <v>184.70318202110795</v>
      </c>
      <c r="CV157" s="50">
        <v>196.23427475374388</v>
      </c>
      <c r="CW157" s="50">
        <v>184.40709327085312</v>
      </c>
    </row>
    <row r="158" spans="1:101" ht="12">
      <c r="A158" s="7" t="s">
        <v>69</v>
      </c>
      <c r="B158" s="10">
        <v>41.78933333333333</v>
      </c>
      <c r="C158" s="10">
        <v>47.74220955716667</v>
      </c>
      <c r="D158" s="10">
        <v>42.5697764652</v>
      </c>
      <c r="E158" s="10">
        <v>38.33483865151667</v>
      </c>
      <c r="F158" s="10">
        <v>37.47036926705</v>
      </c>
      <c r="G158" s="10">
        <v>39.15738501941667</v>
      </c>
      <c r="H158" s="10">
        <v>39.73946831961</v>
      </c>
      <c r="I158" s="10">
        <v>30.97670536511667</v>
      </c>
      <c r="J158" s="10">
        <v>23.850763987929998</v>
      </c>
      <c r="K158" s="10">
        <v>16.04858553672</v>
      </c>
      <c r="L158" s="10">
        <v>26.58921182220333</v>
      </c>
      <c r="M158" s="10">
        <v>29.962499623403332</v>
      </c>
      <c r="N158" s="10">
        <v>27.10434107710333</v>
      </c>
      <c r="O158" s="10">
        <v>18.038020222446665</v>
      </c>
      <c r="P158" s="10">
        <v>19.676578296036666</v>
      </c>
      <c r="Q158" s="10">
        <v>33.16579343407667</v>
      </c>
      <c r="R158" s="10">
        <v>27.67538780804333</v>
      </c>
      <c r="S158" s="10">
        <v>24.606397551873332</v>
      </c>
      <c r="T158" s="10">
        <v>21.51885438912667</v>
      </c>
      <c r="U158" s="10">
        <v>25.45022100353667</v>
      </c>
      <c r="V158" s="10">
        <v>33.41818528195</v>
      </c>
      <c r="W158" s="10">
        <v>38.08045541112333</v>
      </c>
      <c r="X158" s="10">
        <v>40.799842233916664</v>
      </c>
      <c r="Y158" s="10">
        <v>38.50450562593334</v>
      </c>
      <c r="Z158" s="10">
        <v>30.900591872966668</v>
      </c>
      <c r="AA158" s="10">
        <v>31.429485566470003</v>
      </c>
      <c r="AB158" s="10">
        <v>29.51754241629</v>
      </c>
      <c r="AC158" s="10">
        <v>26.39969252827667</v>
      </c>
      <c r="AD158" s="10">
        <v>16.692249318603334</v>
      </c>
      <c r="AE158" s="10">
        <v>17.523548783219997</v>
      </c>
      <c r="AF158" s="10">
        <v>19.97817671142</v>
      </c>
      <c r="AG158" s="10">
        <v>32.67440705925</v>
      </c>
      <c r="AH158" s="10">
        <v>38.172321575130006</v>
      </c>
      <c r="AI158" s="10">
        <v>33.42192125557</v>
      </c>
      <c r="AJ158" s="10">
        <v>28.895373157919995</v>
      </c>
      <c r="AK158" s="10">
        <v>17.724874912346667</v>
      </c>
      <c r="AL158" s="10">
        <v>21.106990226986664</v>
      </c>
      <c r="AM158" s="10">
        <v>17.61047265732333</v>
      </c>
      <c r="AN158" s="10">
        <v>24.570273079586666</v>
      </c>
      <c r="AO158" s="10">
        <v>24.769346479726664</v>
      </c>
      <c r="AP158" s="10">
        <v>25.201056612123335</v>
      </c>
      <c r="AQ158" s="10">
        <v>27.545659514336666</v>
      </c>
      <c r="AR158" s="10">
        <v>26.454687624800002</v>
      </c>
      <c r="AS158" s="10">
        <v>22.633260851026666</v>
      </c>
      <c r="AT158" s="10">
        <v>17.085146330066667</v>
      </c>
      <c r="AU158" s="10">
        <v>14.302911393506667</v>
      </c>
      <c r="AV158" s="10">
        <v>17.75455590271</v>
      </c>
      <c r="AW158" s="10">
        <v>12.868510826393333</v>
      </c>
      <c r="AX158" s="10">
        <v>18.540986011263332</v>
      </c>
      <c r="AY158" s="10">
        <v>19.191517710143334</v>
      </c>
      <c r="AZ158" s="10">
        <v>22.382420353516665</v>
      </c>
      <c r="BA158" s="10">
        <v>21.974663470326664</v>
      </c>
      <c r="BB158" s="10">
        <v>24.70013842738</v>
      </c>
      <c r="BC158" s="10">
        <v>28.140580755930003</v>
      </c>
      <c r="BD158" s="10">
        <v>28.37702352399667</v>
      </c>
      <c r="BE158" s="10">
        <v>22.662533875296663</v>
      </c>
      <c r="BF158" s="10">
        <v>17.195921587726666</v>
      </c>
      <c r="BG158" s="10">
        <v>18.632827589433333</v>
      </c>
      <c r="BH158" s="10">
        <v>16.453137089823333</v>
      </c>
      <c r="BI158" s="10">
        <v>21.022930187929997</v>
      </c>
      <c r="BJ158" s="10">
        <v>23.483</v>
      </c>
      <c r="BK158" s="10">
        <v>30.412000000000003</v>
      </c>
      <c r="BL158" s="10">
        <v>29.282999999999998</v>
      </c>
      <c r="BM158" s="10">
        <v>22.029666666666667</v>
      </c>
      <c r="BN158" s="10">
        <v>20.027</v>
      </c>
      <c r="BO158" s="10">
        <v>27.956999999999997</v>
      </c>
      <c r="BP158" s="10">
        <v>33.54533333333333</v>
      </c>
      <c r="BQ158" s="10">
        <v>33.5</v>
      </c>
      <c r="BR158" s="10">
        <v>28.389333333333337</v>
      </c>
      <c r="BS158" s="10">
        <v>33.827</v>
      </c>
      <c r="BT158" s="10">
        <v>31.10804905209876</v>
      </c>
      <c r="BU158" s="10">
        <v>34.3071609980209</v>
      </c>
      <c r="BV158" s="10">
        <v>26.068743700124077</v>
      </c>
      <c r="BW158" s="10">
        <v>27.515108613515874</v>
      </c>
      <c r="BX158" s="10">
        <v>27.21374995031802</v>
      </c>
      <c r="BY158" s="10">
        <v>23.531474910619</v>
      </c>
      <c r="BZ158" s="10">
        <v>27.62498022655473</v>
      </c>
      <c r="CA158" s="10">
        <v>22.53645616716047</v>
      </c>
      <c r="CB158" s="10">
        <v>25.88467950523368</v>
      </c>
      <c r="CC158" s="10">
        <v>21.54671940015532</v>
      </c>
      <c r="CD158" s="10">
        <v>20.89405144211579</v>
      </c>
      <c r="CE158" s="10">
        <v>25.208523581431894</v>
      </c>
      <c r="CF158" s="10">
        <v>26.765504790491903</v>
      </c>
      <c r="CG158" s="10">
        <v>25.374421122998342</v>
      </c>
      <c r="CH158" s="10">
        <v>16.551946532378192</v>
      </c>
      <c r="CI158" s="10">
        <v>16.24350370357789</v>
      </c>
      <c r="CJ158" s="10">
        <v>15.14607114806455</v>
      </c>
      <c r="CK158" s="10">
        <v>17.607118758579237</v>
      </c>
      <c r="CL158" s="10">
        <v>19.957531822975998</v>
      </c>
      <c r="CM158" s="10">
        <v>19.25484793211842</v>
      </c>
      <c r="CN158" s="10">
        <v>19.472739216782013</v>
      </c>
      <c r="CO158" s="10">
        <v>12.193020514910353</v>
      </c>
      <c r="CP158" s="10">
        <v>18.992360763867485</v>
      </c>
      <c r="CQ158" s="10">
        <v>19.78276783277394</v>
      </c>
      <c r="CR158" s="10">
        <v>21.924652401735035</v>
      </c>
      <c r="CS158" s="10">
        <v>14.497258996171778</v>
      </c>
      <c r="CT158" s="10">
        <v>13.468812262122581</v>
      </c>
      <c r="CU158" s="10">
        <v>15.163758834023781</v>
      </c>
      <c r="CV158" s="10">
        <v>13.793078050974072</v>
      </c>
      <c r="CW158" s="10">
        <v>10.762640018107206</v>
      </c>
    </row>
    <row r="159" spans="1:101" ht="12">
      <c r="A159" s="8" t="s">
        <v>68</v>
      </c>
      <c r="B159" s="50">
        <v>945.2973333333333</v>
      </c>
      <c r="C159" s="50">
        <v>994.9965275373901</v>
      </c>
      <c r="D159" s="50">
        <v>1047.3590916154537</v>
      </c>
      <c r="E159" s="50">
        <v>1126.074404468317</v>
      </c>
      <c r="F159" s="50">
        <v>1146.6381057525302</v>
      </c>
      <c r="G159" s="50">
        <v>1092.09498192643</v>
      </c>
      <c r="H159" s="50">
        <v>1053.4386400487135</v>
      </c>
      <c r="I159" s="50">
        <v>1037.4825994424639</v>
      </c>
      <c r="J159" s="50">
        <v>1002.9008511599569</v>
      </c>
      <c r="K159" s="50">
        <v>991.4900353824834</v>
      </c>
      <c r="L159" s="50">
        <v>952.6453611165898</v>
      </c>
      <c r="M159" s="50">
        <v>965.9302968355332</v>
      </c>
      <c r="N159" s="50">
        <v>989.4187777761131</v>
      </c>
      <c r="O159" s="50">
        <v>1031.5000767411898</v>
      </c>
      <c r="P159" s="50">
        <v>1060.5078620485663</v>
      </c>
      <c r="Q159" s="50">
        <v>1052.804547077493</v>
      </c>
      <c r="R159" s="50">
        <v>1052.6742206632528</v>
      </c>
      <c r="S159" s="50">
        <v>1065.2607593759296</v>
      </c>
      <c r="T159" s="50">
        <v>1115.8394846515064</v>
      </c>
      <c r="U159" s="50">
        <v>1055.7129698592566</v>
      </c>
      <c r="V159" s="50">
        <v>1004.3217558517034</v>
      </c>
      <c r="W159" s="50">
        <v>992.05505737854</v>
      </c>
      <c r="X159" s="50">
        <v>993.2487939296466</v>
      </c>
      <c r="Y159" s="50">
        <v>1027.8765474663362</v>
      </c>
      <c r="Z159" s="50">
        <v>953.0091752384498</v>
      </c>
      <c r="AA159" s="50">
        <v>1007.6204603325265</v>
      </c>
      <c r="AB159" s="50">
        <v>970.4186510954534</v>
      </c>
      <c r="AC159" s="50">
        <v>982.4657263225464</v>
      </c>
      <c r="AD159" s="50">
        <v>953.5676158977362</v>
      </c>
      <c r="AE159" s="50">
        <v>1006.5683644308232</v>
      </c>
      <c r="AF159" s="50">
        <v>1032.0037454462165</v>
      </c>
      <c r="AG159" s="50">
        <v>1008.8084573674665</v>
      </c>
      <c r="AH159" s="50">
        <v>1009.2466912841232</v>
      </c>
      <c r="AI159" s="50">
        <v>1057.3948686483297</v>
      </c>
      <c r="AJ159" s="50">
        <v>1075.6408759494966</v>
      </c>
      <c r="AK159" s="50">
        <v>1093.18440645119</v>
      </c>
      <c r="AL159" s="50">
        <v>1032.8055527822296</v>
      </c>
      <c r="AM159" s="50">
        <v>1078.2216329243563</v>
      </c>
      <c r="AN159" s="50">
        <v>1073.43300361704</v>
      </c>
      <c r="AO159" s="50">
        <v>1111.1983950254735</v>
      </c>
      <c r="AP159" s="50">
        <v>1105.7475620793598</v>
      </c>
      <c r="AQ159" s="50">
        <v>1126.2849677513198</v>
      </c>
      <c r="AR159" s="50">
        <v>1154.5129852724663</v>
      </c>
      <c r="AS159" s="50">
        <v>1178.4007127304067</v>
      </c>
      <c r="AT159" s="50">
        <v>1152.5417586393532</v>
      </c>
      <c r="AU159" s="50">
        <v>1166.4544567796431</v>
      </c>
      <c r="AV159" s="50">
        <v>1163.2132568649997</v>
      </c>
      <c r="AW159" s="50">
        <v>1185.7997558477134</v>
      </c>
      <c r="AX159" s="50">
        <v>1138.5717118578402</v>
      </c>
      <c r="AY159" s="50">
        <v>1146.3719003413635</v>
      </c>
      <c r="AZ159" s="50">
        <v>1142.8024951721998</v>
      </c>
      <c r="BA159" s="50">
        <v>1135.9037756781502</v>
      </c>
      <c r="BB159" s="50">
        <v>1102.4153296084003</v>
      </c>
      <c r="BC159" s="50">
        <v>1148.69056967566</v>
      </c>
      <c r="BD159" s="50">
        <v>1152.274718287173</v>
      </c>
      <c r="BE159" s="50">
        <v>1181.4461236128427</v>
      </c>
      <c r="BF159" s="50">
        <v>1158.6284768274031</v>
      </c>
      <c r="BG159" s="50">
        <v>1176.55996701056</v>
      </c>
      <c r="BH159" s="50">
        <v>1179.5257757143036</v>
      </c>
      <c r="BI159" s="50">
        <v>1186.430738060057</v>
      </c>
      <c r="BJ159" s="50">
        <v>1190.8703333333333</v>
      </c>
      <c r="BK159" s="50">
        <v>1188.2876666666666</v>
      </c>
      <c r="BL159" s="50">
        <v>1163.9643333333333</v>
      </c>
      <c r="BM159" s="50">
        <v>1150.491</v>
      </c>
      <c r="BN159" s="50">
        <v>1159.2693333333334</v>
      </c>
      <c r="BO159" s="50">
        <v>1170.6366666666668</v>
      </c>
      <c r="BP159" s="50">
        <v>1196.5206666666666</v>
      </c>
      <c r="BQ159" s="50">
        <v>1242.8556666666666</v>
      </c>
      <c r="BR159" s="50">
        <v>1289.7946666666667</v>
      </c>
      <c r="BS159" s="50">
        <v>1334.0063333333335</v>
      </c>
      <c r="BT159" s="50">
        <v>1300.4321166158365</v>
      </c>
      <c r="BU159" s="50">
        <v>1289.1126444534586</v>
      </c>
      <c r="BV159" s="50">
        <v>1308.3417669568082</v>
      </c>
      <c r="BW159" s="50">
        <v>1289.6969432851831</v>
      </c>
      <c r="BX159" s="50">
        <v>1311.4987854330136</v>
      </c>
      <c r="BY159" s="50">
        <v>1289.2849747055218</v>
      </c>
      <c r="BZ159" s="50">
        <v>1349.588642543873</v>
      </c>
      <c r="CA159" s="50">
        <v>1356.310150922683</v>
      </c>
      <c r="CB159" s="50">
        <v>1356.47218663815</v>
      </c>
      <c r="CC159" s="50">
        <v>1308.9948730569386</v>
      </c>
      <c r="CD159" s="50">
        <v>1310.914178170525</v>
      </c>
      <c r="CE159" s="50">
        <v>1295.4247405290023</v>
      </c>
      <c r="CF159" s="50">
        <v>1346.9030599414984</v>
      </c>
      <c r="CG159" s="50">
        <v>1308.9228861058373</v>
      </c>
      <c r="CH159" s="50">
        <v>1293.5364262169687</v>
      </c>
      <c r="CI159" s="50">
        <v>1250.9736564500136</v>
      </c>
      <c r="CJ159" s="50">
        <v>1280.1399441974525</v>
      </c>
      <c r="CK159" s="50">
        <v>1339.5537476699276</v>
      </c>
      <c r="CL159" s="50">
        <v>1375.3857998472988</v>
      </c>
      <c r="CM159" s="50">
        <v>1409.2114632858677</v>
      </c>
      <c r="CN159" s="50">
        <v>1371.0906434328426</v>
      </c>
      <c r="CO159" s="50">
        <v>1388.8719216781647</v>
      </c>
      <c r="CP159" s="50">
        <v>1385.5725547172685</v>
      </c>
      <c r="CQ159" s="50">
        <v>1360.7868939022571</v>
      </c>
      <c r="CR159" s="50">
        <v>1358.627697446305</v>
      </c>
      <c r="CS159" s="50">
        <v>1294.18994285837</v>
      </c>
      <c r="CT159" s="50">
        <v>1310.4025316854995</v>
      </c>
      <c r="CU159" s="50">
        <v>1251.643418261701</v>
      </c>
      <c r="CV159" s="50">
        <v>1240.8552932402083</v>
      </c>
      <c r="CW159" s="50">
        <v>1238.5968258551247</v>
      </c>
    </row>
    <row r="160" spans="1:101" ht="1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</row>
    <row r="161" spans="1:101" s="3" customFormat="1" ht="1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</row>
    <row r="162" spans="2:101" ht="12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</row>
    <row r="163" spans="1:101" ht="12">
      <c r="A163" s="34" t="s">
        <v>154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110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0"/>
      <c r="CQ163" s="110"/>
      <c r="CR163" s="110"/>
      <c r="CS163" s="110"/>
      <c r="CT163" s="110"/>
      <c r="CU163" s="110"/>
      <c r="CV163" s="110"/>
      <c r="CW163" s="110"/>
    </row>
    <row r="164" spans="1:101" ht="12.75" customHeight="1">
      <c r="A164" s="64" t="s">
        <v>0</v>
      </c>
      <c r="B164" s="125">
        <v>2001</v>
      </c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>
        <v>2002</v>
      </c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>
        <v>2003</v>
      </c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>
        <v>2004</v>
      </c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>
        <v>2005</v>
      </c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>
        <v>2006</v>
      </c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>
        <v>2007</v>
      </c>
      <c r="BW164" s="125"/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5"/>
      <c r="CH164" s="125">
        <v>2008</v>
      </c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>
        <v>2009</v>
      </c>
      <c r="CU164" s="125"/>
      <c r="CV164" s="125"/>
      <c r="CW164" s="125"/>
    </row>
    <row r="165" spans="1:101" ht="12">
      <c r="A165" s="65"/>
      <c r="B165" s="40" t="s">
        <v>59</v>
      </c>
      <c r="C165" s="40" t="s">
        <v>60</v>
      </c>
      <c r="D165" s="40" t="s">
        <v>61</v>
      </c>
      <c r="E165" s="40" t="s">
        <v>15</v>
      </c>
      <c r="F165" s="40" t="s">
        <v>51</v>
      </c>
      <c r="G165" s="40" t="s">
        <v>58</v>
      </c>
      <c r="H165" s="40" t="s">
        <v>52</v>
      </c>
      <c r="I165" s="40" t="s">
        <v>62</v>
      </c>
      <c r="J165" s="40" t="s">
        <v>54</v>
      </c>
      <c r="K165" s="40" t="s">
        <v>55</v>
      </c>
      <c r="L165" s="40" t="s">
        <v>164</v>
      </c>
      <c r="M165" s="40" t="s">
        <v>165</v>
      </c>
      <c r="N165" s="40" t="s">
        <v>59</v>
      </c>
      <c r="O165" s="40" t="s">
        <v>50</v>
      </c>
      <c r="P165" s="40" t="s">
        <v>61</v>
      </c>
      <c r="Q165" s="40" t="s">
        <v>15</v>
      </c>
      <c r="R165" s="40" t="s">
        <v>51</v>
      </c>
      <c r="S165" s="40" t="s">
        <v>58</v>
      </c>
      <c r="T165" s="40" t="s">
        <v>52</v>
      </c>
      <c r="U165" s="40" t="s">
        <v>53</v>
      </c>
      <c r="V165" s="40" t="s">
        <v>54</v>
      </c>
      <c r="W165" s="40" t="s">
        <v>55</v>
      </c>
      <c r="X165" s="40" t="s">
        <v>166</v>
      </c>
      <c r="Y165" s="40" t="s">
        <v>167</v>
      </c>
      <c r="Z165" s="40" t="s">
        <v>14</v>
      </c>
      <c r="AA165" s="40" t="s">
        <v>50</v>
      </c>
      <c r="AB165" s="40" t="s">
        <v>61</v>
      </c>
      <c r="AC165" s="40" t="s">
        <v>15</v>
      </c>
      <c r="AD165" s="40" t="s">
        <v>51</v>
      </c>
      <c r="AE165" s="40" t="s">
        <v>58</v>
      </c>
      <c r="AF165" s="40" t="s">
        <v>52</v>
      </c>
      <c r="AG165" s="40" t="s">
        <v>53</v>
      </c>
      <c r="AH165" s="40" t="s">
        <v>54</v>
      </c>
      <c r="AI165" s="40" t="s">
        <v>55</v>
      </c>
      <c r="AJ165" s="40" t="s">
        <v>168</v>
      </c>
      <c r="AK165" s="40" t="s">
        <v>169</v>
      </c>
      <c r="AL165" s="40" t="s">
        <v>14</v>
      </c>
      <c r="AM165" s="40" t="s">
        <v>50</v>
      </c>
      <c r="AN165" s="40" t="s">
        <v>140</v>
      </c>
      <c r="AO165" s="40" t="s">
        <v>15</v>
      </c>
      <c r="AP165" s="40" t="s">
        <v>51</v>
      </c>
      <c r="AQ165" s="40" t="s">
        <v>141</v>
      </c>
      <c r="AR165" s="40" t="s">
        <v>52</v>
      </c>
      <c r="AS165" s="40" t="s">
        <v>53</v>
      </c>
      <c r="AT165" s="40" t="s">
        <v>54</v>
      </c>
      <c r="AU165" s="40" t="s">
        <v>55</v>
      </c>
      <c r="AV165" s="40" t="s">
        <v>170</v>
      </c>
      <c r="AW165" s="40" t="s">
        <v>171</v>
      </c>
      <c r="AX165" s="40" t="s">
        <v>14</v>
      </c>
      <c r="AY165" s="40" t="s">
        <v>50</v>
      </c>
      <c r="AZ165" s="40" t="s">
        <v>61</v>
      </c>
      <c r="BA165" s="40" t="s">
        <v>15</v>
      </c>
      <c r="BB165" s="40" t="s">
        <v>51</v>
      </c>
      <c r="BC165" s="40" t="s">
        <v>141</v>
      </c>
      <c r="BD165" s="40" t="s">
        <v>52</v>
      </c>
      <c r="BE165" s="40" t="s">
        <v>53</v>
      </c>
      <c r="BF165" s="40" t="s">
        <v>54</v>
      </c>
      <c r="BG165" s="40" t="s">
        <v>55</v>
      </c>
      <c r="BH165" s="40" t="s">
        <v>172</v>
      </c>
      <c r="BI165" s="40" t="s">
        <v>173</v>
      </c>
      <c r="BJ165" s="40" t="s">
        <v>14</v>
      </c>
      <c r="BK165" s="40" t="s">
        <v>60</v>
      </c>
      <c r="BL165" s="40" t="s">
        <v>61</v>
      </c>
      <c r="BM165" s="40" t="s">
        <v>15</v>
      </c>
      <c r="BN165" s="40" t="s">
        <v>51</v>
      </c>
      <c r="BO165" s="40" t="s">
        <v>58</v>
      </c>
      <c r="BP165" s="40" t="s">
        <v>52</v>
      </c>
      <c r="BQ165" s="40" t="s">
        <v>62</v>
      </c>
      <c r="BR165" s="40" t="s">
        <v>54</v>
      </c>
      <c r="BS165" s="40" t="s">
        <v>55</v>
      </c>
      <c r="BT165" s="40" t="s">
        <v>174</v>
      </c>
      <c r="BU165" s="40" t="s">
        <v>175</v>
      </c>
      <c r="BV165" s="40" t="s">
        <v>14</v>
      </c>
      <c r="BW165" s="40" t="s">
        <v>60</v>
      </c>
      <c r="BX165" s="40" t="s">
        <v>61</v>
      </c>
      <c r="BY165" s="40" t="s">
        <v>15</v>
      </c>
      <c r="BZ165" s="40" t="s">
        <v>51</v>
      </c>
      <c r="CA165" s="40" t="s">
        <v>58</v>
      </c>
      <c r="CB165" s="40" t="s">
        <v>52</v>
      </c>
      <c r="CC165" s="40" t="s">
        <v>62</v>
      </c>
      <c r="CD165" s="40" t="s">
        <v>54</v>
      </c>
      <c r="CE165" s="40" t="s">
        <v>55</v>
      </c>
      <c r="CF165" s="40" t="s">
        <v>176</v>
      </c>
      <c r="CG165" s="40" t="s">
        <v>177</v>
      </c>
      <c r="CH165" s="40" t="s">
        <v>14</v>
      </c>
      <c r="CI165" s="40" t="s">
        <v>60</v>
      </c>
      <c r="CJ165" s="40" t="s">
        <v>61</v>
      </c>
      <c r="CK165" s="40" t="s">
        <v>15</v>
      </c>
      <c r="CL165" s="40" t="s">
        <v>51</v>
      </c>
      <c r="CM165" s="40" t="s">
        <v>58</v>
      </c>
      <c r="CN165" s="40" t="s">
        <v>52</v>
      </c>
      <c r="CO165" s="40" t="s">
        <v>62</v>
      </c>
      <c r="CP165" s="40" t="s">
        <v>54</v>
      </c>
      <c r="CQ165" s="40" t="s">
        <v>55</v>
      </c>
      <c r="CR165" s="40" t="s">
        <v>178</v>
      </c>
      <c r="CS165" s="40" t="s">
        <v>179</v>
      </c>
      <c r="CT165" s="40" t="s">
        <v>14</v>
      </c>
      <c r="CU165" s="40" t="s">
        <v>60</v>
      </c>
      <c r="CV165" s="40" t="s">
        <v>61</v>
      </c>
      <c r="CW165" s="40" t="s">
        <v>15</v>
      </c>
    </row>
    <row r="166" spans="1:101" ht="12">
      <c r="A166" s="5" t="s">
        <v>1</v>
      </c>
      <c r="B166" s="70">
        <v>34.028382054412916</v>
      </c>
      <c r="C166" s="70">
        <v>34.39272130308838</v>
      </c>
      <c r="D166" s="70">
        <v>34.24442812504699</v>
      </c>
      <c r="E166" s="70">
        <v>34.48108251193997</v>
      </c>
      <c r="F166" s="70">
        <v>34.344219377981396</v>
      </c>
      <c r="G166" s="70">
        <v>33.84203825806315</v>
      </c>
      <c r="H166" s="70">
        <v>33.65743129842083</v>
      </c>
      <c r="I166" s="70">
        <v>32.789938103809874</v>
      </c>
      <c r="J166" s="70">
        <v>33.58815589318114</v>
      </c>
      <c r="K166" s="70">
        <v>34.096051292191376</v>
      </c>
      <c r="L166" s="70">
        <v>35.47979526923768</v>
      </c>
      <c r="M166" s="70">
        <v>35.877881578823185</v>
      </c>
      <c r="N166" s="70">
        <v>35.84914853897237</v>
      </c>
      <c r="O166" s="70">
        <v>36.436391895100286</v>
      </c>
      <c r="P166" s="70">
        <v>36.25324609659506</v>
      </c>
      <c r="Q166" s="70">
        <v>35.389796393929785</v>
      </c>
      <c r="R166" s="70">
        <v>34.451658969249884</v>
      </c>
      <c r="S166" s="70">
        <v>33.15234765057774</v>
      </c>
      <c r="T166" s="70">
        <v>32.759045891138044</v>
      </c>
      <c r="U166" s="70">
        <v>33.04072464412311</v>
      </c>
      <c r="V166" s="70">
        <v>33.7087544884319</v>
      </c>
      <c r="W166" s="70">
        <v>34.75770377363834</v>
      </c>
      <c r="X166" s="70">
        <v>33.74187238342403</v>
      </c>
      <c r="Y166" s="70">
        <v>34.09456759114476</v>
      </c>
      <c r="Z166" s="70">
        <v>33.55420833986983</v>
      </c>
      <c r="AA166" s="70">
        <v>33.37154798466632</v>
      </c>
      <c r="AB166" s="70">
        <v>33.171064111750596</v>
      </c>
      <c r="AC166" s="70">
        <v>32.8426386436211</v>
      </c>
      <c r="AD166" s="70">
        <v>33.71136536238179</v>
      </c>
      <c r="AE166" s="70">
        <v>33.425023026345364</v>
      </c>
      <c r="AF166" s="70">
        <v>34.11937860138542</v>
      </c>
      <c r="AG166" s="70">
        <v>33.496520037329276</v>
      </c>
      <c r="AH166" s="70">
        <v>33.72680245200869</v>
      </c>
      <c r="AI166" s="70">
        <v>32.71218524407965</v>
      </c>
      <c r="AJ166" s="70">
        <v>32.56596814393974</v>
      </c>
      <c r="AK166" s="70">
        <v>32.72795868974092</v>
      </c>
      <c r="AL166" s="70">
        <v>33.27921658044818</v>
      </c>
      <c r="AM166" s="70">
        <v>33.57107653739175</v>
      </c>
      <c r="AN166" s="70">
        <v>34.07177139745507</v>
      </c>
      <c r="AO166" s="70">
        <v>33.854313149821195</v>
      </c>
      <c r="AP166" s="70">
        <v>33.78901720032956</v>
      </c>
      <c r="AQ166" s="70">
        <v>32.87485948802848</v>
      </c>
      <c r="AR166" s="70">
        <v>34.08431092665767</v>
      </c>
      <c r="AS166" s="70">
        <v>34.29277866844748</v>
      </c>
      <c r="AT166" s="70">
        <v>34.700147996716325</v>
      </c>
      <c r="AU166" s="70">
        <v>34.732216853461416</v>
      </c>
      <c r="AV166" s="70">
        <v>34.98800269224115</v>
      </c>
      <c r="AW166" s="70">
        <v>34.471512687135906</v>
      </c>
      <c r="AX166" s="70">
        <v>33.706491110033596</v>
      </c>
      <c r="AY166" s="70">
        <v>33.469837253499236</v>
      </c>
      <c r="AZ166" s="70">
        <v>34.03755602695319</v>
      </c>
      <c r="BA166" s="70">
        <v>34.05825794586703</v>
      </c>
      <c r="BB166" s="70">
        <v>34.19153003442647</v>
      </c>
      <c r="BC166" s="70">
        <v>34.39609372496476</v>
      </c>
      <c r="BD166" s="70">
        <v>33.704012401420584</v>
      </c>
      <c r="BE166" s="70">
        <v>33.86225521079794</v>
      </c>
      <c r="BF166" s="70">
        <v>33.833732555862674</v>
      </c>
      <c r="BG166" s="70">
        <v>34.48563465317742</v>
      </c>
      <c r="BH166" s="70">
        <v>34.34767478944335</v>
      </c>
      <c r="BI166" s="70">
        <v>34.36391440465189</v>
      </c>
      <c r="BJ166" s="70">
        <v>34.36692173581079</v>
      </c>
      <c r="BK166" s="70">
        <v>33.605800697241165</v>
      </c>
      <c r="BL166" s="70">
        <v>33.773116467980316</v>
      </c>
      <c r="BM166" s="70">
        <v>33.78360713841831</v>
      </c>
      <c r="BN166" s="70">
        <v>33.7674141942067</v>
      </c>
      <c r="BO166" s="70">
        <v>33.25663836033166</v>
      </c>
      <c r="BP166" s="70">
        <v>32.43877893849573</v>
      </c>
      <c r="BQ166" s="70">
        <v>33.12691647972087</v>
      </c>
      <c r="BR166" s="70">
        <v>32.21391746269837</v>
      </c>
      <c r="BS166" s="70">
        <v>32.71061829106039</v>
      </c>
      <c r="BT166" s="70">
        <v>32.0442863802347</v>
      </c>
      <c r="BU166" s="70">
        <v>33.115659130681664</v>
      </c>
      <c r="BV166" s="70">
        <v>32.686927821690546</v>
      </c>
      <c r="BW166" s="70">
        <v>33.242782513575534</v>
      </c>
      <c r="BX166" s="70">
        <v>32.82427601593147</v>
      </c>
      <c r="BY166" s="70">
        <v>32.90517352446383</v>
      </c>
      <c r="BZ166" s="70">
        <v>32.61885322717079</v>
      </c>
      <c r="CA166" s="70">
        <v>32.210112393140214</v>
      </c>
      <c r="CB166" s="70">
        <v>32.37603188574136</v>
      </c>
      <c r="CC166" s="70">
        <v>32.37671549971062</v>
      </c>
      <c r="CD166" s="70">
        <v>33.544596376916004</v>
      </c>
      <c r="CE166" s="70">
        <v>33.47130902758486</v>
      </c>
      <c r="CF166" s="70">
        <v>32.98885229871743</v>
      </c>
      <c r="CG166" s="70">
        <v>32.114730719731895</v>
      </c>
      <c r="CH166" s="70">
        <v>32.25798729087136</v>
      </c>
      <c r="CI166" s="70">
        <v>32.73429775706491</v>
      </c>
      <c r="CJ166" s="70">
        <v>32.86120057904022</v>
      </c>
      <c r="CK166" s="70">
        <v>32.79062583753562</v>
      </c>
      <c r="CL166" s="70">
        <v>32.82222530875961</v>
      </c>
      <c r="CM166" s="70">
        <v>33.092642076380244</v>
      </c>
      <c r="CN166" s="70">
        <v>32.91430448234386</v>
      </c>
      <c r="CO166" s="70">
        <v>32.980776974409984</v>
      </c>
      <c r="CP166" s="70">
        <v>32.484058307694156</v>
      </c>
      <c r="CQ166" s="70">
        <v>31.852875905910395</v>
      </c>
      <c r="CR166" s="70">
        <v>31.654869873872993</v>
      </c>
      <c r="CS166" s="70">
        <v>31.54862633524002</v>
      </c>
      <c r="CT166" s="70">
        <v>32.27675428915784</v>
      </c>
      <c r="CU166" s="70">
        <v>31.993081072337148</v>
      </c>
      <c r="CV166" s="70">
        <v>32.187020454914745</v>
      </c>
      <c r="CW166" s="70">
        <v>32.01672815625783</v>
      </c>
    </row>
    <row r="167" spans="1:101" ht="12">
      <c r="A167" s="6" t="s">
        <v>2</v>
      </c>
      <c r="B167" s="71">
        <v>83.59621998229971</v>
      </c>
      <c r="C167" s="71">
        <v>82.9218538024247</v>
      </c>
      <c r="D167" s="71">
        <v>82.40482339723896</v>
      </c>
      <c r="E167" s="71">
        <v>80.28350184656348</v>
      </c>
      <c r="F167" s="71">
        <v>78.28453215746265</v>
      </c>
      <c r="G167" s="71">
        <v>78.0769914769091</v>
      </c>
      <c r="H167" s="71">
        <v>79.08416300793095</v>
      </c>
      <c r="I167" s="71">
        <v>80.48684699985105</v>
      </c>
      <c r="J167" s="71">
        <v>82.30681434127159</v>
      </c>
      <c r="K167" s="71">
        <v>83.47115757852292</v>
      </c>
      <c r="L167" s="71">
        <v>83.12247393888127</v>
      </c>
      <c r="M167" s="71">
        <v>81.61423909717853</v>
      </c>
      <c r="N167" s="71">
        <v>80.18868627578401</v>
      </c>
      <c r="O167" s="71">
        <v>80.23610600977933</v>
      </c>
      <c r="P167" s="71">
        <v>80.70580954211566</v>
      </c>
      <c r="Q167" s="71">
        <v>79.83892921836784</v>
      </c>
      <c r="R167" s="71">
        <v>80.17235387283804</v>
      </c>
      <c r="S167" s="71">
        <v>81.56987382646945</v>
      </c>
      <c r="T167" s="71">
        <v>81.89426150922652</v>
      </c>
      <c r="U167" s="71">
        <v>83.83077546421153</v>
      </c>
      <c r="V167" s="71">
        <v>83.47774941277781</v>
      </c>
      <c r="W167" s="71">
        <v>81.96655070853683</v>
      </c>
      <c r="X167" s="71">
        <v>80.12372631363813</v>
      </c>
      <c r="Y167" s="71">
        <v>78.28773090769961</v>
      </c>
      <c r="Z167" s="71">
        <v>81.77705588918728</v>
      </c>
      <c r="AA167" s="71">
        <v>81.4462202659476</v>
      </c>
      <c r="AB167" s="71">
        <v>83.05070900928526</v>
      </c>
      <c r="AC167" s="71">
        <v>82.41304853613897</v>
      </c>
      <c r="AD167" s="71">
        <v>82.3317154827065</v>
      </c>
      <c r="AE167" s="71">
        <v>81.46989490155295</v>
      </c>
      <c r="AF167" s="71">
        <v>81.35763263885347</v>
      </c>
      <c r="AG167" s="71">
        <v>82.44016628574664</v>
      </c>
      <c r="AH167" s="71">
        <v>82.07796130558715</v>
      </c>
      <c r="AI167" s="71">
        <v>78.49989865320926</v>
      </c>
      <c r="AJ167" s="71">
        <v>76.77941921865632</v>
      </c>
      <c r="AK167" s="71">
        <v>76.27352525143523</v>
      </c>
      <c r="AL167" s="71">
        <v>78.64501505699334</v>
      </c>
      <c r="AM167" s="71">
        <v>78.7266769873485</v>
      </c>
      <c r="AN167" s="71">
        <v>78.88148143417757</v>
      </c>
      <c r="AO167" s="71">
        <v>78.19090431795583</v>
      </c>
      <c r="AP167" s="71">
        <v>77.31060640174013</v>
      </c>
      <c r="AQ167" s="71">
        <v>74.76130412110012</v>
      </c>
      <c r="AR167" s="71">
        <v>74.77679423693118</v>
      </c>
      <c r="AS167" s="71">
        <v>75.75971474907361</v>
      </c>
      <c r="AT167" s="71">
        <v>78.01147842717953</v>
      </c>
      <c r="AU167" s="71">
        <v>76.5389899859855</v>
      </c>
      <c r="AV167" s="71">
        <v>76.02770097369479</v>
      </c>
      <c r="AW167" s="71">
        <v>74.70035468697101</v>
      </c>
      <c r="AX167" s="71">
        <v>77.54806892097996</v>
      </c>
      <c r="AY167" s="71">
        <v>78.10893633571776</v>
      </c>
      <c r="AZ167" s="71">
        <v>77.640406643767</v>
      </c>
      <c r="BA167" s="71">
        <v>77.63099650155475</v>
      </c>
      <c r="BB167" s="71">
        <v>78.41502123453854</v>
      </c>
      <c r="BC167" s="71">
        <v>79.72958885331074</v>
      </c>
      <c r="BD167" s="71">
        <v>78.65531872955975</v>
      </c>
      <c r="BE167" s="71">
        <v>76.74140414348881</v>
      </c>
      <c r="BF167" s="71">
        <v>76.07579051410875</v>
      </c>
      <c r="BG167" s="71">
        <v>75.13709625151256</v>
      </c>
      <c r="BH167" s="71">
        <v>75.99592153049902</v>
      </c>
      <c r="BI167" s="71">
        <v>74.56501719058112</v>
      </c>
      <c r="BJ167" s="71">
        <v>74.63560203177396</v>
      </c>
      <c r="BK167" s="71">
        <v>72.88170871957462</v>
      </c>
      <c r="BL167" s="71">
        <v>74.24021090565093</v>
      </c>
      <c r="BM167" s="71">
        <v>74.6583178535841</v>
      </c>
      <c r="BN167" s="71">
        <v>74.76116009677065</v>
      </c>
      <c r="BO167" s="71">
        <v>74.94663247628137</v>
      </c>
      <c r="BP167" s="71">
        <v>73.34108589611115</v>
      </c>
      <c r="BQ167" s="71">
        <v>73.31606664246779</v>
      </c>
      <c r="BR167" s="71">
        <v>71.00642787049696</v>
      </c>
      <c r="BS167" s="71">
        <v>72.59005181857121</v>
      </c>
      <c r="BT167" s="71">
        <v>72.44253749425373</v>
      </c>
      <c r="BU167" s="71">
        <v>73.58010442665837</v>
      </c>
      <c r="BV167" s="71">
        <v>69.89635304817425</v>
      </c>
      <c r="BW167" s="71">
        <v>71.31866936459878</v>
      </c>
      <c r="BX167" s="71">
        <v>70.06735171656871</v>
      </c>
      <c r="BY167" s="71">
        <v>73.05579341286186</v>
      </c>
      <c r="BZ167" s="71">
        <v>70.60507085846865</v>
      </c>
      <c r="CA167" s="71">
        <v>70.1015047838973</v>
      </c>
      <c r="CB167" s="71">
        <v>68.96822274007313</v>
      </c>
      <c r="CC167" s="71">
        <v>70.01531582059506</v>
      </c>
      <c r="CD167" s="71">
        <v>71.79867656180704</v>
      </c>
      <c r="CE167" s="71">
        <v>73.21022294450938</v>
      </c>
      <c r="CF167" s="71">
        <v>71.94458244343352</v>
      </c>
      <c r="CG167" s="71">
        <v>71.03100927331386</v>
      </c>
      <c r="CH167" s="71">
        <v>69.88923190479905</v>
      </c>
      <c r="CI167" s="71">
        <v>71.62270120260628</v>
      </c>
      <c r="CJ167" s="71">
        <v>71.75499182472755</v>
      </c>
      <c r="CK167" s="71">
        <v>70.08752920479023</v>
      </c>
      <c r="CL167" s="71">
        <v>67.2501768625518</v>
      </c>
      <c r="CM167" s="71">
        <v>65.90771044427449</v>
      </c>
      <c r="CN167" s="71">
        <v>66.95834093198502</v>
      </c>
      <c r="CO167" s="71">
        <v>67.83453251023748</v>
      </c>
      <c r="CP167" s="71">
        <v>68.55327800071701</v>
      </c>
      <c r="CQ167" s="71">
        <v>69.0354421539288</v>
      </c>
      <c r="CR167" s="71">
        <v>68.26735545990282</v>
      </c>
      <c r="CS167" s="71">
        <v>69.61427660568758</v>
      </c>
      <c r="CT167" s="71">
        <v>70.09839356042596</v>
      </c>
      <c r="CU167" s="71">
        <v>72.62536628747121</v>
      </c>
      <c r="CV167" s="71">
        <v>73.07028032559741</v>
      </c>
      <c r="CW167" s="71">
        <v>72.17029623612645</v>
      </c>
    </row>
    <row r="168" spans="1:101" ht="12">
      <c r="A168" s="5" t="s">
        <v>3</v>
      </c>
      <c r="B168" s="70">
        <v>76.2605384921507</v>
      </c>
      <c r="C168" s="70">
        <v>74.7803725022348</v>
      </c>
      <c r="D168" s="70">
        <v>76.44235119891735</v>
      </c>
      <c r="E168" s="70">
        <v>75.44045844554455</v>
      </c>
      <c r="F168" s="70">
        <v>73.674910643478</v>
      </c>
      <c r="G168" s="70">
        <v>71.91472203989942</v>
      </c>
      <c r="H168" s="70">
        <v>71.45757938625951</v>
      </c>
      <c r="I168" s="70">
        <v>70.78634386213999</v>
      </c>
      <c r="J168" s="70">
        <v>73.59023279698624</v>
      </c>
      <c r="K168" s="70">
        <v>74.93167314847385</v>
      </c>
      <c r="L168" s="70">
        <v>76.0620311935342</v>
      </c>
      <c r="M168" s="70">
        <v>73.5294675769688</v>
      </c>
      <c r="N168" s="70">
        <v>71.86347417399074</v>
      </c>
      <c r="O168" s="70">
        <v>71.87815607264966</v>
      </c>
      <c r="P168" s="70">
        <v>72.23732766053735</v>
      </c>
      <c r="Q168" s="70">
        <v>71.25915276898999</v>
      </c>
      <c r="R168" s="70">
        <v>71.39201146555352</v>
      </c>
      <c r="S168" s="70">
        <v>72.9707695150556</v>
      </c>
      <c r="T168" s="70">
        <v>74.70085818863959</v>
      </c>
      <c r="U168" s="70">
        <v>76.04648820052438</v>
      </c>
      <c r="V168" s="70">
        <v>74.16944018199324</v>
      </c>
      <c r="W168" s="70">
        <v>69.34443814885284</v>
      </c>
      <c r="X168" s="70">
        <v>67.68452915422661</v>
      </c>
      <c r="Y168" s="70">
        <v>67.73938016106487</v>
      </c>
      <c r="Z168" s="70">
        <v>74.81658991674055</v>
      </c>
      <c r="AA168" s="70">
        <v>74.492128020582</v>
      </c>
      <c r="AB168" s="70">
        <v>75.83788097868782</v>
      </c>
      <c r="AC168" s="70">
        <v>73.7472082785943</v>
      </c>
      <c r="AD168" s="70">
        <v>73.37503180577455</v>
      </c>
      <c r="AE168" s="70">
        <v>71.77636774149612</v>
      </c>
      <c r="AF168" s="70">
        <v>72.57013274741877</v>
      </c>
      <c r="AG168" s="70">
        <v>74.09568337819462</v>
      </c>
      <c r="AH168" s="70">
        <v>75.12143664055874</v>
      </c>
      <c r="AI168" s="70">
        <v>70.90552493071904</v>
      </c>
      <c r="AJ168" s="70">
        <v>68.31086782732834</v>
      </c>
      <c r="AK168" s="70">
        <v>67.0477545479486</v>
      </c>
      <c r="AL168" s="70">
        <v>69.27127129573893</v>
      </c>
      <c r="AM168" s="70">
        <v>69.89490723972291</v>
      </c>
      <c r="AN168" s="70">
        <v>69.75260098611477</v>
      </c>
      <c r="AO168" s="70">
        <v>69.10366898061115</v>
      </c>
      <c r="AP168" s="70">
        <v>69.87549201562396</v>
      </c>
      <c r="AQ168" s="70">
        <v>67.63119251093825</v>
      </c>
      <c r="AR168" s="70">
        <v>68.20034430413332</v>
      </c>
      <c r="AS168" s="70">
        <v>68.83604380830316</v>
      </c>
      <c r="AT168" s="70">
        <v>72.54064152134585</v>
      </c>
      <c r="AU168" s="70">
        <v>71.38975441398449</v>
      </c>
      <c r="AV168" s="70">
        <v>69.93547747043628</v>
      </c>
      <c r="AW168" s="70">
        <v>68.24572605344659</v>
      </c>
      <c r="AX168" s="70">
        <v>70.28840033816515</v>
      </c>
      <c r="AY168" s="70">
        <v>72.30645551646705</v>
      </c>
      <c r="AZ168" s="70">
        <v>70.97052461690517</v>
      </c>
      <c r="BA168" s="70">
        <v>71.42103774349128</v>
      </c>
      <c r="BB168" s="70">
        <v>71.66746499903155</v>
      </c>
      <c r="BC168" s="70">
        <v>73.34853370390823</v>
      </c>
      <c r="BD168" s="70">
        <v>72.5649454454091</v>
      </c>
      <c r="BE168" s="70">
        <v>71.72262802075848</v>
      </c>
      <c r="BF168" s="70">
        <v>71.89967516099023</v>
      </c>
      <c r="BG168" s="70">
        <v>70.97586995009243</v>
      </c>
      <c r="BH168" s="70">
        <v>71.07200180518669</v>
      </c>
      <c r="BI168" s="70">
        <v>68.70844565970121</v>
      </c>
      <c r="BJ168" s="70">
        <v>67.92619036898188</v>
      </c>
      <c r="BK168" s="70">
        <v>65.77400454460613</v>
      </c>
      <c r="BL168" s="70">
        <v>68.00245976056594</v>
      </c>
      <c r="BM168" s="70">
        <v>69.84657814176626</v>
      </c>
      <c r="BN168" s="70">
        <v>69.19371399182684</v>
      </c>
      <c r="BO168" s="70">
        <v>67.4384389363424</v>
      </c>
      <c r="BP168" s="70">
        <v>64.67758492627667</v>
      </c>
      <c r="BQ168" s="70">
        <v>65.55791115392489</v>
      </c>
      <c r="BR168" s="70">
        <v>64.50467436257092</v>
      </c>
      <c r="BS168" s="70">
        <v>65.71378881405923</v>
      </c>
      <c r="BT168" s="70">
        <v>65.13590824378413</v>
      </c>
      <c r="BU168" s="70">
        <v>66.33115820489202</v>
      </c>
      <c r="BV168" s="70">
        <v>63.30984389988418</v>
      </c>
      <c r="BW168" s="70">
        <v>65.03268465406225</v>
      </c>
      <c r="BX168" s="70">
        <v>63.358605545703604</v>
      </c>
      <c r="BY168" s="70">
        <v>66.91503769243302</v>
      </c>
      <c r="BZ168" s="70">
        <v>63.660780376757906</v>
      </c>
      <c r="CA168" s="70">
        <v>63.74239015550884</v>
      </c>
      <c r="CB168" s="70">
        <v>62.58514913506534</v>
      </c>
      <c r="CC168" s="70">
        <v>64.68199727770892</v>
      </c>
      <c r="CD168" s="70">
        <v>66.5266002749886</v>
      </c>
      <c r="CE168" s="70">
        <v>67.60776641708557</v>
      </c>
      <c r="CF168" s="70">
        <v>65.88483123207038</v>
      </c>
      <c r="CG168" s="70">
        <v>64.86994255759477</v>
      </c>
      <c r="CH168" s="70">
        <v>63.55980555919927</v>
      </c>
      <c r="CI168" s="70">
        <v>65.12890242714894</v>
      </c>
      <c r="CJ168" s="70">
        <v>65.82797893120073</v>
      </c>
      <c r="CK168" s="70">
        <v>64.47881707962799</v>
      </c>
      <c r="CL168" s="70">
        <v>61.22158944746084</v>
      </c>
      <c r="CM168" s="70">
        <v>59.185755039516394</v>
      </c>
      <c r="CN168" s="70">
        <v>59.48355747500407</v>
      </c>
      <c r="CO168" s="70">
        <v>62.35417543327194</v>
      </c>
      <c r="CP168" s="70">
        <v>62.093494989333905</v>
      </c>
      <c r="CQ168" s="70">
        <v>62.6715384028628</v>
      </c>
      <c r="CR168" s="70">
        <v>60.3047588382838</v>
      </c>
      <c r="CS168" s="70">
        <v>63.251767447895126</v>
      </c>
      <c r="CT168" s="70">
        <v>64.22822577710636</v>
      </c>
      <c r="CU168" s="70">
        <v>67.0845378319156</v>
      </c>
      <c r="CV168" s="70">
        <v>66.92958981096477</v>
      </c>
      <c r="CW168" s="70">
        <v>66.882545075901</v>
      </c>
    </row>
    <row r="169" spans="1:101" ht="12">
      <c r="A169" s="6" t="s">
        <v>4</v>
      </c>
      <c r="B169" s="71">
        <v>8.775135396914179</v>
      </c>
      <c r="C169" s="71">
        <v>9.818257705126014</v>
      </c>
      <c r="D169" s="71">
        <v>7.235586404425664</v>
      </c>
      <c r="E169" s="71">
        <v>6.032426699915111</v>
      </c>
      <c r="F169" s="71">
        <v>5.888291578102257</v>
      </c>
      <c r="G169" s="71">
        <v>7.892554926161743</v>
      </c>
      <c r="H169" s="71">
        <v>9.64362943426059</v>
      </c>
      <c r="I169" s="71">
        <v>12.052283695159547</v>
      </c>
      <c r="J169" s="71">
        <v>10.590352225446956</v>
      </c>
      <c r="K169" s="71">
        <v>10.23046124886412</v>
      </c>
      <c r="L169" s="71">
        <v>8.49402383107424</v>
      </c>
      <c r="M169" s="71">
        <v>9.906079637136756</v>
      </c>
      <c r="N169" s="71">
        <v>10.382028299056174</v>
      </c>
      <c r="O169" s="71">
        <v>10.416694369628289</v>
      </c>
      <c r="P169" s="71">
        <v>10.493026375206732</v>
      </c>
      <c r="Q169" s="71">
        <v>10.746357113471863</v>
      </c>
      <c r="R169" s="71">
        <v>10.951833123436884</v>
      </c>
      <c r="S169" s="71">
        <v>10.542010068211496</v>
      </c>
      <c r="T169" s="71">
        <v>8.78376969035431</v>
      </c>
      <c r="U169" s="71">
        <v>9.285715443501262</v>
      </c>
      <c r="V169" s="71">
        <v>11.15064708411961</v>
      </c>
      <c r="W169" s="71">
        <v>15.399101768435594</v>
      </c>
      <c r="X169" s="71">
        <v>15.524985833433696</v>
      </c>
      <c r="Y169" s="71">
        <v>13.473823579164831</v>
      </c>
      <c r="Z169" s="71">
        <v>8.511514503381724</v>
      </c>
      <c r="AA169" s="71">
        <v>8.538262699801528</v>
      </c>
      <c r="AB169" s="71">
        <v>8.684848229039218</v>
      </c>
      <c r="AC169" s="71">
        <v>10.515131294705832</v>
      </c>
      <c r="AD169" s="71">
        <v>10.878776938412331</v>
      </c>
      <c r="AE169" s="71">
        <v>11.898293439276344</v>
      </c>
      <c r="AF169" s="71">
        <v>10.801076194586937</v>
      </c>
      <c r="AG169" s="71">
        <v>10.121865691814744</v>
      </c>
      <c r="AH169" s="71">
        <v>8.475508594966602</v>
      </c>
      <c r="AI169" s="71">
        <v>9.674373919946138</v>
      </c>
      <c r="AJ169" s="71">
        <v>11.029715355375135</v>
      </c>
      <c r="AK169" s="71">
        <v>12.095639572281376</v>
      </c>
      <c r="AL169" s="71">
        <v>11.919056477338529</v>
      </c>
      <c r="AM169" s="71">
        <v>11.218268172356439</v>
      </c>
      <c r="AN169" s="71">
        <v>11.572906951145884</v>
      </c>
      <c r="AO169" s="71">
        <v>11.621857320376177</v>
      </c>
      <c r="AP169" s="71">
        <v>9.617198379585865</v>
      </c>
      <c r="AQ169" s="71">
        <v>9.53716858471645</v>
      </c>
      <c r="AR169" s="71">
        <v>8.794773833123013</v>
      </c>
      <c r="AS169" s="71">
        <v>9.138987605355403</v>
      </c>
      <c r="AT169" s="71">
        <v>7.012861461073926</v>
      </c>
      <c r="AU169" s="71">
        <v>6.727598016310187</v>
      </c>
      <c r="AV169" s="71">
        <v>8.013162867263821</v>
      </c>
      <c r="AW169" s="71">
        <v>8.640693421834875</v>
      </c>
      <c r="AX169" s="71">
        <v>9.361507879986373</v>
      </c>
      <c r="AY169" s="71">
        <v>7.428702900665848</v>
      </c>
      <c r="AZ169" s="71">
        <v>8.590735565650562</v>
      </c>
      <c r="BA169" s="71">
        <v>7.999328925191749</v>
      </c>
      <c r="BB169" s="71">
        <v>8.604928149321177</v>
      </c>
      <c r="BC169" s="71">
        <v>8.003371447383987</v>
      </c>
      <c r="BD169" s="71">
        <v>7.743116908713048</v>
      </c>
      <c r="BE169" s="71">
        <v>6.539854435483562</v>
      </c>
      <c r="BF169" s="71">
        <v>5.489414339170097</v>
      </c>
      <c r="BG169" s="71">
        <v>5.538178222233812</v>
      </c>
      <c r="BH169" s="71">
        <v>6.479189443523291</v>
      </c>
      <c r="BI169" s="71">
        <v>7.8543152694661815</v>
      </c>
      <c r="BJ169" s="71">
        <v>8.989559245379631</v>
      </c>
      <c r="BK169" s="71">
        <v>9.752384102733737</v>
      </c>
      <c r="BL169" s="71">
        <v>8.402088083267985</v>
      </c>
      <c r="BM169" s="71">
        <v>6.444983813236492</v>
      </c>
      <c r="BN169" s="71">
        <v>7.446945565207727</v>
      </c>
      <c r="BO169" s="71">
        <v>10.018053235834335</v>
      </c>
      <c r="BP169" s="71">
        <v>11.81261616729604</v>
      </c>
      <c r="BQ169" s="71">
        <v>10.581794474021923</v>
      </c>
      <c r="BR169" s="71">
        <v>9.156570331610087</v>
      </c>
      <c r="BS169" s="71">
        <v>9.472734668516653</v>
      </c>
      <c r="BT169" s="71">
        <v>10.086103418242589</v>
      </c>
      <c r="BU169" s="71">
        <v>9.851774848990322</v>
      </c>
      <c r="BV169" s="71">
        <v>9.423251516070485</v>
      </c>
      <c r="BW169" s="71">
        <v>8.813939977484727</v>
      </c>
      <c r="BX169" s="71">
        <v>9.574710627001895</v>
      </c>
      <c r="BY169" s="71">
        <v>8.405569816654298</v>
      </c>
      <c r="BZ169" s="71">
        <v>9.835399068759411</v>
      </c>
      <c r="CA169" s="71">
        <v>9.071295470748836</v>
      </c>
      <c r="CB169" s="71">
        <v>9.255093652426384</v>
      </c>
      <c r="CC169" s="71">
        <v>7.617359831029069</v>
      </c>
      <c r="CD169" s="71">
        <v>7.342859979153034</v>
      </c>
      <c r="CE169" s="71">
        <v>7.652560396749894</v>
      </c>
      <c r="CF169" s="71">
        <v>8.422804060510899</v>
      </c>
      <c r="CG169" s="71">
        <v>8.67377048242756</v>
      </c>
      <c r="CH169" s="71">
        <v>9.056368446317348</v>
      </c>
      <c r="CI169" s="71">
        <v>9.066676719002368</v>
      </c>
      <c r="CJ169" s="71">
        <v>8.260070474266723</v>
      </c>
      <c r="CK169" s="71">
        <v>8.002439504999543</v>
      </c>
      <c r="CL169" s="71">
        <v>8.964418677161841</v>
      </c>
      <c r="CM169" s="71">
        <v>10.19904250875406</v>
      </c>
      <c r="CN169" s="71">
        <v>11.163334325403452</v>
      </c>
      <c r="CO169" s="71">
        <v>8.079007659024482</v>
      </c>
      <c r="CP169" s="71">
        <v>9.423011123283603</v>
      </c>
      <c r="CQ169" s="71">
        <v>9.218313887055798</v>
      </c>
      <c r="CR169" s="71">
        <v>11.663842209759954</v>
      </c>
      <c r="CS169" s="71">
        <v>9.139661385596613</v>
      </c>
      <c r="CT169" s="71">
        <v>8.374183037817295</v>
      </c>
      <c r="CU169" s="71">
        <v>7.629329446165539</v>
      </c>
      <c r="CV169" s="71">
        <v>8.403814091406282</v>
      </c>
      <c r="CW169" s="71">
        <v>7.326769371882559</v>
      </c>
    </row>
    <row r="170" spans="1:101" ht="12">
      <c r="A170" s="5" t="s">
        <v>5</v>
      </c>
      <c r="B170" s="70">
        <v>8.022125060820612</v>
      </c>
      <c r="C170" s="70">
        <v>8.737147014076776</v>
      </c>
      <c r="D170" s="70">
        <v>6.439588360667246</v>
      </c>
      <c r="E170" s="70">
        <v>5.374839065721556</v>
      </c>
      <c r="F170" s="70">
        <v>5.549283416847171</v>
      </c>
      <c r="G170" s="70">
        <v>7.272743061749185</v>
      </c>
      <c r="H170" s="70">
        <v>8.475614455153103</v>
      </c>
      <c r="I170" s="70">
        <v>11.06398471827141</v>
      </c>
      <c r="J170" s="70">
        <v>9.733469963151025</v>
      </c>
      <c r="K170" s="70">
        <v>9.85462174861435</v>
      </c>
      <c r="L170" s="70">
        <v>7.665741285290246</v>
      </c>
      <c r="M170" s="70">
        <v>9.127035206306358</v>
      </c>
      <c r="N170" s="70">
        <v>9.624818470300502</v>
      </c>
      <c r="O170" s="70">
        <v>10.141681514614046</v>
      </c>
      <c r="P170" s="70">
        <v>10.238397871494332</v>
      </c>
      <c r="Q170" s="70">
        <v>10.266425512740863</v>
      </c>
      <c r="R170" s="70">
        <v>10.461093315127258</v>
      </c>
      <c r="S170" s="70">
        <v>10.144340699330565</v>
      </c>
      <c r="T170" s="70">
        <v>8.353219468390144</v>
      </c>
      <c r="U170" s="70">
        <v>8.296217495594847</v>
      </c>
      <c r="V170" s="70">
        <v>9.927957690943638</v>
      </c>
      <c r="W170" s="70">
        <v>13.886936164625357</v>
      </c>
      <c r="X170" s="70">
        <v>14.199273241218119</v>
      </c>
      <c r="Y170" s="70">
        <v>11.984011720252868</v>
      </c>
      <c r="Z170" s="70">
        <v>7.521131907807889</v>
      </c>
      <c r="AA170" s="70">
        <v>6.938209111642833</v>
      </c>
      <c r="AB170" s="70">
        <v>7.619414484053467</v>
      </c>
      <c r="AC170" s="70">
        <v>9.594820997195537</v>
      </c>
      <c r="AD170" s="70">
        <v>10.732036333282743</v>
      </c>
      <c r="AE170" s="70">
        <v>11.631674888996116</v>
      </c>
      <c r="AF170" s="70">
        <v>10.171216208816299</v>
      </c>
      <c r="AG170" s="70">
        <v>8.997976262560355</v>
      </c>
      <c r="AH170" s="70">
        <v>7.16572646319467</v>
      </c>
      <c r="AI170" s="70">
        <v>8.53994657593097</v>
      </c>
      <c r="AJ170" s="70">
        <v>10.022107788582117</v>
      </c>
      <c r="AK170" s="70">
        <v>11.328726194766435</v>
      </c>
      <c r="AL170" s="70">
        <v>11.306352016200872</v>
      </c>
      <c r="AM170" s="70">
        <v>10.885308491161647</v>
      </c>
      <c r="AN170" s="70">
        <v>10.694707797735555</v>
      </c>
      <c r="AO170" s="70">
        <v>10.53594544309438</v>
      </c>
      <c r="AP170" s="70">
        <v>8.684706169194383</v>
      </c>
      <c r="AQ170" s="70">
        <v>8.993393974356923</v>
      </c>
      <c r="AR170" s="70">
        <v>8.206078197486445</v>
      </c>
      <c r="AS170" s="70">
        <v>8.582753610280305</v>
      </c>
      <c r="AT170" s="70">
        <v>6.636678931671305</v>
      </c>
      <c r="AU170" s="70">
        <v>6.434945770113851</v>
      </c>
      <c r="AV170" s="70">
        <v>7.480169771149847</v>
      </c>
      <c r="AW170" s="70">
        <v>8.06237700940438</v>
      </c>
      <c r="AX170" s="70">
        <v>8.801909593335974</v>
      </c>
      <c r="AY170" s="70">
        <v>7.049026626433648</v>
      </c>
      <c r="AZ170" s="70">
        <v>8.274462840626557</v>
      </c>
      <c r="BA170" s="70">
        <v>7.72852344382773</v>
      </c>
      <c r="BB170" s="70">
        <v>8.305716148213653</v>
      </c>
      <c r="BC170" s="70">
        <v>7.749230687696603</v>
      </c>
      <c r="BD170" s="70">
        <v>7.533982456962813</v>
      </c>
      <c r="BE170" s="70">
        <v>6.3604460479207425</v>
      </c>
      <c r="BF170" s="70">
        <v>5.2712074777769065</v>
      </c>
      <c r="BG170" s="70">
        <v>5.19626794789652</v>
      </c>
      <c r="BH170" s="70">
        <v>6.222862719450948</v>
      </c>
      <c r="BI170" s="70">
        <v>7.473178359684971</v>
      </c>
      <c r="BJ170" s="70">
        <v>8.550222531732171</v>
      </c>
      <c r="BK170" s="70">
        <v>9.176647973352413</v>
      </c>
      <c r="BL170" s="70">
        <v>7.849619702734148</v>
      </c>
      <c r="BM170" s="70">
        <v>6.041410631437671</v>
      </c>
      <c r="BN170" s="70">
        <v>7.092426675590691</v>
      </c>
      <c r="BO170" s="70">
        <v>9.437018717858876</v>
      </c>
      <c r="BP170" s="70">
        <v>11.252084800933385</v>
      </c>
      <c r="BQ170" s="70">
        <v>9.795249679171672</v>
      </c>
      <c r="BR170" s="70">
        <v>8.301190503861926</v>
      </c>
      <c r="BS170" s="70">
        <v>8.03900764303373</v>
      </c>
      <c r="BT170" s="70">
        <v>8.810943754094563</v>
      </c>
      <c r="BU170" s="70">
        <v>8.595553523381131</v>
      </c>
      <c r="BV170" s="70">
        <v>8.626161052836439</v>
      </c>
      <c r="BW170" s="70">
        <v>8.036098981597444</v>
      </c>
      <c r="BX170" s="70">
        <v>8.894195214249812</v>
      </c>
      <c r="BY170" s="70">
        <v>7.831861843940543</v>
      </c>
      <c r="BZ170" s="70">
        <v>9.149528767973122</v>
      </c>
      <c r="CA170" s="70">
        <v>8.328058138024945</v>
      </c>
      <c r="CB170" s="70">
        <v>8.39951338328892</v>
      </c>
      <c r="CC170" s="70">
        <v>7.0140231792894285</v>
      </c>
      <c r="CD170" s="70">
        <v>7.03903867682402</v>
      </c>
      <c r="CE170" s="70">
        <v>7.343347184966596</v>
      </c>
      <c r="CF170" s="70">
        <v>8.039484844667868</v>
      </c>
      <c r="CG170" s="70">
        <v>8.223388889127536</v>
      </c>
      <c r="CH170" s="70">
        <v>8.788038540248246</v>
      </c>
      <c r="CI170" s="70">
        <v>8.799137322337417</v>
      </c>
      <c r="CJ170" s="70">
        <v>8.058898324002357</v>
      </c>
      <c r="CK170" s="70">
        <v>7.652866127358853</v>
      </c>
      <c r="CL170" s="70">
        <v>8.462684920588961</v>
      </c>
      <c r="CM170" s="70">
        <v>9.659172935813256</v>
      </c>
      <c r="CN170" s="70">
        <v>10.536662594882596</v>
      </c>
      <c r="CO170" s="70">
        <v>7.709225288730029</v>
      </c>
      <c r="CP170" s="70">
        <v>8.615776932749913</v>
      </c>
      <c r="CQ170" s="70">
        <v>8.600691551293886</v>
      </c>
      <c r="CR170" s="70">
        <v>10.99483498147624</v>
      </c>
      <c r="CS170" s="70">
        <v>9.056802473457141</v>
      </c>
      <c r="CT170" s="70">
        <v>8.240318740711087</v>
      </c>
      <c r="CU170" s="70">
        <v>7.537051605372196</v>
      </c>
      <c r="CV170" s="70">
        <v>8.248115832061098</v>
      </c>
      <c r="CW170" s="70">
        <v>7.261064737105206</v>
      </c>
    </row>
    <row r="171" spans="1:101" ht="12">
      <c r="A171" s="6" t="s">
        <v>6</v>
      </c>
      <c r="B171" s="71">
        <v>0.753010336093566</v>
      </c>
      <c r="C171" s="71">
        <v>1.081082353143419</v>
      </c>
      <c r="D171" s="71">
        <v>0.7959980437584191</v>
      </c>
      <c r="E171" s="71">
        <v>0.6575876341935564</v>
      </c>
      <c r="F171" s="71">
        <v>0.3390081612550874</v>
      </c>
      <c r="G171" s="71">
        <v>0.6198118644125594</v>
      </c>
      <c r="H171" s="71">
        <v>1.168014979107489</v>
      </c>
      <c r="I171" s="71">
        <v>0.9882989768881398</v>
      </c>
      <c r="J171" s="71">
        <v>0.8568822622959346</v>
      </c>
      <c r="K171" s="71">
        <v>0.3758395002497701</v>
      </c>
      <c r="L171" s="71">
        <v>0.8282825457839963</v>
      </c>
      <c r="M171" s="71">
        <v>0.7790444308303962</v>
      </c>
      <c r="N171" s="71">
        <v>0.7572098287556738</v>
      </c>
      <c r="O171" s="71">
        <v>0.27501285501424455</v>
      </c>
      <c r="P171" s="71">
        <v>0.2546285037124014</v>
      </c>
      <c r="Q171" s="71">
        <v>0.4799316007309981</v>
      </c>
      <c r="R171" s="71">
        <v>0.49073980830962544</v>
      </c>
      <c r="S171" s="71">
        <v>0.3976693688809328</v>
      </c>
      <c r="T171" s="71">
        <v>0.43055022196416703</v>
      </c>
      <c r="U171" s="71">
        <v>0.9894979479064163</v>
      </c>
      <c r="V171" s="71">
        <v>1.2226893931759721</v>
      </c>
      <c r="W171" s="71">
        <v>1.5121656038102436</v>
      </c>
      <c r="X171" s="71">
        <v>1.325712592215577</v>
      </c>
      <c r="Y171" s="71">
        <v>1.4898118589119662</v>
      </c>
      <c r="Z171" s="71">
        <v>0.9903825955738341</v>
      </c>
      <c r="AA171" s="71">
        <v>1.6000535881586946</v>
      </c>
      <c r="AB171" s="71">
        <v>1.0654337449857512</v>
      </c>
      <c r="AC171" s="71">
        <v>0.9203102975102951</v>
      </c>
      <c r="AD171" s="71">
        <v>0.1467406051295872</v>
      </c>
      <c r="AE171" s="71">
        <v>0.2666185502802281</v>
      </c>
      <c r="AF171" s="71">
        <v>0.629859985770638</v>
      </c>
      <c r="AG171" s="71">
        <v>1.1238894292543857</v>
      </c>
      <c r="AH171" s="71">
        <v>1.3097821317719296</v>
      </c>
      <c r="AI171" s="71">
        <v>1.1344273440151662</v>
      </c>
      <c r="AJ171" s="71">
        <v>1.0076075667930187</v>
      </c>
      <c r="AK171" s="71">
        <v>0.7669133775149396</v>
      </c>
      <c r="AL171" s="71">
        <v>0.612704461137656</v>
      </c>
      <c r="AM171" s="71">
        <v>0.33295968119479424</v>
      </c>
      <c r="AN171" s="71">
        <v>0.8781991534103273</v>
      </c>
      <c r="AO171" s="71">
        <v>1.0859118772817955</v>
      </c>
      <c r="AP171" s="71">
        <v>0.9324922103914813</v>
      </c>
      <c r="AQ171" s="71">
        <v>0.5437746103595291</v>
      </c>
      <c r="AR171" s="71">
        <v>0.5886956356365705</v>
      </c>
      <c r="AS171" s="71">
        <v>0.5562339950751013</v>
      </c>
      <c r="AT171" s="71">
        <v>0.37618252940262115</v>
      </c>
      <c r="AU171" s="71">
        <v>0.2926522461963382</v>
      </c>
      <c r="AV171" s="71">
        <v>0.5329930961139754</v>
      </c>
      <c r="AW171" s="71">
        <v>0.5783164124304964</v>
      </c>
      <c r="AX171" s="71">
        <v>0.5595982866503978</v>
      </c>
      <c r="AY171" s="71">
        <v>0.37967627423219996</v>
      </c>
      <c r="AZ171" s="71">
        <v>0.3162727250240041</v>
      </c>
      <c r="BA171" s="71">
        <v>0.2708054813640178</v>
      </c>
      <c r="BB171" s="71">
        <v>0.2992120011075221</v>
      </c>
      <c r="BC171" s="71">
        <v>0.2541407596873851</v>
      </c>
      <c r="BD171" s="71">
        <v>0.20913445175023407</v>
      </c>
      <c r="BE171" s="71">
        <v>0.1794083875628215</v>
      </c>
      <c r="BF171" s="71">
        <v>0.21820686139319154</v>
      </c>
      <c r="BG171" s="71">
        <v>0.3419102743372916</v>
      </c>
      <c r="BH171" s="71">
        <v>0.2563267240723443</v>
      </c>
      <c r="BI171" s="71">
        <v>0.38113690978121156</v>
      </c>
      <c r="BJ171" s="71">
        <v>0.43933671364745935</v>
      </c>
      <c r="BK171" s="71">
        <v>0.5757361293813257</v>
      </c>
      <c r="BL171" s="71">
        <v>0.5524996729937934</v>
      </c>
      <c r="BM171" s="71">
        <v>0.4036042713282722</v>
      </c>
      <c r="BN171" s="71">
        <v>0.35458097698824714</v>
      </c>
      <c r="BO171" s="71">
        <v>0.5810659422327877</v>
      </c>
      <c r="BP171" s="71">
        <v>0.5605642691195453</v>
      </c>
      <c r="BQ171" s="71">
        <v>0.7865447948502543</v>
      </c>
      <c r="BR171" s="71">
        <v>0.8553798277481607</v>
      </c>
      <c r="BS171" s="71">
        <v>1.4337270254829222</v>
      </c>
      <c r="BT171" s="71">
        <v>1.2751596641480267</v>
      </c>
      <c r="BU171" s="71">
        <v>1.2562213256091939</v>
      </c>
      <c r="BV171" s="71">
        <v>0.7970904632340441</v>
      </c>
      <c r="BW171" s="71">
        <v>0.7778409958872815</v>
      </c>
      <c r="BX171" s="71">
        <v>0.6805154127520827</v>
      </c>
      <c r="BY171" s="71">
        <v>0.5737079727137565</v>
      </c>
      <c r="BZ171" s="71">
        <v>0.6858703007862919</v>
      </c>
      <c r="CA171" s="71">
        <v>0.743237332723893</v>
      </c>
      <c r="CB171" s="71">
        <v>0.8555802691374635</v>
      </c>
      <c r="CC171" s="71">
        <v>0.60333665173964</v>
      </c>
      <c r="CD171" s="71">
        <v>0.3038213023290158</v>
      </c>
      <c r="CE171" s="71">
        <v>0.30921321178330036</v>
      </c>
      <c r="CF171" s="71">
        <v>0.3833192158430315</v>
      </c>
      <c r="CG171" s="71">
        <v>0.4503815933000239</v>
      </c>
      <c r="CH171" s="71">
        <v>0.26832990606910245</v>
      </c>
      <c r="CI171" s="71">
        <v>0.2675393966649516</v>
      </c>
      <c r="CJ171" s="71">
        <v>0.20117215026436708</v>
      </c>
      <c r="CK171" s="71">
        <v>0.349573377640693</v>
      </c>
      <c r="CL171" s="71">
        <v>0.501733756572881</v>
      </c>
      <c r="CM171" s="71">
        <v>0.5398695729408054</v>
      </c>
      <c r="CN171" s="71">
        <v>0.6266717305208563</v>
      </c>
      <c r="CO171" s="71">
        <v>0.369782370294454</v>
      </c>
      <c r="CP171" s="71">
        <v>0.8072341905336887</v>
      </c>
      <c r="CQ171" s="71">
        <v>0.6176223357619104</v>
      </c>
      <c r="CR171" s="71">
        <v>0.6690072282837157</v>
      </c>
      <c r="CS171" s="71">
        <v>0.08285891213947126</v>
      </c>
      <c r="CT171" s="71">
        <v>0.1338642971062083</v>
      </c>
      <c r="CU171" s="71">
        <v>0.09227784079334239</v>
      </c>
      <c r="CV171" s="71">
        <v>0.15569825934518716</v>
      </c>
      <c r="CW171" s="71">
        <v>0.0657046347773525</v>
      </c>
    </row>
    <row r="172" spans="1:101" ht="12">
      <c r="A172" s="8" t="str">
        <f>+A151</f>
        <v>% Inactivos / PET 14 a 28 años</v>
      </c>
      <c r="B172" s="70">
        <v>16.403803776453888</v>
      </c>
      <c r="C172" s="70">
        <v>17.078169695892168</v>
      </c>
      <c r="D172" s="70">
        <v>17.595176602761082</v>
      </c>
      <c r="E172" s="70">
        <v>19.716498153436547</v>
      </c>
      <c r="F172" s="70">
        <v>21.715467842537354</v>
      </c>
      <c r="G172" s="70">
        <v>21.92300852309086</v>
      </c>
      <c r="H172" s="70">
        <v>20.915836992068986</v>
      </c>
      <c r="I172" s="70">
        <v>19.513153000148886</v>
      </c>
      <c r="J172" s="70">
        <v>17.693185658728382</v>
      </c>
      <c r="K172" s="70">
        <v>16.528842421477066</v>
      </c>
      <c r="L172" s="70">
        <v>16.877526061118733</v>
      </c>
      <c r="M172" s="70">
        <v>18.385760902821442</v>
      </c>
      <c r="N172" s="70">
        <v>19.811313724215957</v>
      </c>
      <c r="O172" s="70">
        <v>19.763893990220698</v>
      </c>
      <c r="P172" s="70">
        <v>19.2941904578844</v>
      </c>
      <c r="Q172" s="70">
        <v>20.161070781631945</v>
      </c>
      <c r="R172" s="70">
        <v>19.827646127161735</v>
      </c>
      <c r="S172" s="70">
        <v>18.430126173530343</v>
      </c>
      <c r="T172" s="70">
        <v>18.105738490773472</v>
      </c>
      <c r="U172" s="70">
        <v>16.16922453578843</v>
      </c>
      <c r="V172" s="70">
        <v>16.522250587222047</v>
      </c>
      <c r="W172" s="70">
        <v>18.03344929146313</v>
      </c>
      <c r="X172" s="70">
        <v>19.876273686361863</v>
      </c>
      <c r="Y172" s="70">
        <v>21.71226909230043</v>
      </c>
      <c r="Z172" s="70">
        <v>18.22294411081277</v>
      </c>
      <c r="AA172" s="70">
        <v>18.5537797340524</v>
      </c>
      <c r="AB172" s="70">
        <v>16.94929099071476</v>
      </c>
      <c r="AC172" s="70">
        <v>17.586951463861027</v>
      </c>
      <c r="AD172" s="70">
        <v>17.668284517293465</v>
      </c>
      <c r="AE172" s="70">
        <v>18.53010509844696</v>
      </c>
      <c r="AF172" s="70">
        <v>18.642367361146338</v>
      </c>
      <c r="AG172" s="70">
        <v>17.559833714253198</v>
      </c>
      <c r="AH172" s="70">
        <v>17.92203869441283</v>
      </c>
      <c r="AI172" s="70">
        <v>21.500101346790863</v>
      </c>
      <c r="AJ172" s="70">
        <v>23.220580781343777</v>
      </c>
      <c r="AK172" s="70">
        <v>23.726474748564826</v>
      </c>
      <c r="AL172" s="70">
        <v>21.354984943006663</v>
      </c>
      <c r="AM172" s="70">
        <v>21.27332301265159</v>
      </c>
      <c r="AN172" s="70">
        <v>21.118518565822516</v>
      </c>
      <c r="AO172" s="70">
        <v>21.80909568204421</v>
      </c>
      <c r="AP172" s="70">
        <v>22.689393598259812</v>
      </c>
      <c r="AQ172" s="70">
        <v>25.238695878899804</v>
      </c>
      <c r="AR172" s="70">
        <v>25.223205763068858</v>
      </c>
      <c r="AS172" s="70">
        <v>24.240285250926487</v>
      </c>
      <c r="AT172" s="70">
        <v>21.98852157282058</v>
      </c>
      <c r="AU172" s="70">
        <v>23.461010014014562</v>
      </c>
      <c r="AV172" s="70">
        <v>23.972299026305265</v>
      </c>
      <c r="AW172" s="70">
        <v>25.299645313028936</v>
      </c>
      <c r="AX172" s="70">
        <v>22.45193107902005</v>
      </c>
      <c r="AY172" s="70">
        <v>21.891063664282296</v>
      </c>
      <c r="AZ172" s="70">
        <v>22.359593356233177</v>
      </c>
      <c r="BA172" s="70">
        <v>22.369003498445352</v>
      </c>
      <c r="BB172" s="70">
        <v>21.584978765461525</v>
      </c>
      <c r="BC172" s="70">
        <v>20.270411146689273</v>
      </c>
      <c r="BD172" s="70">
        <v>21.344681270440212</v>
      </c>
      <c r="BE172" s="70">
        <v>23.25859585651109</v>
      </c>
      <c r="BF172" s="70">
        <v>23.924209485891208</v>
      </c>
      <c r="BG172" s="70">
        <v>24.862903748487394</v>
      </c>
      <c r="BH172" s="70">
        <v>24.004101365348053</v>
      </c>
      <c r="BI172" s="70">
        <v>25.43500568127946</v>
      </c>
      <c r="BJ172" s="70">
        <v>25.364420824883045</v>
      </c>
      <c r="BK172" s="70">
        <v>27.11829128042537</v>
      </c>
      <c r="BL172" s="70">
        <v>25.759789094349056</v>
      </c>
      <c r="BM172" s="70">
        <v>25.341658935496152</v>
      </c>
      <c r="BN172" s="70">
        <v>25.238816694609838</v>
      </c>
      <c r="BO172" s="70">
        <v>25.053343972295988</v>
      </c>
      <c r="BP172" s="70">
        <v>26.658914103888847</v>
      </c>
      <c r="BQ172" s="70">
        <v>26.683933357532208</v>
      </c>
      <c r="BR172" s="70">
        <v>28.993572129503036</v>
      </c>
      <c r="BS172" s="70">
        <v>27.409948181428785</v>
      </c>
      <c r="BT172" s="70">
        <v>27.557462505746283</v>
      </c>
      <c r="BU172" s="70">
        <v>26.419895573341694</v>
      </c>
      <c r="BV172" s="70">
        <v>30.10364695182584</v>
      </c>
      <c r="BW172" s="70">
        <v>28.6813306354013</v>
      </c>
      <c r="BX172" s="70">
        <v>29.932648283431334</v>
      </c>
      <c r="BY172" s="70">
        <v>26.944206587138154</v>
      </c>
      <c r="BZ172" s="70">
        <v>29.394929141531357</v>
      </c>
      <c r="CA172" s="70">
        <v>29.898495216102734</v>
      </c>
      <c r="CB172" s="70">
        <v>31.031777259926912</v>
      </c>
      <c r="CC172" s="70">
        <v>29.984684179405015</v>
      </c>
      <c r="CD172" s="70">
        <v>28.201323438193</v>
      </c>
      <c r="CE172" s="70">
        <v>26.78977705549061</v>
      </c>
      <c r="CF172" s="70">
        <v>28.055417556566443</v>
      </c>
      <c r="CG172" s="70">
        <v>28.9689907266861</v>
      </c>
      <c r="CH172" s="70">
        <v>30.110768095200957</v>
      </c>
      <c r="CI172" s="70">
        <v>28.377298797393756</v>
      </c>
      <c r="CJ172" s="70">
        <v>28.245008175272456</v>
      </c>
      <c r="CK172" s="70">
        <v>29.91247079520985</v>
      </c>
      <c r="CL172" s="70">
        <v>32.74982313744822</v>
      </c>
      <c r="CM172" s="70">
        <v>34.09228955572562</v>
      </c>
      <c r="CN172" s="70">
        <v>33.041659068014994</v>
      </c>
      <c r="CO172" s="70">
        <v>32.165467489762555</v>
      </c>
      <c r="CP172" s="70">
        <v>31.44672199928292</v>
      </c>
      <c r="CQ172" s="70">
        <v>30.964557846071145</v>
      </c>
      <c r="CR172" s="70">
        <v>31.732644540097166</v>
      </c>
      <c r="CS172" s="70">
        <v>30.385723394312418</v>
      </c>
      <c r="CT172" s="70">
        <v>29.901606439574046</v>
      </c>
      <c r="CU172" s="70">
        <v>27.374633712528755</v>
      </c>
      <c r="CV172" s="70">
        <v>26.92971967440253</v>
      </c>
      <c r="CW172" s="70">
        <v>27.829703763873354</v>
      </c>
    </row>
    <row r="173" spans="1:101" ht="12">
      <c r="A173" s="10" t="s">
        <v>7</v>
      </c>
      <c r="B173" s="10">
        <v>4123.004333333333</v>
      </c>
      <c r="C173" s="10">
        <v>4124.539333333333</v>
      </c>
      <c r="D173" s="10">
        <v>4126.083333333333</v>
      </c>
      <c r="E173" s="10">
        <v>4127.64</v>
      </c>
      <c r="F173" s="10">
        <v>4129.201333333333</v>
      </c>
      <c r="G173" s="10">
        <v>4130.768</v>
      </c>
      <c r="H173" s="10">
        <v>4132.333666666666</v>
      </c>
      <c r="I173" s="10">
        <v>4133.905</v>
      </c>
      <c r="J173" s="10">
        <v>4135.486666666667</v>
      </c>
      <c r="K173" s="10">
        <v>4137.0796666666665</v>
      </c>
      <c r="L173" s="10">
        <v>4138.691333333333</v>
      </c>
      <c r="M173" s="10">
        <v>4140.322</v>
      </c>
      <c r="N173" s="10">
        <v>4141.980333333334</v>
      </c>
      <c r="O173" s="10">
        <v>4143.663333333333</v>
      </c>
      <c r="P173" s="10">
        <v>4145.375666666667</v>
      </c>
      <c r="Q173" s="10">
        <v>4147.1179999999995</v>
      </c>
      <c r="R173" s="10">
        <v>4148.895</v>
      </c>
      <c r="S173" s="10">
        <v>4150.713333333333</v>
      </c>
      <c r="T173" s="10">
        <v>4152.571</v>
      </c>
      <c r="U173" s="10">
        <v>4154.459</v>
      </c>
      <c r="V173" s="10">
        <v>4156.384666666666</v>
      </c>
      <c r="W173" s="10">
        <v>4158.339333333333</v>
      </c>
      <c r="X173" s="10">
        <v>4160.32</v>
      </c>
      <c r="Y173" s="10">
        <v>4162.323333333333</v>
      </c>
      <c r="Z173" s="10">
        <v>4164.344</v>
      </c>
      <c r="AA173" s="10">
        <v>4166.383666666666</v>
      </c>
      <c r="AB173" s="10">
        <v>4168.428</v>
      </c>
      <c r="AC173" s="10">
        <v>4170.483666666666</v>
      </c>
      <c r="AD173" s="10">
        <v>4172.548666666667</v>
      </c>
      <c r="AE173" s="10">
        <v>4174.614666666667</v>
      </c>
      <c r="AF173" s="10">
        <v>4176.680333333333</v>
      </c>
      <c r="AG173" s="10">
        <v>4178.7463333333335</v>
      </c>
      <c r="AH173" s="10">
        <v>4180.818666666667</v>
      </c>
      <c r="AI173" s="10">
        <v>4182.8949999999995</v>
      </c>
      <c r="AJ173" s="10">
        <v>4184.975333333333</v>
      </c>
      <c r="AK173" s="10">
        <v>4187.061999999999</v>
      </c>
      <c r="AL173" s="10">
        <v>4189.156666666667</v>
      </c>
      <c r="AM173" s="10">
        <v>4191.256333333334</v>
      </c>
      <c r="AN173" s="10">
        <v>4193.367666666667</v>
      </c>
      <c r="AO173" s="10">
        <v>4195.49</v>
      </c>
      <c r="AP173" s="10">
        <v>4197.626666666666</v>
      </c>
      <c r="AQ173" s="10">
        <v>4199.772666666667</v>
      </c>
      <c r="AR173" s="10">
        <v>4201.932</v>
      </c>
      <c r="AS173" s="10">
        <v>4204.1106666666665</v>
      </c>
      <c r="AT173" s="10">
        <v>4206.303666666667</v>
      </c>
      <c r="AU173" s="10">
        <v>4208.508000000001</v>
      </c>
      <c r="AV173" s="10">
        <v>4210.724000000001</v>
      </c>
      <c r="AW173" s="10">
        <v>4212.952</v>
      </c>
      <c r="AX173" s="10">
        <v>4215.187666666667</v>
      </c>
      <c r="AY173" s="10">
        <v>4217.433666666667</v>
      </c>
      <c r="AZ173" s="10">
        <v>4219.69</v>
      </c>
      <c r="BA173" s="10">
        <v>4221.964333333333</v>
      </c>
      <c r="BB173" s="10">
        <v>4224.257333333334</v>
      </c>
      <c r="BC173" s="10">
        <v>4226.589333333333</v>
      </c>
      <c r="BD173" s="10">
        <v>4228.958666666666</v>
      </c>
      <c r="BE173" s="10">
        <v>4231.352666666667</v>
      </c>
      <c r="BF173" s="10">
        <v>4233.765333333333</v>
      </c>
      <c r="BG173" s="10">
        <v>4236.187</v>
      </c>
      <c r="BH173" s="10">
        <v>4238.622</v>
      </c>
      <c r="BI173" s="10">
        <v>4241.061999999999</v>
      </c>
      <c r="BJ173" s="10">
        <v>4243.511666666666</v>
      </c>
      <c r="BK173" s="10">
        <v>4245.972333333333</v>
      </c>
      <c r="BL173" s="10">
        <v>4248.432333333333</v>
      </c>
      <c r="BM173" s="10">
        <v>4250.895</v>
      </c>
      <c r="BN173" s="10">
        <v>4253.355</v>
      </c>
      <c r="BO173" s="10">
        <v>4255.82</v>
      </c>
      <c r="BP173" s="10">
        <v>4258.284</v>
      </c>
      <c r="BQ173" s="10">
        <v>4260.741666666666</v>
      </c>
      <c r="BR173" s="10">
        <v>4263.1956666666665</v>
      </c>
      <c r="BS173" s="10">
        <v>4265.6393333333335</v>
      </c>
      <c r="BT173" s="10">
        <v>4268.107</v>
      </c>
      <c r="BU173" s="10">
        <v>4270.558666666667</v>
      </c>
      <c r="BV173" s="10">
        <v>4273.000666666667</v>
      </c>
      <c r="BW173" s="10">
        <v>4275.393666666667</v>
      </c>
      <c r="BX173" s="10">
        <v>4277.7626666666665</v>
      </c>
      <c r="BY173" s="10">
        <v>4280.11</v>
      </c>
      <c r="BZ173" s="10">
        <v>4282.432</v>
      </c>
      <c r="CA173" s="10">
        <v>4284.733333333333</v>
      </c>
      <c r="CB173" s="10">
        <v>4287.008</v>
      </c>
      <c r="CC173" s="10">
        <v>4289.267</v>
      </c>
      <c r="CD173" s="10">
        <v>4291.513666666667</v>
      </c>
      <c r="CE173" s="10">
        <v>4293.763</v>
      </c>
      <c r="CF173" s="10">
        <v>4296.018333333333</v>
      </c>
      <c r="CG173" s="10">
        <v>4298.291</v>
      </c>
      <c r="CH173" s="10">
        <v>4300.581999999999</v>
      </c>
      <c r="CI173" s="10">
        <v>4302.900666666667</v>
      </c>
      <c r="CJ173" s="10">
        <v>4305.258333333334</v>
      </c>
      <c r="CK173" s="10">
        <v>4307.662333333334</v>
      </c>
      <c r="CL173" s="10">
        <v>4310.115333333333</v>
      </c>
      <c r="CM173" s="10">
        <v>4312.622666666667</v>
      </c>
      <c r="CN173" s="10">
        <v>4315.183</v>
      </c>
      <c r="CO173" s="10">
        <v>4317.801333333334</v>
      </c>
      <c r="CP173" s="10">
        <v>4320.463000000001</v>
      </c>
      <c r="CQ173" s="10">
        <v>4323.167333333334</v>
      </c>
      <c r="CR173" s="10">
        <v>4325.900333333333</v>
      </c>
      <c r="CS173" s="10">
        <v>4328.657666666666</v>
      </c>
      <c r="CT173" s="10">
        <v>4331.431333333334</v>
      </c>
      <c r="CU173" s="10">
        <v>4334.2136666666665</v>
      </c>
      <c r="CV173" s="10">
        <v>4337.0036666666665</v>
      </c>
      <c r="CW173" s="10">
        <v>4339.793666666667</v>
      </c>
    </row>
    <row r="174" spans="1:101" ht="12">
      <c r="A174" s="8" t="s">
        <v>145</v>
      </c>
      <c r="B174" s="50">
        <v>1402.9916666666668</v>
      </c>
      <c r="C174" s="50">
        <v>1418.5413179495927</v>
      </c>
      <c r="D174" s="50">
        <v>1412.9536414628762</v>
      </c>
      <c r="E174" s="50">
        <v>1423.2549541958388</v>
      </c>
      <c r="F174" s="50">
        <v>1418.1419644785328</v>
      </c>
      <c r="G174" s="50">
        <v>1397.9360869118298</v>
      </c>
      <c r="H174" s="50">
        <v>1390.8373648798477</v>
      </c>
      <c r="I174" s="50">
        <v>1355.5048907703015</v>
      </c>
      <c r="J174" s="50">
        <v>1389.0337085417202</v>
      </c>
      <c r="K174" s="50">
        <v>1410.5808051454867</v>
      </c>
      <c r="L174" s="50">
        <v>1468.3992118923495</v>
      </c>
      <c r="M174" s="50">
        <v>1485.4598241419637</v>
      </c>
      <c r="N174" s="50">
        <v>1484.8646821516897</v>
      </c>
      <c r="O174" s="50">
        <v>1509.8014109469088</v>
      </c>
      <c r="P174" s="50">
        <v>1502.833242065035</v>
      </c>
      <c r="Q174" s="50">
        <v>1467.6566164160129</v>
      </c>
      <c r="R174" s="50">
        <v>1429.36315639226</v>
      </c>
      <c r="S174" s="50">
        <v>1376.05891424555</v>
      </c>
      <c r="T174" s="50">
        <v>1360.34263955209</v>
      </c>
      <c r="U174" s="50">
        <v>1372.6633586429905</v>
      </c>
      <c r="V174" s="50">
        <v>1401.0655028814951</v>
      </c>
      <c r="W174" s="50">
        <v>1445.3432673826876</v>
      </c>
      <c r="X174" s="50">
        <v>1403.7698651420667</v>
      </c>
      <c r="Y174" s="50">
        <v>1419.1261422453226</v>
      </c>
      <c r="Z174" s="50">
        <v>1397.3126617488688</v>
      </c>
      <c r="AA174" s="50">
        <v>1390.3867245469664</v>
      </c>
      <c r="AB174" s="50">
        <v>1382.7119243321629</v>
      </c>
      <c r="AC174" s="50">
        <v>1369.6968803345728</v>
      </c>
      <c r="AD174" s="50">
        <v>1406.6231259431897</v>
      </c>
      <c r="AE174" s="50">
        <v>1395.3659135945243</v>
      </c>
      <c r="AF174" s="50">
        <v>1425.0573758996063</v>
      </c>
      <c r="AG174" s="50">
        <v>1399.7346028541624</v>
      </c>
      <c r="AH174" s="50">
        <v>1410.0564525833706</v>
      </c>
      <c r="AI174" s="50">
        <v>1368.3163609653454</v>
      </c>
      <c r="AJ174" s="50">
        <v>1362.8777338850693</v>
      </c>
      <c r="AK174" s="50">
        <v>1370.3399216738396</v>
      </c>
      <c r="AL174" s="50">
        <v>1394.1185199942836</v>
      </c>
      <c r="AM174" s="50">
        <v>1407.0498715416124</v>
      </c>
      <c r="AN174" s="50">
        <v>1428.7546452414626</v>
      </c>
      <c r="AO174" s="50">
        <v>1420.3543227694333</v>
      </c>
      <c r="AP174" s="50">
        <v>1418.3367964056204</v>
      </c>
      <c r="AQ174" s="50">
        <v>1380.6693629832935</v>
      </c>
      <c r="AR174" s="50">
        <v>1432.1995678067253</v>
      </c>
      <c r="AS174" s="50">
        <v>1441.706365896592</v>
      </c>
      <c r="AT174" s="50">
        <v>1459.5935975246387</v>
      </c>
      <c r="AU174" s="50">
        <v>1461.7081248552722</v>
      </c>
      <c r="AV174" s="50">
        <v>1473.2482264828448</v>
      </c>
      <c r="AW174" s="50">
        <v>1452.268283182946</v>
      </c>
      <c r="AX174" s="50">
        <v>1420.7918561362324</v>
      </c>
      <c r="AY174" s="50">
        <v>1411.5681845076188</v>
      </c>
      <c r="AZ174" s="50">
        <v>1436.279347913741</v>
      </c>
      <c r="BA174" s="50">
        <v>1437.927503029172</v>
      </c>
      <c r="BB174" s="50">
        <v>1444.3382148581295</v>
      </c>
      <c r="BC174" s="50">
        <v>1453.7816284626963</v>
      </c>
      <c r="BD174" s="50">
        <v>1425.3287534642839</v>
      </c>
      <c r="BE174" s="50">
        <v>1432.831438855571</v>
      </c>
      <c r="BF174" s="50">
        <v>1432.4408399228275</v>
      </c>
      <c r="BG174" s="50">
        <v>1460.875972045397</v>
      </c>
      <c r="BH174" s="50">
        <v>1455.8681001137995</v>
      </c>
      <c r="BI174" s="50">
        <v>1457.3949155282169</v>
      </c>
      <c r="BJ174" s="50">
        <v>1458.3643333333332</v>
      </c>
      <c r="BK174" s="50">
        <v>1426.893</v>
      </c>
      <c r="BL174" s="50">
        <v>1434.8280000000002</v>
      </c>
      <c r="BM174" s="50">
        <v>1436.105666666667</v>
      </c>
      <c r="BN174" s="50">
        <v>1436.2480000000003</v>
      </c>
      <c r="BO174" s="50">
        <v>1415.3426666666667</v>
      </c>
      <c r="BP174" s="50">
        <v>1381.3353333333332</v>
      </c>
      <c r="BQ174" s="50">
        <v>1411.4523333333334</v>
      </c>
      <c r="BR174" s="50">
        <v>1373.3423333333333</v>
      </c>
      <c r="BS174" s="50">
        <v>1395.317</v>
      </c>
      <c r="BT174" s="50">
        <v>1367.684430094844</v>
      </c>
      <c r="BU174" s="50">
        <v>1414.223651029117</v>
      </c>
      <c r="BV174" s="50">
        <v>1396.712643733689</v>
      </c>
      <c r="BW174" s="50">
        <v>1421.2598182091824</v>
      </c>
      <c r="BX174" s="50">
        <v>1404.1446250131369</v>
      </c>
      <c r="BY174" s="50">
        <v>1408.3776225379286</v>
      </c>
      <c r="BZ174" s="50">
        <v>1396.8802086333944</v>
      </c>
      <c r="CA174" s="50">
        <v>1380.1174224130098</v>
      </c>
      <c r="CB174" s="50">
        <v>1387.963077024283</v>
      </c>
      <c r="CC174" s="50">
        <v>1388.7237736129725</v>
      </c>
      <c r="CD174" s="50">
        <v>1439.5709379435218</v>
      </c>
      <c r="CE174" s="50">
        <v>1437.1786826420982</v>
      </c>
      <c r="CF174" s="50">
        <v>1417.207142709156</v>
      </c>
      <c r="CG174" s="50">
        <v>1380.3845802004714</v>
      </c>
      <c r="CH174" s="50">
        <v>1387.2811949935015</v>
      </c>
      <c r="CI174" s="50">
        <v>1408.5243164173978</v>
      </c>
      <c r="CJ174" s="50">
        <v>1414.759576362511</v>
      </c>
      <c r="CK174" s="50">
        <v>1412.50943806779</v>
      </c>
      <c r="CL174" s="50">
        <v>1414.675765774062</v>
      </c>
      <c r="CM174" s="50">
        <v>1427.160783184845</v>
      </c>
      <c r="CN174" s="50">
        <v>1420.3124715903402</v>
      </c>
      <c r="CO174" s="50">
        <v>1424.0444279447674</v>
      </c>
      <c r="CP174" s="50">
        <v>1403.4617200823523</v>
      </c>
      <c r="CQ174" s="50">
        <v>1377.0531258915223</v>
      </c>
      <c r="CR174" s="50">
        <v>1369.3581213901045</v>
      </c>
      <c r="CS174" s="50">
        <v>1365.632032588386</v>
      </c>
      <c r="CT174" s="50">
        <v>1398.0454486635936</v>
      </c>
      <c r="CU174" s="50">
        <v>1386.648492224983</v>
      </c>
      <c r="CV174" s="50">
        <v>1395.9522573204024</v>
      </c>
      <c r="CW174" s="50">
        <v>1389.4599407991607</v>
      </c>
    </row>
    <row r="175" spans="1:101" ht="12">
      <c r="A175" s="7" t="s">
        <v>8</v>
      </c>
      <c r="B175" s="10">
        <v>1172.848</v>
      </c>
      <c r="C175" s="10">
        <v>1176.2807577971498</v>
      </c>
      <c r="D175" s="10">
        <v>1164.34195293234</v>
      </c>
      <c r="E175" s="10">
        <v>1142.6389174331225</v>
      </c>
      <c r="F175" s="10">
        <v>1110.1858022206695</v>
      </c>
      <c r="G175" s="10">
        <v>1091.4664394307858</v>
      </c>
      <c r="H175" s="10">
        <v>1099.9320888167902</v>
      </c>
      <c r="I175" s="10">
        <v>1091.0031475097908</v>
      </c>
      <c r="J175" s="10">
        <v>1143.2693956271132</v>
      </c>
      <c r="K175" s="10">
        <v>1177.4281266353867</v>
      </c>
      <c r="L175" s="10">
        <v>1220.5697522239561</v>
      </c>
      <c r="M175" s="10">
        <v>1212.34673256775</v>
      </c>
      <c r="N175" s="10">
        <v>1190.6934815905358</v>
      </c>
      <c r="O175" s="10">
        <v>1211.4058606245057</v>
      </c>
      <c r="P175" s="10">
        <v>1212.873734076609</v>
      </c>
      <c r="Q175" s="10">
        <v>1171.761327149073</v>
      </c>
      <c r="R175" s="10">
        <v>1145.95408787077</v>
      </c>
      <c r="S175" s="10">
        <v>1122.4495201279806</v>
      </c>
      <c r="T175" s="10">
        <v>1114.0425586563033</v>
      </c>
      <c r="U175" s="10">
        <v>1150.71433806351</v>
      </c>
      <c r="V175" s="10">
        <v>1169.5779496042899</v>
      </c>
      <c r="W175" s="10">
        <v>1184.6980221716535</v>
      </c>
      <c r="X175" s="10">
        <v>1124.7527248197566</v>
      </c>
      <c r="Y175" s="10">
        <v>1111.0016554818367</v>
      </c>
      <c r="Z175" s="10">
        <v>1142.6811563450628</v>
      </c>
      <c r="AA175" s="10">
        <v>1132.4174342230165</v>
      </c>
      <c r="AB175" s="10">
        <v>1148.3520567137932</v>
      </c>
      <c r="AC175" s="10">
        <v>1128.8089547881127</v>
      </c>
      <c r="AD175" s="10">
        <v>1158.0969499654993</v>
      </c>
      <c r="AE175" s="10">
        <v>1136.8031432975529</v>
      </c>
      <c r="AF175" s="10">
        <v>1159.3929447772869</v>
      </c>
      <c r="AG175" s="10">
        <v>1153.9435341521068</v>
      </c>
      <c r="AH175" s="10">
        <v>1157.3455895383138</v>
      </c>
      <c r="AI175" s="10">
        <v>1074.126956613077</v>
      </c>
      <c r="AJ175" s="10">
        <v>1046.4096087373407</v>
      </c>
      <c r="AK175" s="10">
        <v>1045.2065661883937</v>
      </c>
      <c r="AL175" s="10">
        <v>1096.4047199618371</v>
      </c>
      <c r="AM175" s="10">
        <v>1107.7236074194673</v>
      </c>
      <c r="AN175" s="10">
        <v>1127.022830226094</v>
      </c>
      <c r="AO175" s="10">
        <v>1110.587889492597</v>
      </c>
      <c r="AP175" s="10">
        <v>1096.5247781201995</v>
      </c>
      <c r="AQ175" s="10">
        <v>1032.206421366796</v>
      </c>
      <c r="AR175" s="10">
        <v>1070.9529238810526</v>
      </c>
      <c r="AS175" s="10">
        <v>1092.2326303224934</v>
      </c>
      <c r="AT175" s="10">
        <v>1138.650544457427</v>
      </c>
      <c r="AU175" s="10">
        <v>1118.7766353073132</v>
      </c>
      <c r="AV175" s="10">
        <v>1120.076756230639</v>
      </c>
      <c r="AW175" s="10">
        <v>1084.8495585440453</v>
      </c>
      <c r="AX175" s="10">
        <v>1101.7966478201959</v>
      </c>
      <c r="AY175" s="10">
        <v>1102.560894572303</v>
      </c>
      <c r="AZ175" s="10">
        <v>1115.1331262606734</v>
      </c>
      <c r="BA175" s="10">
        <v>1116.27744957147</v>
      </c>
      <c r="BB175" s="10">
        <v>1132.578117879557</v>
      </c>
      <c r="BC175" s="10">
        <v>1159.0941151982734</v>
      </c>
      <c r="BD175" s="10">
        <v>1121.0968739813934</v>
      </c>
      <c r="BE175" s="10">
        <v>1099.5749651871195</v>
      </c>
      <c r="BF175" s="10">
        <v>1089.74069261823</v>
      </c>
      <c r="BG175" s="10">
        <v>1097.6597852309696</v>
      </c>
      <c r="BH175" s="10">
        <v>1106.40037895005</v>
      </c>
      <c r="BI175" s="10">
        <v>1086.70676929827</v>
      </c>
      <c r="BJ175" s="10">
        <v>1088.459</v>
      </c>
      <c r="BK175" s="10">
        <v>1039.944</v>
      </c>
      <c r="BL175" s="10">
        <v>1065.2193333333332</v>
      </c>
      <c r="BM175" s="10">
        <v>1072.1723333333332</v>
      </c>
      <c r="BN175" s="10">
        <v>1073.7556666666667</v>
      </c>
      <c r="BO175" s="10">
        <v>1060.7516666666668</v>
      </c>
      <c r="BP175" s="10">
        <v>1013.0863333333333</v>
      </c>
      <c r="BQ175" s="10">
        <v>1034.8213333333333</v>
      </c>
      <c r="BR175" s="10">
        <v>975.1613333333333</v>
      </c>
      <c r="BS175" s="10">
        <v>1012.8613333333333</v>
      </c>
      <c r="BT175" s="10">
        <v>990.7853060745277</v>
      </c>
      <c r="BU175" s="10">
        <v>1040.5872392537249</v>
      </c>
      <c r="BV175" s="10">
        <v>976.2512005325874</v>
      </c>
      <c r="BW175" s="10">
        <v>1013.6235905605045</v>
      </c>
      <c r="BX175" s="10">
        <v>983.8469530172493</v>
      </c>
      <c r="BY175" s="10">
        <v>1028.9014463942844</v>
      </c>
      <c r="BZ175" s="10">
        <v>986.268261113533</v>
      </c>
      <c r="CA175" s="10">
        <v>967.4830808962561</v>
      </c>
      <c r="CB175" s="10">
        <v>957.2534665120803</v>
      </c>
      <c r="CC175" s="10">
        <v>972.3193359708084</v>
      </c>
      <c r="CD175" s="10">
        <v>1033.5928816118412</v>
      </c>
      <c r="CE175" s="10">
        <v>1052.1617176732432</v>
      </c>
      <c r="CF175" s="10">
        <v>1019.6037611806172</v>
      </c>
      <c r="CG175" s="10">
        <v>980.5010991695914</v>
      </c>
      <c r="CH175" s="10">
        <v>969.5601715406757</v>
      </c>
      <c r="CI175" s="10">
        <v>1008.8231625136855</v>
      </c>
      <c r="CJ175" s="10">
        <v>1015.16061835847</v>
      </c>
      <c r="CK175" s="10">
        <v>989.9929649261804</v>
      </c>
      <c r="CL175" s="10">
        <v>951.3719545147159</v>
      </c>
      <c r="CM175" s="10">
        <v>940.6089965557076</v>
      </c>
      <c r="CN175" s="10">
        <v>951.017667026963</v>
      </c>
      <c r="CO175" s="10">
        <v>965.9938804344187</v>
      </c>
      <c r="CP175" s="10">
        <v>962.1190146016997</v>
      </c>
      <c r="CQ175" s="10">
        <v>950.6547141537102</v>
      </c>
      <c r="CR175" s="10">
        <v>934.8245762484302</v>
      </c>
      <c r="CS175" s="10">
        <v>950.6748605819524</v>
      </c>
      <c r="CT175" s="10">
        <v>980.0074007578287</v>
      </c>
      <c r="CU175" s="10">
        <v>1007.0585465980909</v>
      </c>
      <c r="CV175" s="10">
        <v>1020.0262276355228</v>
      </c>
      <c r="CW175" s="10">
        <v>1002.7773553570614</v>
      </c>
    </row>
    <row r="176" spans="1:101" ht="12">
      <c r="A176" s="8" t="s">
        <v>9</v>
      </c>
      <c r="B176" s="50">
        <v>1069.929</v>
      </c>
      <c r="C176" s="50">
        <v>1060.7904816608163</v>
      </c>
      <c r="D176" s="50">
        <v>1080.0949848849434</v>
      </c>
      <c r="E176" s="50">
        <v>1073.710062294266</v>
      </c>
      <c r="F176" s="50">
        <v>1044.8148251272225</v>
      </c>
      <c r="G176" s="50">
        <v>1005.3218511980891</v>
      </c>
      <c r="H176" s="50">
        <v>993.858714142777</v>
      </c>
      <c r="I176" s="50">
        <v>959.5123530487907</v>
      </c>
      <c r="J176" s="50">
        <v>1022.1931397444632</v>
      </c>
      <c r="K176" s="50">
        <v>1056.9717984067267</v>
      </c>
      <c r="L176" s="50">
        <v>1116.8942665951693</v>
      </c>
      <c r="M176" s="50">
        <v>1092.250699761363</v>
      </c>
      <c r="N176" s="50">
        <v>1067.0753473767893</v>
      </c>
      <c r="O176" s="50">
        <v>1085.2174145474858</v>
      </c>
      <c r="P176" s="50">
        <v>1085.6065732619957</v>
      </c>
      <c r="Q176" s="50">
        <v>1045.8396704160762</v>
      </c>
      <c r="R176" s="50">
        <v>1020.45110849596</v>
      </c>
      <c r="S176" s="50">
        <v>1004.120778705497</v>
      </c>
      <c r="T176" s="50">
        <v>1016.1876260514033</v>
      </c>
      <c r="U176" s="50">
        <v>1043.8622790633633</v>
      </c>
      <c r="V176" s="50">
        <v>1039.1624400702333</v>
      </c>
      <c r="W176" s="50">
        <v>1002.2651680887967</v>
      </c>
      <c r="X176" s="50">
        <v>950.1350236303298</v>
      </c>
      <c r="Y176" s="50">
        <v>961.3072524606132</v>
      </c>
      <c r="Z176" s="50">
        <v>1045.421683995343</v>
      </c>
      <c r="AA176" s="50">
        <v>1035.7286588307031</v>
      </c>
      <c r="AB176" s="50">
        <v>1048.6194234531497</v>
      </c>
      <c r="AC176" s="50">
        <v>1010.113211125746</v>
      </c>
      <c r="AD176" s="50">
        <v>1032.1101660481959</v>
      </c>
      <c r="AE176" s="50">
        <v>1001.5429694810928</v>
      </c>
      <c r="AF176" s="50">
        <v>1034.1660294172268</v>
      </c>
      <c r="AG176" s="50">
        <v>1037.1429194658501</v>
      </c>
      <c r="AH176" s="50">
        <v>1059.2546646235269</v>
      </c>
      <c r="AI176" s="50">
        <v>970.2118984553904</v>
      </c>
      <c r="AJ176" s="50">
        <v>930.9936074423173</v>
      </c>
      <c r="AK176" s="50">
        <v>918.7821471564271</v>
      </c>
      <c r="AL176" s="50">
        <v>965.7236221693805</v>
      </c>
      <c r="AM176" s="50">
        <v>983.4562025306504</v>
      </c>
      <c r="AN176" s="50">
        <v>996.5935267658571</v>
      </c>
      <c r="AO176" s="50">
        <v>981.5169495583904</v>
      </c>
      <c r="AP176" s="50">
        <v>991.069814927066</v>
      </c>
      <c r="AQ176" s="50">
        <v>933.763154818776</v>
      </c>
      <c r="AR176" s="50">
        <v>976.765036366496</v>
      </c>
      <c r="AS176" s="50">
        <v>992.4136256156735</v>
      </c>
      <c r="AT176" s="50">
        <v>1058.7985592488637</v>
      </c>
      <c r="AU176" s="50">
        <v>1043.5098405834365</v>
      </c>
      <c r="AV176" s="50">
        <v>1030.323181515512</v>
      </c>
      <c r="AW176" s="50">
        <v>991.1110341021254</v>
      </c>
      <c r="AX176" s="50">
        <v>998.6518678130824</v>
      </c>
      <c r="AY176" s="50">
        <v>1020.654921415603</v>
      </c>
      <c r="AZ176" s="50">
        <v>1019.3349881786465</v>
      </c>
      <c r="BA176" s="50">
        <v>1026.9827446625068</v>
      </c>
      <c r="BB176" s="50">
        <v>1035.120584601087</v>
      </c>
      <c r="BC176" s="50">
        <v>1066.3275077341866</v>
      </c>
      <c r="BD176" s="50">
        <v>1034.289032369087</v>
      </c>
      <c r="BE176" s="50">
        <v>1027.6643630548626</v>
      </c>
      <c r="BF176" s="50">
        <v>1029.920310777873</v>
      </c>
      <c r="BG176" s="50">
        <v>1036.8694300510897</v>
      </c>
      <c r="BH176" s="50">
        <v>1034.7146023940168</v>
      </c>
      <c r="BI176" s="50">
        <v>1001.3533935829533</v>
      </c>
      <c r="BJ176" s="50">
        <v>990.6113333333333</v>
      </c>
      <c r="BK176" s="50">
        <v>938.5246666666667</v>
      </c>
      <c r="BL176" s="50">
        <v>975.7183333333334</v>
      </c>
      <c r="BM176" s="50">
        <v>1003.0706666666669</v>
      </c>
      <c r="BN176" s="50">
        <v>993.7933333333334</v>
      </c>
      <c r="BO176" s="50">
        <v>954.485</v>
      </c>
      <c r="BP176" s="50">
        <v>893.4143333333335</v>
      </c>
      <c r="BQ176" s="50">
        <v>925.3186666666667</v>
      </c>
      <c r="BR176" s="50">
        <v>885.87</v>
      </c>
      <c r="BS176" s="50">
        <v>916.9156666666668</v>
      </c>
      <c r="BT176" s="50">
        <v>890.8536754510995</v>
      </c>
      <c r="BU176" s="50">
        <v>938.0709273351235</v>
      </c>
      <c r="BV176" s="50">
        <v>884.256594477744</v>
      </c>
      <c r="BW176" s="50">
        <v>924.283415690876</v>
      </c>
      <c r="BX176" s="50">
        <v>889.6464542532725</v>
      </c>
      <c r="BY176" s="50">
        <v>942.4164169730469</v>
      </c>
      <c r="BZ176" s="50">
        <v>889.2648417445029</v>
      </c>
      <c r="CA176" s="50">
        <v>879.7198319986528</v>
      </c>
      <c r="CB176" s="50">
        <v>868.6587616952893</v>
      </c>
      <c r="CC176" s="50">
        <v>898.2542734432394</v>
      </c>
      <c r="CD176" s="50">
        <v>957.6976035605908</v>
      </c>
      <c r="CE176" s="50">
        <v>971.6444067568173</v>
      </c>
      <c r="CF176" s="50">
        <v>933.7245341827743</v>
      </c>
      <c r="CG176" s="50">
        <v>895.4546842499416</v>
      </c>
      <c r="CH176" s="50">
        <v>881.7532300972056</v>
      </c>
      <c r="CI176" s="50">
        <v>917.3564277021536</v>
      </c>
      <c r="CJ176" s="50">
        <v>931.3076358550585</v>
      </c>
      <c r="CK176" s="50">
        <v>910.7693768042114</v>
      </c>
      <c r="CL176" s="50">
        <v>866.086989334919</v>
      </c>
      <c r="CM176" s="50">
        <v>844.6758851558261</v>
      </c>
      <c r="CN176" s="50">
        <v>844.8523853630909</v>
      </c>
      <c r="CO176" s="50">
        <v>887.9511608484141</v>
      </c>
      <c r="CP176" s="50">
        <v>871.4584328365548</v>
      </c>
      <c r="CQ176" s="50">
        <v>863.0203786209281</v>
      </c>
      <c r="CR176" s="50">
        <v>825.788112736756</v>
      </c>
      <c r="CS176" s="50">
        <v>863.7863974467692</v>
      </c>
      <c r="CT176" s="50">
        <v>897.9397872342125</v>
      </c>
      <c r="CU176" s="50">
        <v>930.226732362356</v>
      </c>
      <c r="CV176" s="50">
        <v>934.3051197814488</v>
      </c>
      <c r="CW176" s="50">
        <v>929.3061712165862</v>
      </c>
    </row>
    <row r="177" spans="1:101" ht="12">
      <c r="A177" s="7" t="s">
        <v>10</v>
      </c>
      <c r="B177" s="10">
        <v>102.919</v>
      </c>
      <c r="C177" s="10">
        <v>115.49027613633332</v>
      </c>
      <c r="D177" s="10">
        <v>84.24696804739666</v>
      </c>
      <c r="E177" s="10">
        <v>68.92885513885666</v>
      </c>
      <c r="F177" s="10">
        <v>65.37097709344667</v>
      </c>
      <c r="G177" s="10">
        <v>86.14458823269666</v>
      </c>
      <c r="H177" s="10">
        <v>106.07337467401332</v>
      </c>
      <c r="I177" s="10">
        <v>131.49079446099998</v>
      </c>
      <c r="J177" s="10">
        <v>121.07625588264996</v>
      </c>
      <c r="K177" s="10">
        <v>120.45632822865998</v>
      </c>
      <c r="L177" s="10">
        <v>103.67548562878665</v>
      </c>
      <c r="M177" s="10">
        <v>120.09603280638667</v>
      </c>
      <c r="N177" s="10">
        <v>123.61813421374666</v>
      </c>
      <c r="O177" s="10">
        <v>126.18844607702</v>
      </c>
      <c r="P177" s="10">
        <v>127.26716081461335</v>
      </c>
      <c r="Q177" s="10">
        <v>125.92165673299671</v>
      </c>
      <c r="R177" s="10">
        <v>125.50297937481001</v>
      </c>
      <c r="S177" s="10">
        <v>118.32874142248335</v>
      </c>
      <c r="T177" s="10">
        <v>97.8549326049</v>
      </c>
      <c r="U177" s="10">
        <v>106.85205900014667</v>
      </c>
      <c r="V177" s="10">
        <v>130.41550953405667</v>
      </c>
      <c r="W177" s="10">
        <v>182.4328540828566</v>
      </c>
      <c r="X177" s="10">
        <v>174.6177011894267</v>
      </c>
      <c r="Y177" s="10">
        <v>149.69440302122334</v>
      </c>
      <c r="Z177" s="10">
        <v>97.25947234972001</v>
      </c>
      <c r="AA177" s="10">
        <v>96.68877539231333</v>
      </c>
      <c r="AB177" s="10">
        <v>99.73263326064331</v>
      </c>
      <c r="AC177" s="10">
        <v>118.69574366236664</v>
      </c>
      <c r="AD177" s="10">
        <v>125.98678391730333</v>
      </c>
      <c r="AE177" s="10">
        <v>135.26017381646</v>
      </c>
      <c r="AF177" s="10">
        <v>125.22691536006</v>
      </c>
      <c r="AG177" s="10">
        <v>116.80061468625665</v>
      </c>
      <c r="AH177" s="10">
        <v>98.09092491478667</v>
      </c>
      <c r="AI177" s="10">
        <v>103.91505815768669</v>
      </c>
      <c r="AJ177" s="10">
        <v>115.41600129502335</v>
      </c>
      <c r="AK177" s="10">
        <v>126.42441903196668</v>
      </c>
      <c r="AL177" s="10">
        <v>130.6810977924567</v>
      </c>
      <c r="AM177" s="10">
        <v>124.26740488881667</v>
      </c>
      <c r="AN177" s="10">
        <v>130.4293034602367</v>
      </c>
      <c r="AO177" s="10">
        <v>129.07093993420668</v>
      </c>
      <c r="AP177" s="10">
        <v>105.45496319313334</v>
      </c>
      <c r="AQ177" s="10">
        <v>98.44326654801996</v>
      </c>
      <c r="AR177" s="10">
        <v>94.18788751455664</v>
      </c>
      <c r="AS177" s="10">
        <v>99.81900470681997</v>
      </c>
      <c r="AT177" s="10">
        <v>79.85198520856333</v>
      </c>
      <c r="AU177" s="10">
        <v>75.26679472387667</v>
      </c>
      <c r="AV177" s="10">
        <v>89.75357471512666</v>
      </c>
      <c r="AW177" s="10">
        <v>93.73852444191999</v>
      </c>
      <c r="AX177" s="10">
        <v>103.14478000711334</v>
      </c>
      <c r="AY177" s="10">
        <v>81.9059731567</v>
      </c>
      <c r="AZ177" s="10">
        <v>95.79813808202665</v>
      </c>
      <c r="BA177" s="10">
        <v>89.29470490896334</v>
      </c>
      <c r="BB177" s="10">
        <v>97.45753327847</v>
      </c>
      <c r="BC177" s="10">
        <v>92.76660746408668</v>
      </c>
      <c r="BD177" s="10">
        <v>86.80784161230667</v>
      </c>
      <c r="BE177" s="10">
        <v>71.91060213225667</v>
      </c>
      <c r="BF177" s="10">
        <v>59.82038184035665</v>
      </c>
      <c r="BG177" s="10">
        <v>60.79035517987999</v>
      </c>
      <c r="BH177" s="10">
        <v>71.68577655603333</v>
      </c>
      <c r="BI177" s="10">
        <v>85.35337571531666</v>
      </c>
      <c r="BJ177" s="10">
        <v>97.84766666666667</v>
      </c>
      <c r="BK177" s="10">
        <v>101.41933333333333</v>
      </c>
      <c r="BL177" s="10">
        <v>89.50066666666667</v>
      </c>
      <c r="BM177" s="10">
        <v>69.10133333333333</v>
      </c>
      <c r="BN177" s="10">
        <v>79.962</v>
      </c>
      <c r="BO177" s="10">
        <v>106.26666666666665</v>
      </c>
      <c r="BP177" s="10">
        <v>119.67199999999998</v>
      </c>
      <c r="BQ177" s="10">
        <v>109.50266666666666</v>
      </c>
      <c r="BR177" s="10">
        <v>89.29133333333334</v>
      </c>
      <c r="BS177" s="10">
        <v>95.94566666666667</v>
      </c>
      <c r="BT177" s="10">
        <v>99.93163062342823</v>
      </c>
      <c r="BU177" s="10">
        <v>102.51631191860123</v>
      </c>
      <c r="BV177" s="10">
        <v>91.99460605484335</v>
      </c>
      <c r="BW177" s="10">
        <v>89.34017486962841</v>
      </c>
      <c r="BX177" s="10">
        <v>94.20049876397691</v>
      </c>
      <c r="BY177" s="10">
        <v>86.48502942123748</v>
      </c>
      <c r="BZ177" s="10">
        <v>97.00341936903006</v>
      </c>
      <c r="CA177" s="10">
        <v>87.76324889760339</v>
      </c>
      <c r="CB177" s="10">
        <v>88.59470481679107</v>
      </c>
      <c r="CC177" s="10">
        <v>74.06506252756894</v>
      </c>
      <c r="CD177" s="10">
        <v>75.89527805125049</v>
      </c>
      <c r="CE177" s="10">
        <v>80.51731091642604</v>
      </c>
      <c r="CF177" s="10">
        <v>85.87922699784288</v>
      </c>
      <c r="CG177" s="10">
        <v>85.0464149196498</v>
      </c>
      <c r="CH177" s="10">
        <v>87.80694144347012</v>
      </c>
      <c r="CI177" s="10">
        <v>91.46673481153175</v>
      </c>
      <c r="CJ177" s="10">
        <v>83.85298250341147</v>
      </c>
      <c r="CK177" s="10">
        <v>79.22358812196894</v>
      </c>
      <c r="CL177" s="10">
        <v>85.28496517979686</v>
      </c>
      <c r="CM177" s="10">
        <v>95.93311139988162</v>
      </c>
      <c r="CN177" s="10">
        <v>106.16528166387207</v>
      </c>
      <c r="CO177" s="10">
        <v>78.04271958600448</v>
      </c>
      <c r="CP177" s="10">
        <v>90.66058176514476</v>
      </c>
      <c r="CQ177" s="10">
        <v>87.63433553278206</v>
      </c>
      <c r="CR177" s="10">
        <v>109.03646351167403</v>
      </c>
      <c r="CS177" s="10">
        <v>86.88846313518313</v>
      </c>
      <c r="CT177" s="10">
        <v>82.06761352361625</v>
      </c>
      <c r="CU177" s="10">
        <v>76.83181423573485</v>
      </c>
      <c r="CV177" s="10">
        <v>85.72110785407399</v>
      </c>
      <c r="CW177" s="10">
        <v>73.4711841404751</v>
      </c>
    </row>
    <row r="178" spans="1:101" ht="12">
      <c r="A178" s="8" t="s">
        <v>11</v>
      </c>
      <c r="B178" s="50">
        <v>94.08733333333333</v>
      </c>
      <c r="C178" s="50">
        <v>102.77337910703334</v>
      </c>
      <c r="D178" s="50">
        <v>74.97882887939667</v>
      </c>
      <c r="E178" s="50">
        <v>61.41500291433334</v>
      </c>
      <c r="F178" s="50">
        <v>61.60735661882334</v>
      </c>
      <c r="G178" s="50">
        <v>79.37954974502334</v>
      </c>
      <c r="H178" s="50">
        <v>93.22600311662335</v>
      </c>
      <c r="I178" s="50">
        <v>120.70842151634334</v>
      </c>
      <c r="J178" s="50">
        <v>111.27978322126332</v>
      </c>
      <c r="K178" s="50">
        <v>116.03108824171333</v>
      </c>
      <c r="L178" s="50">
        <v>93.56571941199667</v>
      </c>
      <c r="M178" s="50">
        <v>110.65131310396333</v>
      </c>
      <c r="N178" s="50">
        <v>114.60208614079</v>
      </c>
      <c r="O178" s="50">
        <v>122.85692423390668</v>
      </c>
      <c r="P178" s="50">
        <v>124.17883857361335</v>
      </c>
      <c r="Q178" s="50">
        <v>120.29800383886335</v>
      </c>
      <c r="R178" s="50">
        <v>119.87932648067668</v>
      </c>
      <c r="S178" s="50">
        <v>113.86510349978334</v>
      </c>
      <c r="T178" s="50">
        <v>93.05841989583001</v>
      </c>
      <c r="U178" s="50">
        <v>95.46576423874335</v>
      </c>
      <c r="V178" s="50">
        <v>116.11520399931999</v>
      </c>
      <c r="W178" s="50">
        <v>164.51825808255668</v>
      </c>
      <c r="X178" s="50">
        <v>159.70671268520337</v>
      </c>
      <c r="Y178" s="50">
        <v>133.1425686051467</v>
      </c>
      <c r="Z178" s="50">
        <v>85.94255705437668</v>
      </c>
      <c r="AA178" s="50">
        <v>78.56948960309332</v>
      </c>
      <c r="AB178" s="50">
        <v>87.49770293717665</v>
      </c>
      <c r="AC178" s="50">
        <v>108.30719861223331</v>
      </c>
      <c r="AD178" s="50">
        <v>124.28738544493665</v>
      </c>
      <c r="AE178" s="50">
        <v>132.22924575625999</v>
      </c>
      <c r="AF178" s="50">
        <v>117.92436312305999</v>
      </c>
      <c r="AG178" s="50">
        <v>103.83156528635664</v>
      </c>
      <c r="AH178" s="50">
        <v>82.93221918016332</v>
      </c>
      <c r="AI178" s="50">
        <v>91.72986825243</v>
      </c>
      <c r="AJ178" s="50">
        <v>104.87229889773668</v>
      </c>
      <c r="AK178" s="50">
        <v>118.40859005320335</v>
      </c>
      <c r="AL178" s="50">
        <v>123.96337716112669</v>
      </c>
      <c r="AM178" s="50">
        <v>120.57913189703338</v>
      </c>
      <c r="AN178" s="50">
        <v>120.53179850645</v>
      </c>
      <c r="AO178" s="50">
        <v>117.01093413455332</v>
      </c>
      <c r="AP178" s="50">
        <v>95.22995505214999</v>
      </c>
      <c r="AQ178" s="50">
        <v>92.83039010212666</v>
      </c>
      <c r="AR178" s="50">
        <v>87.88323439194664</v>
      </c>
      <c r="AS178" s="50">
        <v>93.74363551166333</v>
      </c>
      <c r="AT178" s="50">
        <v>75.56858078936666</v>
      </c>
      <c r="AU178" s="50">
        <v>71.99266977073002</v>
      </c>
      <c r="AV178" s="50">
        <v>83.78364293324002</v>
      </c>
      <c r="AW178" s="50">
        <v>87.46466139468</v>
      </c>
      <c r="AX178" s="50">
        <v>96.97914484354</v>
      </c>
      <c r="AY178" s="50">
        <v>77.71981103104666</v>
      </c>
      <c r="AZ178" s="50">
        <v>92.27127615595664</v>
      </c>
      <c r="BA178" s="50">
        <v>86.27176438829332</v>
      </c>
      <c r="BB178" s="50">
        <v>94.06872362785664</v>
      </c>
      <c r="BC178" s="50">
        <v>89.82087687423001</v>
      </c>
      <c r="BD178" s="50">
        <v>84.46324181131668</v>
      </c>
      <c r="BE178" s="50">
        <v>69.93787241717001</v>
      </c>
      <c r="BF178" s="50">
        <v>57.44249287767</v>
      </c>
      <c r="BG178" s="50">
        <v>57.03734359690666</v>
      </c>
      <c r="BH178" s="50">
        <v>68.84977670954667</v>
      </c>
      <c r="BI178" s="50">
        <v>81.21153511643</v>
      </c>
      <c r="BJ178" s="50">
        <v>93.06566666666667</v>
      </c>
      <c r="BK178" s="50">
        <v>95.43200000000002</v>
      </c>
      <c r="BL178" s="50">
        <v>83.61566666666667</v>
      </c>
      <c r="BM178" s="50">
        <v>64.77433333333333</v>
      </c>
      <c r="BN178" s="50">
        <v>76.15533333333333</v>
      </c>
      <c r="BO178" s="50">
        <v>100.10333333333334</v>
      </c>
      <c r="BP178" s="50">
        <v>113.99333333333334</v>
      </c>
      <c r="BQ178" s="50">
        <v>101.36333333333334</v>
      </c>
      <c r="BR178" s="50">
        <v>80.95</v>
      </c>
      <c r="BS178" s="50">
        <v>81.42399999999999</v>
      </c>
      <c r="BT178" s="50">
        <v>87.2975360420603</v>
      </c>
      <c r="BU178" s="50">
        <v>89.44423310752798</v>
      </c>
      <c r="BV178" s="50">
        <v>84.21300083819021</v>
      </c>
      <c r="BW178" s="50">
        <v>81.45579503826416</v>
      </c>
      <c r="BX178" s="50">
        <v>87.50526861080279</v>
      </c>
      <c r="BY178" s="50">
        <v>80.58213979190633</v>
      </c>
      <c r="BZ178" s="50">
        <v>90.23889827997095</v>
      </c>
      <c r="CA178" s="50">
        <v>80.57255345259512</v>
      </c>
      <c r="CB178" s="50">
        <v>80.4046330316793</v>
      </c>
      <c r="CC178" s="50">
        <v>68.19870360170556</v>
      </c>
      <c r="CD178" s="50">
        <v>72.7550026975574</v>
      </c>
      <c r="CE178" s="50">
        <v>77.26388787605428</v>
      </c>
      <c r="CF178" s="50">
        <v>81.97088985577928</v>
      </c>
      <c r="CG178" s="50">
        <v>80.63041844688554</v>
      </c>
      <c r="CH178" s="50">
        <v>85.2053215458916</v>
      </c>
      <c r="CI178" s="50">
        <v>88.76773540912636</v>
      </c>
      <c r="CJ178" s="50">
        <v>81.81076205882269</v>
      </c>
      <c r="CK178" s="50">
        <v>75.76283627607127</v>
      </c>
      <c r="CL178" s="50">
        <v>80.51161093342934</v>
      </c>
      <c r="CM178" s="50">
        <v>90.85504962713355</v>
      </c>
      <c r="CN178" s="50">
        <v>100.20552279235513</v>
      </c>
      <c r="CO178" s="50">
        <v>74.47064451803472</v>
      </c>
      <c r="CP178" s="50">
        <v>82.89402812565402</v>
      </c>
      <c r="CQ178" s="50">
        <v>81.76287968219519</v>
      </c>
      <c r="CR178" s="50">
        <v>102.78241952479942</v>
      </c>
      <c r="CS178" s="50">
        <v>86.1007442877215</v>
      </c>
      <c r="CT178" s="50">
        <v>80.75573350500296</v>
      </c>
      <c r="CU178" s="50">
        <v>75.90252235340931</v>
      </c>
      <c r="CV178" s="50">
        <v>84.13294477278113</v>
      </c>
      <c r="CW178" s="50">
        <v>72.81231294150776</v>
      </c>
    </row>
    <row r="179" spans="1:101" ht="12">
      <c r="A179" s="7" t="s">
        <v>12</v>
      </c>
      <c r="B179" s="10">
        <v>8.831666666666667</v>
      </c>
      <c r="C179" s="10">
        <v>12.716563695966668</v>
      </c>
      <c r="D179" s="10">
        <v>9.268139168</v>
      </c>
      <c r="E179" s="10">
        <v>7.513852224523334</v>
      </c>
      <c r="F179" s="10">
        <v>3.7636204746233335</v>
      </c>
      <c r="G179" s="10">
        <v>6.7650384876733325</v>
      </c>
      <c r="H179" s="10">
        <v>12.84737155739</v>
      </c>
      <c r="I179" s="10">
        <v>10.782372944656665</v>
      </c>
      <c r="J179" s="10">
        <v>9.796472661386666</v>
      </c>
      <c r="K179" s="10">
        <v>4.425239986946667</v>
      </c>
      <c r="L179" s="10">
        <v>10.10976621679</v>
      </c>
      <c r="M179" s="10">
        <v>9.444719702423333</v>
      </c>
      <c r="N179" s="10">
        <v>9.016048072956666</v>
      </c>
      <c r="O179" s="10">
        <v>3.3315218431133338</v>
      </c>
      <c r="P179" s="10">
        <v>3.088322241</v>
      </c>
      <c r="Q179" s="10">
        <v>5.6236528941333335</v>
      </c>
      <c r="R179" s="10">
        <v>5.6236528941333335</v>
      </c>
      <c r="S179" s="10">
        <v>4.463637922699999</v>
      </c>
      <c r="T179" s="10">
        <v>4.79651270907</v>
      </c>
      <c r="U179" s="10">
        <v>11.386294761403335</v>
      </c>
      <c r="V179" s="10">
        <v>14.300305534736667</v>
      </c>
      <c r="W179" s="10">
        <v>17.914596000299998</v>
      </c>
      <c r="X179" s="10">
        <v>14.910988504223331</v>
      </c>
      <c r="Y179" s="10">
        <v>16.55183441607667</v>
      </c>
      <c r="Z179" s="10">
        <v>11.316915295343334</v>
      </c>
      <c r="AA179" s="10">
        <v>18.11928578922</v>
      </c>
      <c r="AB179" s="10">
        <v>12.234930323466665</v>
      </c>
      <c r="AC179" s="10">
        <v>10.388545050133333</v>
      </c>
      <c r="AD179" s="10">
        <v>1.6993984723666664</v>
      </c>
      <c r="AE179" s="10">
        <v>3.0309280601999995</v>
      </c>
      <c r="AF179" s="10">
        <v>7.3025522370000004</v>
      </c>
      <c r="AG179" s="10">
        <v>12.969049399900001</v>
      </c>
      <c r="AH179" s="10">
        <v>15.158705734623332</v>
      </c>
      <c r="AI179" s="10">
        <v>12.185189905256665</v>
      </c>
      <c r="AJ179" s="10">
        <v>10.543702397286665</v>
      </c>
      <c r="AK179" s="10">
        <v>8.015828978763333</v>
      </c>
      <c r="AL179" s="10">
        <v>6.71772063133</v>
      </c>
      <c r="AM179" s="10">
        <v>3.688272991783333</v>
      </c>
      <c r="AN179" s="10">
        <v>9.897504953786667</v>
      </c>
      <c r="AO179" s="10">
        <v>12.060005799653332</v>
      </c>
      <c r="AP179" s="10">
        <v>10.225008140983334</v>
      </c>
      <c r="AQ179" s="10">
        <v>5.612876445893334</v>
      </c>
      <c r="AR179" s="10">
        <v>6.3046531226099995</v>
      </c>
      <c r="AS179" s="10">
        <v>6.075369195156667</v>
      </c>
      <c r="AT179" s="10">
        <v>4.283404419196667</v>
      </c>
      <c r="AU179" s="10">
        <v>3.2741249531466665</v>
      </c>
      <c r="AV179" s="10">
        <v>5.969931781886667</v>
      </c>
      <c r="AW179" s="10">
        <v>6.27386304724</v>
      </c>
      <c r="AX179" s="10">
        <v>6.1656351635733335</v>
      </c>
      <c r="AY179" s="10">
        <v>4.1861621256533335</v>
      </c>
      <c r="AZ179" s="10">
        <v>3.52686192607</v>
      </c>
      <c r="BA179" s="10">
        <v>3.02294052067</v>
      </c>
      <c r="BB179" s="10">
        <v>3.3888096506133336</v>
      </c>
      <c r="BC179" s="10">
        <v>2.9457305898566664</v>
      </c>
      <c r="BD179" s="10">
        <v>2.3445998009899998</v>
      </c>
      <c r="BE179" s="10">
        <v>1.9727297150866667</v>
      </c>
      <c r="BF179" s="10">
        <v>2.377888962686667</v>
      </c>
      <c r="BG179" s="10">
        <v>3.753011582973334</v>
      </c>
      <c r="BH179" s="10">
        <v>2.8359998464866667</v>
      </c>
      <c r="BI179" s="10">
        <v>4.141840598886667</v>
      </c>
      <c r="BJ179" s="10">
        <v>4.782</v>
      </c>
      <c r="BK179" s="10">
        <v>5.987333333333333</v>
      </c>
      <c r="BL179" s="10">
        <v>5.885333333333333</v>
      </c>
      <c r="BM179" s="10">
        <v>4.327333333333333</v>
      </c>
      <c r="BN179" s="10">
        <v>3.807333333333333</v>
      </c>
      <c r="BO179" s="10">
        <v>6.163666666666667</v>
      </c>
      <c r="BP179" s="10">
        <v>5.678999999999999</v>
      </c>
      <c r="BQ179" s="10">
        <v>8.139333333333333</v>
      </c>
      <c r="BR179" s="10">
        <v>8.341333333333333</v>
      </c>
      <c r="BS179" s="10">
        <v>14.521666666666667</v>
      </c>
      <c r="BT179" s="10">
        <v>12.634094581367947</v>
      </c>
      <c r="BU179" s="10">
        <v>13.072078811073256</v>
      </c>
      <c r="BV179" s="10">
        <v>7.781605216653118</v>
      </c>
      <c r="BW179" s="10">
        <v>7.884379831364249</v>
      </c>
      <c r="BX179" s="10">
        <v>6.695230153174124</v>
      </c>
      <c r="BY179" s="10">
        <v>5.902889629331168</v>
      </c>
      <c r="BZ179" s="10">
        <v>6.7645210890591185</v>
      </c>
      <c r="CA179" s="10">
        <v>7.190695445008278</v>
      </c>
      <c r="CB179" s="10">
        <v>8.190071785111757</v>
      </c>
      <c r="CC179" s="10">
        <v>5.866358925863377</v>
      </c>
      <c r="CD179" s="10">
        <v>3.1402753536930983</v>
      </c>
      <c r="CE179" s="10">
        <v>3.2534230403717763</v>
      </c>
      <c r="CF179" s="10">
        <v>3.9083371420635977</v>
      </c>
      <c r="CG179" s="10">
        <v>4.415996472764253</v>
      </c>
      <c r="CH179" s="10">
        <v>2.601619897578524</v>
      </c>
      <c r="CI179" s="10">
        <v>2.698999402405398</v>
      </c>
      <c r="CJ179" s="10">
        <v>2.042220444588779</v>
      </c>
      <c r="CK179" s="10">
        <v>3.4607518458976902</v>
      </c>
      <c r="CL179" s="10">
        <v>4.773354246367525</v>
      </c>
      <c r="CM179" s="10">
        <v>5.078061772748094</v>
      </c>
      <c r="CN179" s="10">
        <v>5.959758871516944</v>
      </c>
      <c r="CO179" s="10">
        <v>3.572075067969767</v>
      </c>
      <c r="CP179" s="10">
        <v>7.766553639490733</v>
      </c>
      <c r="CQ179" s="10">
        <v>5.871455850586858</v>
      </c>
      <c r="CR179" s="10">
        <v>6.254043986874613</v>
      </c>
      <c r="CS179" s="10">
        <v>0.7877188474616409</v>
      </c>
      <c r="CT179" s="10">
        <v>1.3118800186132893</v>
      </c>
      <c r="CU179" s="10">
        <v>0.9292918823255341</v>
      </c>
      <c r="CV179" s="10">
        <v>1.5881630812928853</v>
      </c>
      <c r="CW179" s="10">
        <v>0.6588711989673514</v>
      </c>
    </row>
    <row r="180" spans="1:101" ht="12">
      <c r="A180" s="8" t="s">
        <v>13</v>
      </c>
      <c r="B180" s="50">
        <v>230.144</v>
      </c>
      <c r="C180" s="50">
        <v>242.2608934857767</v>
      </c>
      <c r="D180" s="50">
        <v>248.61168853053672</v>
      </c>
      <c r="E180" s="50">
        <v>280.6160367627167</v>
      </c>
      <c r="F180" s="50">
        <v>307.9561622578633</v>
      </c>
      <c r="G180" s="50">
        <v>306.4696474810433</v>
      </c>
      <c r="H180" s="50">
        <v>290.90527606305665</v>
      </c>
      <c r="I180" s="50">
        <v>264.50174326050995</v>
      </c>
      <c r="J180" s="50">
        <v>245.76431291460662</v>
      </c>
      <c r="K180" s="50">
        <v>233.15267851009995</v>
      </c>
      <c r="L180" s="50">
        <v>247.82945966839338</v>
      </c>
      <c r="M180" s="50">
        <v>273.11309157421334</v>
      </c>
      <c r="N180" s="50">
        <v>294.17120056115334</v>
      </c>
      <c r="O180" s="50">
        <v>298.3955503224034</v>
      </c>
      <c r="P180" s="50">
        <v>289.95950798842676</v>
      </c>
      <c r="Q180" s="50">
        <v>295.8952892669368</v>
      </c>
      <c r="R180" s="50">
        <v>283.4090685214867</v>
      </c>
      <c r="S180" s="50">
        <v>253.60939411756658</v>
      </c>
      <c r="T180" s="50">
        <v>246.30008089578658</v>
      </c>
      <c r="U180" s="50">
        <v>221.94902057948</v>
      </c>
      <c r="V180" s="50">
        <v>231.48755327720332</v>
      </c>
      <c r="W180" s="50">
        <v>260.64524521103334</v>
      </c>
      <c r="X180" s="50">
        <v>279.01714032231</v>
      </c>
      <c r="Y180" s="50">
        <v>308.12448676348663</v>
      </c>
      <c r="Z180" s="50">
        <v>254.63150540380664</v>
      </c>
      <c r="AA180" s="50">
        <v>257.96929032395</v>
      </c>
      <c r="AB180" s="50">
        <v>234.35986761836998</v>
      </c>
      <c r="AC180" s="50">
        <v>240.88792554645997</v>
      </c>
      <c r="AD180" s="50">
        <v>248.52617597768995</v>
      </c>
      <c r="AE180" s="50">
        <v>258.56277029697</v>
      </c>
      <c r="AF180" s="50">
        <v>265.66443112231667</v>
      </c>
      <c r="AG180" s="50">
        <v>245.7910687020533</v>
      </c>
      <c r="AH180" s="50">
        <v>252.7108630450566</v>
      </c>
      <c r="AI180" s="50">
        <v>294.18940435226995</v>
      </c>
      <c r="AJ180" s="50">
        <v>316.46812514773</v>
      </c>
      <c r="AK180" s="50">
        <v>325.1333554854466</v>
      </c>
      <c r="AL180" s="50">
        <v>297.7138000324466</v>
      </c>
      <c r="AM180" s="50">
        <v>299.3262641221465</v>
      </c>
      <c r="AN180" s="50">
        <v>301.73181501536993</v>
      </c>
      <c r="AO180" s="50">
        <v>309.7664332768368</v>
      </c>
      <c r="AP180" s="50">
        <v>321.81201828542015</v>
      </c>
      <c r="AQ180" s="50">
        <v>348.46294161649666</v>
      </c>
      <c r="AR180" s="50">
        <v>361.2466439256732</v>
      </c>
      <c r="AS180" s="50">
        <v>349.47373557409986</v>
      </c>
      <c r="AT180" s="50">
        <v>320.94305306721316</v>
      </c>
      <c r="AU180" s="50">
        <v>342.93148954795987</v>
      </c>
      <c r="AV180" s="50">
        <v>353.1714702522066</v>
      </c>
      <c r="AW180" s="50">
        <v>367.41872463889996</v>
      </c>
      <c r="AX180" s="50">
        <v>318.99520831603655</v>
      </c>
      <c r="AY180" s="50">
        <v>309.0072899353166</v>
      </c>
      <c r="AZ180" s="50">
        <v>321.14622165307003</v>
      </c>
      <c r="BA180" s="50">
        <v>321.6500534577034</v>
      </c>
      <c r="BB180" s="50">
        <v>311.7600969785733</v>
      </c>
      <c r="BC180" s="50">
        <v>294.6875132644232</v>
      </c>
      <c r="BD180" s="50">
        <v>304.23187948288995</v>
      </c>
      <c r="BE180" s="50">
        <v>333.25647366845004</v>
      </c>
      <c r="BF180" s="50">
        <v>342.7001473045968</v>
      </c>
      <c r="BG180" s="50">
        <v>363.2161868144267</v>
      </c>
      <c r="BH180" s="50">
        <v>349.4680544970833</v>
      </c>
      <c r="BI180" s="50">
        <v>370.68847956327994</v>
      </c>
      <c r="BJ180" s="50">
        <v>369.9056666666667</v>
      </c>
      <c r="BK180" s="50">
        <v>386.949</v>
      </c>
      <c r="BL180" s="50">
        <v>369.6086666666667</v>
      </c>
      <c r="BM180" s="50">
        <v>363.933</v>
      </c>
      <c r="BN180" s="50">
        <v>362.492</v>
      </c>
      <c r="BO180" s="50">
        <v>354.59066666666666</v>
      </c>
      <c r="BP180" s="50">
        <v>368.249</v>
      </c>
      <c r="BQ180" s="50">
        <v>376.63100000000003</v>
      </c>
      <c r="BR180" s="50">
        <v>398.18100000000004</v>
      </c>
      <c r="BS180" s="50">
        <v>382.4556666666667</v>
      </c>
      <c r="BT180" s="50">
        <v>376.8991240203164</v>
      </c>
      <c r="BU180" s="50">
        <v>373.636411775393</v>
      </c>
      <c r="BV180" s="50">
        <v>420.4614432011028</v>
      </c>
      <c r="BW180" s="50">
        <v>407.63622764867904</v>
      </c>
      <c r="BX180" s="50">
        <v>420.2976719958881</v>
      </c>
      <c r="BY180" s="50">
        <v>379.4761761436443</v>
      </c>
      <c r="BZ180" s="50">
        <v>410.61194751986164</v>
      </c>
      <c r="CA180" s="50">
        <v>412.6343415167541</v>
      </c>
      <c r="CB180" s="50">
        <v>430.70961051220326</v>
      </c>
      <c r="CC180" s="50">
        <v>416.40443764216525</v>
      </c>
      <c r="CD180" s="50">
        <v>405.9780563316812</v>
      </c>
      <c r="CE180" s="50">
        <v>385.01696496885506</v>
      </c>
      <c r="CF180" s="50">
        <v>397.60338152853814</v>
      </c>
      <c r="CG180" s="50">
        <v>399.8834810308794</v>
      </c>
      <c r="CH180" s="50">
        <v>417.7210234528258</v>
      </c>
      <c r="CI180" s="50">
        <v>399.70115390371285</v>
      </c>
      <c r="CJ180" s="50">
        <v>399.5989580040412</v>
      </c>
      <c r="CK180" s="50">
        <v>422.51647314161045</v>
      </c>
      <c r="CL180" s="50">
        <v>463.3038112593465</v>
      </c>
      <c r="CM180" s="50">
        <v>486.55178662913886</v>
      </c>
      <c r="CN180" s="50">
        <v>469.2948045633775</v>
      </c>
      <c r="CO180" s="50">
        <v>458.0505475103493</v>
      </c>
      <c r="CP180" s="50">
        <v>441.34270548065155</v>
      </c>
      <c r="CQ180" s="50">
        <v>426.39841173781133</v>
      </c>
      <c r="CR180" s="50">
        <v>434.5335451416741</v>
      </c>
      <c r="CS180" s="50">
        <v>414.9571720064334</v>
      </c>
      <c r="CT180" s="50">
        <v>418.0380479057649</v>
      </c>
      <c r="CU180" s="50">
        <v>379.5899456268919</v>
      </c>
      <c r="CV180" s="50">
        <v>375.92602968487864</v>
      </c>
      <c r="CW180" s="50">
        <v>386.6825854420965</v>
      </c>
    </row>
    <row r="181" spans="1:101" ht="1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</row>
    <row r="184" spans="1:101" ht="12">
      <c r="A184" s="34" t="s">
        <v>155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</row>
    <row r="185" spans="1:101" ht="12.75" customHeight="1">
      <c r="A185" s="64" t="s">
        <v>0</v>
      </c>
      <c r="B185" s="125">
        <v>2001</v>
      </c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>
        <v>2002</v>
      </c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>
        <v>2003</v>
      </c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>
        <v>2004</v>
      </c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>
        <v>2005</v>
      </c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>
        <v>2006</v>
      </c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>
        <v>2007</v>
      </c>
      <c r="BW185" s="125"/>
      <c r="BX185" s="125"/>
      <c r="BY185" s="125"/>
      <c r="BZ185" s="125"/>
      <c r="CA185" s="125"/>
      <c r="CB185" s="125"/>
      <c r="CC185" s="125"/>
      <c r="CD185" s="125"/>
      <c r="CE185" s="125"/>
      <c r="CF185" s="125"/>
      <c r="CG185" s="125"/>
      <c r="CH185" s="125">
        <v>2008</v>
      </c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125">
        <v>2009</v>
      </c>
      <c r="CU185" s="125"/>
      <c r="CV185" s="125"/>
      <c r="CW185" s="125"/>
    </row>
    <row r="186" spans="1:101" ht="12">
      <c r="A186" s="65"/>
      <c r="B186" s="40" t="s">
        <v>59</v>
      </c>
      <c r="C186" s="40" t="s">
        <v>60</v>
      </c>
      <c r="D186" s="40" t="s">
        <v>61</v>
      </c>
      <c r="E186" s="40" t="s">
        <v>15</v>
      </c>
      <c r="F186" s="40" t="s">
        <v>51</v>
      </c>
      <c r="G186" s="40" t="s">
        <v>58</v>
      </c>
      <c r="H186" s="40" t="s">
        <v>52</v>
      </c>
      <c r="I186" s="40" t="s">
        <v>62</v>
      </c>
      <c r="J186" s="40" t="s">
        <v>54</v>
      </c>
      <c r="K186" s="40" t="s">
        <v>55</v>
      </c>
      <c r="L186" s="40" t="s">
        <v>164</v>
      </c>
      <c r="M186" s="40" t="s">
        <v>165</v>
      </c>
      <c r="N186" s="40" t="s">
        <v>59</v>
      </c>
      <c r="O186" s="40" t="s">
        <v>50</v>
      </c>
      <c r="P186" s="40" t="s">
        <v>61</v>
      </c>
      <c r="Q186" s="40" t="s">
        <v>15</v>
      </c>
      <c r="R186" s="40" t="s">
        <v>51</v>
      </c>
      <c r="S186" s="40" t="s">
        <v>58</v>
      </c>
      <c r="T186" s="40" t="s">
        <v>52</v>
      </c>
      <c r="U186" s="40" t="s">
        <v>53</v>
      </c>
      <c r="V186" s="40" t="s">
        <v>54</v>
      </c>
      <c r="W186" s="40" t="s">
        <v>55</v>
      </c>
      <c r="X186" s="40" t="s">
        <v>166</v>
      </c>
      <c r="Y186" s="40" t="s">
        <v>167</v>
      </c>
      <c r="Z186" s="40" t="s">
        <v>14</v>
      </c>
      <c r="AA186" s="40" t="s">
        <v>50</v>
      </c>
      <c r="AB186" s="40" t="s">
        <v>61</v>
      </c>
      <c r="AC186" s="40" t="s">
        <v>15</v>
      </c>
      <c r="AD186" s="40" t="s">
        <v>51</v>
      </c>
      <c r="AE186" s="40" t="s">
        <v>58</v>
      </c>
      <c r="AF186" s="40" t="s">
        <v>52</v>
      </c>
      <c r="AG186" s="40" t="s">
        <v>53</v>
      </c>
      <c r="AH186" s="40" t="s">
        <v>54</v>
      </c>
      <c r="AI186" s="40" t="s">
        <v>55</v>
      </c>
      <c r="AJ186" s="40" t="s">
        <v>168</v>
      </c>
      <c r="AK186" s="40" t="s">
        <v>169</v>
      </c>
      <c r="AL186" s="40" t="s">
        <v>14</v>
      </c>
      <c r="AM186" s="40" t="s">
        <v>50</v>
      </c>
      <c r="AN186" s="40" t="s">
        <v>140</v>
      </c>
      <c r="AO186" s="40" t="s">
        <v>15</v>
      </c>
      <c r="AP186" s="40" t="s">
        <v>51</v>
      </c>
      <c r="AQ186" s="40" t="s">
        <v>141</v>
      </c>
      <c r="AR186" s="40" t="s">
        <v>52</v>
      </c>
      <c r="AS186" s="40" t="s">
        <v>53</v>
      </c>
      <c r="AT186" s="40" t="s">
        <v>54</v>
      </c>
      <c r="AU186" s="40" t="s">
        <v>55</v>
      </c>
      <c r="AV186" s="40" t="s">
        <v>170</v>
      </c>
      <c r="AW186" s="40" t="s">
        <v>171</v>
      </c>
      <c r="AX186" s="40" t="s">
        <v>14</v>
      </c>
      <c r="AY186" s="40" t="s">
        <v>50</v>
      </c>
      <c r="AZ186" s="40" t="s">
        <v>61</v>
      </c>
      <c r="BA186" s="40" t="s">
        <v>15</v>
      </c>
      <c r="BB186" s="40" t="s">
        <v>51</v>
      </c>
      <c r="BC186" s="40" t="s">
        <v>141</v>
      </c>
      <c r="BD186" s="40" t="s">
        <v>52</v>
      </c>
      <c r="BE186" s="40" t="s">
        <v>53</v>
      </c>
      <c r="BF186" s="40" t="s">
        <v>54</v>
      </c>
      <c r="BG186" s="40" t="s">
        <v>55</v>
      </c>
      <c r="BH186" s="40" t="s">
        <v>172</v>
      </c>
      <c r="BI186" s="40" t="s">
        <v>173</v>
      </c>
      <c r="BJ186" s="40" t="s">
        <v>14</v>
      </c>
      <c r="BK186" s="40" t="s">
        <v>60</v>
      </c>
      <c r="BL186" s="40" t="s">
        <v>61</v>
      </c>
      <c r="BM186" s="40" t="s">
        <v>15</v>
      </c>
      <c r="BN186" s="40" t="s">
        <v>51</v>
      </c>
      <c r="BO186" s="40" t="s">
        <v>58</v>
      </c>
      <c r="BP186" s="40" t="s">
        <v>52</v>
      </c>
      <c r="BQ186" s="40" t="s">
        <v>62</v>
      </c>
      <c r="BR186" s="40" t="s">
        <v>54</v>
      </c>
      <c r="BS186" s="40" t="s">
        <v>55</v>
      </c>
      <c r="BT186" s="40" t="s">
        <v>174</v>
      </c>
      <c r="BU186" s="40" t="s">
        <v>175</v>
      </c>
      <c r="BV186" s="40" t="s">
        <v>14</v>
      </c>
      <c r="BW186" s="40" t="s">
        <v>60</v>
      </c>
      <c r="BX186" s="40" t="s">
        <v>61</v>
      </c>
      <c r="BY186" s="40" t="s">
        <v>15</v>
      </c>
      <c r="BZ186" s="40" t="s">
        <v>51</v>
      </c>
      <c r="CA186" s="40" t="s">
        <v>58</v>
      </c>
      <c r="CB186" s="40" t="s">
        <v>52</v>
      </c>
      <c r="CC186" s="40" t="s">
        <v>62</v>
      </c>
      <c r="CD186" s="40" t="s">
        <v>54</v>
      </c>
      <c r="CE186" s="40" t="s">
        <v>55</v>
      </c>
      <c r="CF186" s="40" t="s">
        <v>176</v>
      </c>
      <c r="CG186" s="40" t="s">
        <v>177</v>
      </c>
      <c r="CH186" s="40" t="s">
        <v>14</v>
      </c>
      <c r="CI186" s="40" t="s">
        <v>60</v>
      </c>
      <c r="CJ186" s="40" t="s">
        <v>61</v>
      </c>
      <c r="CK186" s="40" t="s">
        <v>15</v>
      </c>
      <c r="CL186" s="40" t="s">
        <v>51</v>
      </c>
      <c r="CM186" s="40" t="s">
        <v>58</v>
      </c>
      <c r="CN186" s="40" t="s">
        <v>52</v>
      </c>
      <c r="CO186" s="40" t="s">
        <v>62</v>
      </c>
      <c r="CP186" s="40" t="s">
        <v>54</v>
      </c>
      <c r="CQ186" s="40" t="s">
        <v>55</v>
      </c>
      <c r="CR186" s="40" t="s">
        <v>178</v>
      </c>
      <c r="CS186" s="40" t="s">
        <v>179</v>
      </c>
      <c r="CT186" s="40" t="s">
        <v>14</v>
      </c>
      <c r="CU186" s="40" t="s">
        <v>60</v>
      </c>
      <c r="CV186" s="40" t="s">
        <v>61</v>
      </c>
      <c r="CW186" s="40" t="s">
        <v>15</v>
      </c>
    </row>
    <row r="187" spans="1:101" ht="12">
      <c r="A187" s="5" t="s">
        <v>1</v>
      </c>
      <c r="B187" s="70">
        <v>33.23818990254825</v>
      </c>
      <c r="C187" s="70">
        <v>34.080833845442434</v>
      </c>
      <c r="D187" s="70">
        <v>34.11482576907107</v>
      </c>
      <c r="E187" s="70">
        <v>34.721693057297806</v>
      </c>
      <c r="F187" s="70">
        <v>34.51795430906196</v>
      </c>
      <c r="G187" s="70">
        <v>34.47611343004135</v>
      </c>
      <c r="H187" s="70">
        <v>34.85740427723321</v>
      </c>
      <c r="I187" s="70">
        <v>34.97206908903386</v>
      </c>
      <c r="J187" s="70">
        <v>34.915601933667226</v>
      </c>
      <c r="K187" s="70">
        <v>34.57955208355202</v>
      </c>
      <c r="L187" s="70">
        <v>34.26228595748494</v>
      </c>
      <c r="M187" s="70">
        <v>34.224620670184876</v>
      </c>
      <c r="N187" s="70">
        <v>33.57766421625306</v>
      </c>
      <c r="O187" s="70">
        <v>34.38893360320757</v>
      </c>
      <c r="P187" s="70">
        <v>34.44977699553042</v>
      </c>
      <c r="Q187" s="70">
        <v>33.900702104641404</v>
      </c>
      <c r="R187" s="70">
        <v>32.81440008979518</v>
      </c>
      <c r="S187" s="70">
        <v>33.320360246615785</v>
      </c>
      <c r="T187" s="70">
        <v>35.07681803795866</v>
      </c>
      <c r="U187" s="70">
        <v>36.0347602231927</v>
      </c>
      <c r="V187" s="70">
        <v>35.044421308432504</v>
      </c>
      <c r="W187" s="70">
        <v>34.179868270392674</v>
      </c>
      <c r="X187" s="70">
        <v>33.021687483262674</v>
      </c>
      <c r="Y187" s="70">
        <v>33.86522554028167</v>
      </c>
      <c r="Z187" s="70">
        <v>33.51087902827521</v>
      </c>
      <c r="AA187" s="70">
        <v>34.67382217564475</v>
      </c>
      <c r="AB187" s="70">
        <v>34.625831311344044</v>
      </c>
      <c r="AC187" s="70">
        <v>34.62605221018834</v>
      </c>
      <c r="AD187" s="70">
        <v>33.5145576046353</v>
      </c>
      <c r="AE187" s="70">
        <v>33.80761747646678</v>
      </c>
      <c r="AF187" s="70">
        <v>34.86172187142954</v>
      </c>
      <c r="AG187" s="70">
        <v>34.385823940277746</v>
      </c>
      <c r="AH187" s="70">
        <v>34.26733797970646</v>
      </c>
      <c r="AI187" s="70">
        <v>33.59644730832089</v>
      </c>
      <c r="AJ187" s="70">
        <v>34.58085525198916</v>
      </c>
      <c r="AK187" s="70">
        <v>34.4900578267138</v>
      </c>
      <c r="AL187" s="70">
        <v>33.42640409507403</v>
      </c>
      <c r="AM187" s="70">
        <v>34.09619002593233</v>
      </c>
      <c r="AN187" s="70">
        <v>34.341201762104596</v>
      </c>
      <c r="AO187" s="70">
        <v>35.4909517477329</v>
      </c>
      <c r="AP187" s="70">
        <v>34.899178883421555</v>
      </c>
      <c r="AQ187" s="70">
        <v>34.05843841390501</v>
      </c>
      <c r="AR187" s="70">
        <v>34.47757684806677</v>
      </c>
      <c r="AS187" s="70">
        <v>35.28477163733123</v>
      </c>
      <c r="AT187" s="70">
        <v>35.35713582457453</v>
      </c>
      <c r="AU187" s="70">
        <v>35.14068800086761</v>
      </c>
      <c r="AV187" s="70">
        <v>34.06170113906521</v>
      </c>
      <c r="AW187" s="70">
        <v>34.34302383693162</v>
      </c>
      <c r="AX187" s="70">
        <v>34.15324959281688</v>
      </c>
      <c r="AY187" s="70">
        <v>34.316785070768844</v>
      </c>
      <c r="AZ187" s="70">
        <v>33.875721537175494</v>
      </c>
      <c r="BA187" s="70">
        <v>33.66660552233219</v>
      </c>
      <c r="BB187" s="70">
        <v>34.55417386955811</v>
      </c>
      <c r="BC187" s="70">
        <v>35.625245044462154</v>
      </c>
      <c r="BD187" s="70">
        <v>35.57797008566826</v>
      </c>
      <c r="BE187" s="70">
        <v>35.11560152656132</v>
      </c>
      <c r="BF187" s="70">
        <v>34.517183058319084</v>
      </c>
      <c r="BG187" s="70">
        <v>34.308283313138254</v>
      </c>
      <c r="BH187" s="70">
        <v>34.02067061471791</v>
      </c>
      <c r="BI187" s="70">
        <v>33.48755976771195</v>
      </c>
      <c r="BJ187" s="70">
        <v>33.89591799307905</v>
      </c>
      <c r="BK187" s="70">
        <v>33.383154807377565</v>
      </c>
      <c r="BL187" s="70">
        <v>33.89990244264889</v>
      </c>
      <c r="BM187" s="70">
        <v>33.77366649426408</v>
      </c>
      <c r="BN187" s="70">
        <v>34.02918416960159</v>
      </c>
      <c r="BO187" s="70">
        <v>33.848368568269855</v>
      </c>
      <c r="BP187" s="70">
        <v>33.4599308925217</v>
      </c>
      <c r="BQ187" s="70">
        <v>33.188306692879735</v>
      </c>
      <c r="BR187" s="70">
        <v>32.792103028612786</v>
      </c>
      <c r="BS187" s="70">
        <v>33.64100453293321</v>
      </c>
      <c r="BT187" s="70">
        <v>33.28000523894757</v>
      </c>
      <c r="BU187" s="70">
        <v>33.61823425063708</v>
      </c>
      <c r="BV187" s="70">
        <v>32.6632778983423</v>
      </c>
      <c r="BW187" s="70">
        <v>33.35404884181604</v>
      </c>
      <c r="BX187" s="70">
        <v>33.225364709879</v>
      </c>
      <c r="BY187" s="70">
        <v>33.98756842721948</v>
      </c>
      <c r="BZ187" s="70">
        <v>34.043920792753354</v>
      </c>
      <c r="CA187" s="70">
        <v>34.10853756460644</v>
      </c>
      <c r="CB187" s="70">
        <v>33.67021861812252</v>
      </c>
      <c r="CC187" s="70">
        <v>33.11454016392716</v>
      </c>
      <c r="CD187" s="70">
        <v>33.872502470655505</v>
      </c>
      <c r="CE187" s="70">
        <v>33.87377944210607</v>
      </c>
      <c r="CF187" s="70">
        <v>34.37588887493233</v>
      </c>
      <c r="CG187" s="70">
        <v>33.282475017928746</v>
      </c>
      <c r="CH187" s="70">
        <v>33.18527530554044</v>
      </c>
      <c r="CI187" s="70">
        <v>32.65097528944919</v>
      </c>
      <c r="CJ187" s="70">
        <v>33.05996060070526</v>
      </c>
      <c r="CK187" s="70">
        <v>33.16046145252832</v>
      </c>
      <c r="CL187" s="70">
        <v>33.909048122970496</v>
      </c>
      <c r="CM187" s="70">
        <v>33.9926152383412</v>
      </c>
      <c r="CN187" s="70">
        <v>33.69601334904163</v>
      </c>
      <c r="CO187" s="70">
        <v>33.16305590880154</v>
      </c>
      <c r="CP187" s="70">
        <v>33.574258167770324</v>
      </c>
      <c r="CQ187" s="70">
        <v>33.75316190556023</v>
      </c>
      <c r="CR187" s="70">
        <v>33.66621359155555</v>
      </c>
      <c r="CS187" s="70">
        <v>33.12583133990652</v>
      </c>
      <c r="CT187" s="70">
        <v>33.22836199897634</v>
      </c>
      <c r="CU187" s="70">
        <v>33.61694689225542</v>
      </c>
      <c r="CV187" s="70">
        <v>33.34068042892981</v>
      </c>
      <c r="CW187" s="70">
        <v>33.044449766367926</v>
      </c>
    </row>
    <row r="188" spans="1:101" ht="12">
      <c r="A188" s="6" t="s">
        <v>2</v>
      </c>
      <c r="B188" s="71">
        <v>41.030100084409206</v>
      </c>
      <c r="C188" s="71">
        <v>39.478129334774906</v>
      </c>
      <c r="D188" s="71">
        <v>35.85587303286255</v>
      </c>
      <c r="E188" s="71">
        <v>33.30538632743358</v>
      </c>
      <c r="F188" s="71">
        <v>33.46361925390665</v>
      </c>
      <c r="G188" s="71">
        <v>37.61084628173374</v>
      </c>
      <c r="H188" s="71">
        <v>40.120474331577704</v>
      </c>
      <c r="I188" s="71">
        <v>39.51307382380798</v>
      </c>
      <c r="J188" s="71">
        <v>40.67121852014241</v>
      </c>
      <c r="K188" s="71">
        <v>40.01428105212829</v>
      </c>
      <c r="L188" s="71">
        <v>43.745852512061475</v>
      </c>
      <c r="M188" s="71">
        <v>44.65702775358829</v>
      </c>
      <c r="N188" s="71">
        <v>43.408031211304056</v>
      </c>
      <c r="O188" s="71">
        <v>41.75039240808151</v>
      </c>
      <c r="P188" s="71">
        <v>38.90083643129373</v>
      </c>
      <c r="Q188" s="71">
        <v>39.02820787428276</v>
      </c>
      <c r="R188" s="71">
        <v>36.00090367593358</v>
      </c>
      <c r="S188" s="71">
        <v>33.52047090842084</v>
      </c>
      <c r="T188" s="71">
        <v>32.3669523304624</v>
      </c>
      <c r="U188" s="71">
        <v>36.89407995132999</v>
      </c>
      <c r="V188" s="71">
        <v>39.872956912360166</v>
      </c>
      <c r="W188" s="71">
        <v>41.67642376848224</v>
      </c>
      <c r="X188" s="71">
        <v>41.06929733338101</v>
      </c>
      <c r="Y188" s="71">
        <v>42.11347396548481</v>
      </c>
      <c r="Z188" s="71">
        <v>43.25900365032105</v>
      </c>
      <c r="AA188" s="71">
        <v>41.15735433377568</v>
      </c>
      <c r="AB188" s="71">
        <v>42.165445367869395</v>
      </c>
      <c r="AC188" s="71">
        <v>41.75370568038967</v>
      </c>
      <c r="AD188" s="71">
        <v>42.808261611052394</v>
      </c>
      <c r="AE188" s="71">
        <v>39.87170486560041</v>
      </c>
      <c r="AF188" s="71">
        <v>40.28321929514284</v>
      </c>
      <c r="AG188" s="71">
        <v>39.74191159139029</v>
      </c>
      <c r="AH188" s="71">
        <v>40.06985785034145</v>
      </c>
      <c r="AI188" s="71">
        <v>38.357425526448694</v>
      </c>
      <c r="AJ188" s="71">
        <v>40.45117340798111</v>
      </c>
      <c r="AK188" s="71">
        <v>39.618895516350186</v>
      </c>
      <c r="AL188" s="71">
        <v>40.39342792772049</v>
      </c>
      <c r="AM188" s="71">
        <v>38.10518811481097</v>
      </c>
      <c r="AN188" s="71">
        <v>39.13677911784458</v>
      </c>
      <c r="AO188" s="71">
        <v>38.861895835744605</v>
      </c>
      <c r="AP188" s="71">
        <v>39.204429306751024</v>
      </c>
      <c r="AQ188" s="71">
        <v>38.21141242053241</v>
      </c>
      <c r="AR188" s="71">
        <v>37.772491921894144</v>
      </c>
      <c r="AS188" s="71">
        <v>36.48489249903816</v>
      </c>
      <c r="AT188" s="71">
        <v>36.43294824207279</v>
      </c>
      <c r="AU188" s="71">
        <v>36.68492291970786</v>
      </c>
      <c r="AV188" s="71">
        <v>35.771514067622675</v>
      </c>
      <c r="AW188" s="71">
        <v>35.665151921338456</v>
      </c>
      <c r="AX188" s="71">
        <v>35.23718317998456</v>
      </c>
      <c r="AY188" s="71">
        <v>34.17212001387238</v>
      </c>
      <c r="AZ188" s="71">
        <v>34.59194280707266</v>
      </c>
      <c r="BA188" s="71">
        <v>34.805373976380466</v>
      </c>
      <c r="BB188" s="71">
        <v>38.34761993638176</v>
      </c>
      <c r="BC188" s="71">
        <v>35.44016899635005</v>
      </c>
      <c r="BD188" s="71">
        <v>35.83785143249111</v>
      </c>
      <c r="BE188" s="71">
        <v>35.016394976423186</v>
      </c>
      <c r="BF188" s="71">
        <v>36.43970065209985</v>
      </c>
      <c r="BG188" s="71">
        <v>36.29191338983975</v>
      </c>
      <c r="BH188" s="71">
        <v>34.471891159606855</v>
      </c>
      <c r="BI188" s="71">
        <v>34.6163393187049</v>
      </c>
      <c r="BJ188" s="71">
        <v>35.030234795484155</v>
      </c>
      <c r="BK188" s="71">
        <v>35.64893892391502</v>
      </c>
      <c r="BL188" s="71">
        <v>37.2207251576484</v>
      </c>
      <c r="BM188" s="71">
        <v>37.642948784861005</v>
      </c>
      <c r="BN188" s="71">
        <v>37.34522297668335</v>
      </c>
      <c r="BO188" s="71">
        <v>35.52592525484654</v>
      </c>
      <c r="BP188" s="71">
        <v>33.83927204467845</v>
      </c>
      <c r="BQ188" s="71">
        <v>30.2817090340914</v>
      </c>
      <c r="BR188" s="71">
        <v>27.41247119732037</v>
      </c>
      <c r="BS188" s="71">
        <v>24.529979923320507</v>
      </c>
      <c r="BT188" s="71">
        <v>25.999003465237042</v>
      </c>
      <c r="BU188" s="71">
        <v>27.4226853439899</v>
      </c>
      <c r="BV188" s="71">
        <v>27.59198040443164</v>
      </c>
      <c r="BW188" s="71">
        <v>29.593746957774997</v>
      </c>
      <c r="BX188" s="71">
        <v>28.626173686401053</v>
      </c>
      <c r="BY188" s="71">
        <v>28.807080587180288</v>
      </c>
      <c r="BZ188" s="71">
        <v>26.68414340697306</v>
      </c>
      <c r="CA188" s="71">
        <v>26.494623174751965</v>
      </c>
      <c r="CB188" s="71">
        <v>26.988627408903838</v>
      </c>
      <c r="CC188" s="71">
        <v>28.46007786551387</v>
      </c>
      <c r="CD188" s="71">
        <v>29.129749709736156</v>
      </c>
      <c r="CE188" s="71">
        <v>28.740394581063228</v>
      </c>
      <c r="CF188" s="71">
        <v>26.81913754078552</v>
      </c>
      <c r="CG188" s="71">
        <v>27.657968068858054</v>
      </c>
      <c r="CH188" s="71">
        <v>30.13426797729987</v>
      </c>
      <c r="CI188" s="71">
        <v>31.01732800747474</v>
      </c>
      <c r="CJ188" s="71">
        <v>29.56591593694905</v>
      </c>
      <c r="CK188" s="71">
        <v>26.90853313351064</v>
      </c>
      <c r="CL188" s="71">
        <v>28.947383066193826</v>
      </c>
      <c r="CM188" s="71">
        <v>28.340195784410543</v>
      </c>
      <c r="CN188" s="71">
        <v>29.384207080484863</v>
      </c>
      <c r="CO188" s="71">
        <v>25.98284870182599</v>
      </c>
      <c r="CP188" s="71">
        <v>25.87965037843881</v>
      </c>
      <c r="CQ188" s="71">
        <v>27.084155988877264</v>
      </c>
      <c r="CR188" s="71">
        <v>27.744405469275847</v>
      </c>
      <c r="CS188" s="71">
        <v>30.172580111998354</v>
      </c>
      <c r="CT188" s="71">
        <v>29.390989780373</v>
      </c>
      <c r="CU188" s="71">
        <v>31.83689795626657</v>
      </c>
      <c r="CV188" s="71">
        <v>31.874747013595318</v>
      </c>
      <c r="CW188" s="71">
        <v>32.33908906472301</v>
      </c>
    </row>
    <row r="189" spans="1:101" ht="12">
      <c r="A189" s="5" t="s">
        <v>3</v>
      </c>
      <c r="B189" s="70">
        <v>29.59956616254777</v>
      </c>
      <c r="C189" s="70">
        <v>27.788281990815406</v>
      </c>
      <c r="D189" s="70">
        <v>26.223321471116854</v>
      </c>
      <c r="E189" s="70">
        <v>24.82743028942067</v>
      </c>
      <c r="F189" s="70">
        <v>24.81862594844579</v>
      </c>
      <c r="G189" s="70">
        <v>27.378771065217606</v>
      </c>
      <c r="H189" s="70">
        <v>29.92286626503729</v>
      </c>
      <c r="I189" s="70">
        <v>30.102052065555444</v>
      </c>
      <c r="J189" s="70">
        <v>32.63774115912788</v>
      </c>
      <c r="K189" s="70">
        <v>31.49511594098433</v>
      </c>
      <c r="L189" s="70">
        <v>32.93388883016454</v>
      </c>
      <c r="M189" s="70">
        <v>31.592527066409975</v>
      </c>
      <c r="N189" s="70">
        <v>29.985546948558333</v>
      </c>
      <c r="O189" s="70">
        <v>28.69510588276273</v>
      </c>
      <c r="P189" s="70">
        <v>25.832786779735674</v>
      </c>
      <c r="Q189" s="70">
        <v>25.947871801477135</v>
      </c>
      <c r="R189" s="70">
        <v>25.60069942460238</v>
      </c>
      <c r="S189" s="70">
        <v>23.94071200098674</v>
      </c>
      <c r="T189" s="70">
        <v>21.8939200366281</v>
      </c>
      <c r="U189" s="70">
        <v>24.099469171985657</v>
      </c>
      <c r="V189" s="70">
        <v>27.209206464355002</v>
      </c>
      <c r="W189" s="70">
        <v>28.338607674642084</v>
      </c>
      <c r="X189" s="70">
        <v>29.78841153122909</v>
      </c>
      <c r="Y189" s="70">
        <v>29.24305139177691</v>
      </c>
      <c r="Z189" s="70">
        <v>33.06357070431957</v>
      </c>
      <c r="AA189" s="70">
        <v>30.158930656277672</v>
      </c>
      <c r="AB189" s="70">
        <v>32.34229932674764</v>
      </c>
      <c r="AC189" s="70">
        <v>29.009079572626504</v>
      </c>
      <c r="AD189" s="70">
        <v>30.528737321875177</v>
      </c>
      <c r="AE189" s="70">
        <v>27.19800909050259</v>
      </c>
      <c r="AF189" s="70">
        <v>30.61684975705919</v>
      </c>
      <c r="AG189" s="70">
        <v>29.62976968599154</v>
      </c>
      <c r="AH189" s="70">
        <v>31.217261421961627</v>
      </c>
      <c r="AI189" s="70">
        <v>29.548080126140817</v>
      </c>
      <c r="AJ189" s="70">
        <v>30.445612241289677</v>
      </c>
      <c r="AK189" s="70">
        <v>28.799101577366116</v>
      </c>
      <c r="AL189" s="70">
        <v>28.185567483079517</v>
      </c>
      <c r="AM189" s="70">
        <v>27.623553063095613</v>
      </c>
      <c r="AN189" s="70">
        <v>28.40973302646164</v>
      </c>
      <c r="AO189" s="70">
        <v>28.340700175040613</v>
      </c>
      <c r="AP189" s="70">
        <v>28.36991467997727</v>
      </c>
      <c r="AQ189" s="70">
        <v>27.757102202136082</v>
      </c>
      <c r="AR189" s="70">
        <v>26.994027189628</v>
      </c>
      <c r="AS189" s="70">
        <v>25.518858255326666</v>
      </c>
      <c r="AT189" s="70">
        <v>26.549683391566298</v>
      </c>
      <c r="AU189" s="70">
        <v>27.25088845160139</v>
      </c>
      <c r="AV189" s="70">
        <v>26.668437247460286</v>
      </c>
      <c r="AW189" s="70">
        <v>25.915709177645546</v>
      </c>
      <c r="AX189" s="70">
        <v>24.627761059993205</v>
      </c>
      <c r="AY189" s="70">
        <v>24.994252914900382</v>
      </c>
      <c r="AZ189" s="70">
        <v>25.43244394041907</v>
      </c>
      <c r="BA189" s="70">
        <v>26.642857258106854</v>
      </c>
      <c r="BB189" s="70">
        <v>28.78444027226395</v>
      </c>
      <c r="BC189" s="70">
        <v>26.785824026653348</v>
      </c>
      <c r="BD189" s="70">
        <v>26.817241558211</v>
      </c>
      <c r="BE189" s="70">
        <v>26.600642938201936</v>
      </c>
      <c r="BF189" s="70">
        <v>27.18120699378038</v>
      </c>
      <c r="BG189" s="70">
        <v>27.41856764253423</v>
      </c>
      <c r="BH189" s="70">
        <v>24.894904894642096</v>
      </c>
      <c r="BI189" s="70">
        <v>24.47628871491485</v>
      </c>
      <c r="BJ189" s="70">
        <v>24.230834874991793</v>
      </c>
      <c r="BK189" s="70">
        <v>24.934665637698973</v>
      </c>
      <c r="BL189" s="70">
        <v>26.941129578468825</v>
      </c>
      <c r="BM189" s="70">
        <v>28.32507296911976</v>
      </c>
      <c r="BN189" s="70">
        <v>27.94150064808517</v>
      </c>
      <c r="BO189" s="70">
        <v>25.6123835917462</v>
      </c>
      <c r="BP189" s="70">
        <v>22.61033488873653</v>
      </c>
      <c r="BQ189" s="70">
        <v>20.143172491650997</v>
      </c>
      <c r="BR189" s="70">
        <v>18.39490885585214</v>
      </c>
      <c r="BS189" s="70">
        <v>17.0625866821344</v>
      </c>
      <c r="BT189" s="70">
        <v>18.002483351691417</v>
      </c>
      <c r="BU189" s="70">
        <v>18.287184401152953</v>
      </c>
      <c r="BV189" s="70">
        <v>18.91610184223839</v>
      </c>
      <c r="BW189" s="70">
        <v>21.236453682405276</v>
      </c>
      <c r="BX189" s="70">
        <v>21.057056129388695</v>
      </c>
      <c r="BY189" s="70">
        <v>20.88522208262272</v>
      </c>
      <c r="BZ189" s="70">
        <v>18.381117823073957</v>
      </c>
      <c r="CA189" s="70">
        <v>19.249301904893024</v>
      </c>
      <c r="CB189" s="70">
        <v>19.651559562444238</v>
      </c>
      <c r="CC189" s="70">
        <v>20.5888118642569</v>
      </c>
      <c r="CD189" s="70">
        <v>21.02437796264657</v>
      </c>
      <c r="CE189" s="70">
        <v>20.360193259335727</v>
      </c>
      <c r="CF189" s="70">
        <v>18.811592276907</v>
      </c>
      <c r="CG189" s="70">
        <v>18.649860790305024</v>
      </c>
      <c r="CH189" s="70">
        <v>20.902615211070536</v>
      </c>
      <c r="CI189" s="70">
        <v>21.97870007053786</v>
      </c>
      <c r="CJ189" s="70">
        <v>21.995667315538327</v>
      </c>
      <c r="CK189" s="70">
        <v>18.919369486119</v>
      </c>
      <c r="CL189" s="70">
        <v>20.217947012186723</v>
      </c>
      <c r="CM189" s="70">
        <v>18.84457211887738</v>
      </c>
      <c r="CN189" s="70">
        <v>20.028230946884992</v>
      </c>
      <c r="CO189" s="70">
        <v>18.605090734042104</v>
      </c>
      <c r="CP189" s="70">
        <v>19.068324686422947</v>
      </c>
      <c r="CQ189" s="70">
        <v>19.93225100645733</v>
      </c>
      <c r="CR189" s="70">
        <v>19.534188932894583</v>
      </c>
      <c r="CS189" s="70">
        <v>21.12522051217827</v>
      </c>
      <c r="CT189" s="70">
        <v>21.075876480971097</v>
      </c>
      <c r="CU189" s="70">
        <v>22.219992394979254</v>
      </c>
      <c r="CV189" s="70">
        <v>22.083895042368315</v>
      </c>
      <c r="CW189" s="70">
        <v>22.673521447381702</v>
      </c>
    </row>
    <row r="190" spans="1:101" ht="12">
      <c r="A190" s="6" t="s">
        <v>4</v>
      </c>
      <c r="B190" s="71">
        <v>27.858831473590357</v>
      </c>
      <c r="C190" s="71">
        <v>29.610877567113075</v>
      </c>
      <c r="D190" s="71">
        <v>26.864566327209072</v>
      </c>
      <c r="E190" s="71">
        <v>25.455210021177965</v>
      </c>
      <c r="F190" s="71">
        <v>25.834005699941194</v>
      </c>
      <c r="G190" s="71">
        <v>27.205118278568218</v>
      </c>
      <c r="H190" s="71">
        <v>25.41746635959925</v>
      </c>
      <c r="I190" s="71">
        <v>23.817488358959487</v>
      </c>
      <c r="J190" s="71">
        <v>19.75224164241835</v>
      </c>
      <c r="K190" s="71">
        <v>21.290311576623573</v>
      </c>
      <c r="L190" s="71">
        <v>24.71540285771294</v>
      </c>
      <c r="M190" s="71">
        <v>29.2551953060256</v>
      </c>
      <c r="N190" s="71">
        <v>30.92166101108571</v>
      </c>
      <c r="O190" s="71">
        <v>31.2698534608065</v>
      </c>
      <c r="P190" s="71">
        <v>33.59323564838692</v>
      </c>
      <c r="Q190" s="71">
        <v>33.51508251401104</v>
      </c>
      <c r="R190" s="71">
        <v>28.888731085613507</v>
      </c>
      <c r="S190" s="71">
        <v>28.578831525387432</v>
      </c>
      <c r="T190" s="71">
        <v>32.35717773766892</v>
      </c>
      <c r="U190" s="71">
        <v>34.67930572119632</v>
      </c>
      <c r="V190" s="71">
        <v>31.760249122832274</v>
      </c>
      <c r="W190" s="71">
        <v>32.003264406594475</v>
      </c>
      <c r="X190" s="71">
        <v>27.467929900477863</v>
      </c>
      <c r="Y190" s="71">
        <v>30.5612939560773</v>
      </c>
      <c r="Z190" s="71">
        <v>23.56834898097755</v>
      </c>
      <c r="AA190" s="71">
        <v>26.722863642554817</v>
      </c>
      <c r="AB190" s="71">
        <v>23.296673272202913</v>
      </c>
      <c r="AC190" s="71">
        <v>30.523341342009054</v>
      </c>
      <c r="AD190" s="71">
        <v>28.684940306024583</v>
      </c>
      <c r="AE190" s="71">
        <v>31.786189774975337</v>
      </c>
      <c r="AF190" s="71">
        <v>23.99602044529042</v>
      </c>
      <c r="AG190" s="71">
        <v>25.44452820832463</v>
      </c>
      <c r="AH190" s="71">
        <v>22.092906996185878</v>
      </c>
      <c r="AI190" s="71">
        <v>22.966466803757587</v>
      </c>
      <c r="AJ190" s="71">
        <v>24.734909580440753</v>
      </c>
      <c r="AK190" s="71">
        <v>27.30968089334769</v>
      </c>
      <c r="AL190" s="71">
        <v>30.222392777571567</v>
      </c>
      <c r="AM190" s="71">
        <v>27.50710748398403</v>
      </c>
      <c r="AN190" s="71">
        <v>27.409118310637616</v>
      </c>
      <c r="AO190" s="71">
        <v>27.073294893211937</v>
      </c>
      <c r="AP190" s="71">
        <v>27.635945270367806</v>
      </c>
      <c r="AQ190" s="71">
        <v>27.359130574243945</v>
      </c>
      <c r="AR190" s="71">
        <v>28.535222813876892</v>
      </c>
      <c r="AS190" s="71">
        <v>30.05636989063511</v>
      </c>
      <c r="AT190" s="71">
        <v>27.127271679576253</v>
      </c>
      <c r="AU190" s="71">
        <v>25.716380783338977</v>
      </c>
      <c r="AV190" s="71">
        <v>25.447837636824328</v>
      </c>
      <c r="AW190" s="71">
        <v>27.336047145392424</v>
      </c>
      <c r="AX190" s="71">
        <v>30.10859882244427</v>
      </c>
      <c r="AY190" s="71">
        <v>26.857763273821426</v>
      </c>
      <c r="AZ190" s="71">
        <v>26.478706089849457</v>
      </c>
      <c r="BA190" s="71">
        <v>23.45188626277321</v>
      </c>
      <c r="BB190" s="71">
        <v>24.93813091916269</v>
      </c>
      <c r="BC190" s="71">
        <v>24.419592837122224</v>
      </c>
      <c r="BD190" s="71">
        <v>25.170621322744523</v>
      </c>
      <c r="BE190" s="71">
        <v>24.03374774555646</v>
      </c>
      <c r="BF190" s="71">
        <v>25.407710526255222</v>
      </c>
      <c r="BG190" s="71">
        <v>24.449925392442072</v>
      </c>
      <c r="BH190" s="71">
        <v>27.782015847702553</v>
      </c>
      <c r="BI190" s="71">
        <v>29.292671620857615</v>
      </c>
      <c r="BJ190" s="71">
        <v>30.828796848043254</v>
      </c>
      <c r="BK190" s="71">
        <v>30.05503214901706</v>
      </c>
      <c r="BL190" s="71">
        <v>27.618076282540827</v>
      </c>
      <c r="BM190" s="71">
        <v>24.753450430338514</v>
      </c>
      <c r="BN190" s="71">
        <v>25.180592832998304</v>
      </c>
      <c r="BO190" s="71">
        <v>27.905090696400386</v>
      </c>
      <c r="BP190" s="71">
        <v>33.18315222950485</v>
      </c>
      <c r="BQ190" s="71">
        <v>33.48072769283382</v>
      </c>
      <c r="BR190" s="71">
        <v>32.895838819338984</v>
      </c>
      <c r="BS190" s="71">
        <v>30.441797453456722</v>
      </c>
      <c r="BT190" s="71">
        <v>30.756922721488184</v>
      </c>
      <c r="BU190" s="71">
        <v>33.313566494938414</v>
      </c>
      <c r="BV190" s="71">
        <v>31.443478992902545</v>
      </c>
      <c r="BW190" s="71">
        <v>28.240064657219964</v>
      </c>
      <c r="BX190" s="71">
        <v>26.44124792901711</v>
      </c>
      <c r="BY190" s="71">
        <v>27.49969223914673</v>
      </c>
      <c r="BZ190" s="71">
        <v>31.115953235843314</v>
      </c>
      <c r="CA190" s="71">
        <v>27.346383536276747</v>
      </c>
      <c r="CB190" s="71">
        <v>27.18577619860364</v>
      </c>
      <c r="CC190" s="71">
        <v>27.65721878363121</v>
      </c>
      <c r="CD190" s="71">
        <v>27.825064849014115</v>
      </c>
      <c r="CE190" s="71">
        <v>29.158268158395888</v>
      </c>
      <c r="CF190" s="71">
        <v>29.857579318876127</v>
      </c>
      <c r="CG190" s="71">
        <v>32.569664033620214</v>
      </c>
      <c r="CH190" s="71">
        <v>30.635065610963334</v>
      </c>
      <c r="CI190" s="71">
        <v>29.140575663895685</v>
      </c>
      <c r="CJ190" s="71">
        <v>25.604647721906186</v>
      </c>
      <c r="CK190" s="71">
        <v>29.690074920666383</v>
      </c>
      <c r="CL190" s="71">
        <v>30.156218384389177</v>
      </c>
      <c r="CM190" s="71">
        <v>33.505850622092545</v>
      </c>
      <c r="CN190" s="71">
        <v>31.840151779400973</v>
      </c>
      <c r="CO190" s="71">
        <v>28.394723197789347</v>
      </c>
      <c r="CP190" s="71">
        <v>26.319233808856247</v>
      </c>
      <c r="CQ190" s="71">
        <v>26.40623169264358</v>
      </c>
      <c r="CR190" s="71">
        <v>29.59233185037342</v>
      </c>
      <c r="CS190" s="71">
        <v>29.985369385836314</v>
      </c>
      <c r="CT190" s="71">
        <v>28.29136875463327</v>
      </c>
      <c r="CU190" s="71">
        <v>30.20679205146739</v>
      </c>
      <c r="CV190" s="71">
        <v>30.7166421338214</v>
      </c>
      <c r="CW190" s="71">
        <v>29.888187629517876</v>
      </c>
    </row>
    <row r="191" spans="1:101" ht="12">
      <c r="A191" s="5" t="s">
        <v>5</v>
      </c>
      <c r="B191" s="70">
        <v>21.235368633726985</v>
      </c>
      <c r="C191" s="70">
        <v>22.47749820423312</v>
      </c>
      <c r="D191" s="70">
        <v>19.406045196814272</v>
      </c>
      <c r="E191" s="70">
        <v>18.15508003876221</v>
      </c>
      <c r="F191" s="70">
        <v>17.84291914198742</v>
      </c>
      <c r="G191" s="70">
        <v>20.365640875961464</v>
      </c>
      <c r="H191" s="70">
        <v>20.153924184094638</v>
      </c>
      <c r="I191" s="70">
        <v>19.8182115760041</v>
      </c>
      <c r="J191" s="70">
        <v>17.04446404331409</v>
      </c>
      <c r="K191" s="70">
        <v>18.99256806323839</v>
      </c>
      <c r="L191" s="70">
        <v>21.70874114923074</v>
      </c>
      <c r="M191" s="70">
        <v>25.585040625588096</v>
      </c>
      <c r="N191" s="70">
        <v>27.52976277163761</v>
      </c>
      <c r="O191" s="70">
        <v>28.47102796974462</v>
      </c>
      <c r="P191" s="70">
        <v>30.2119866109105</v>
      </c>
      <c r="Q191" s="70">
        <v>27.830426060099022</v>
      </c>
      <c r="R191" s="70">
        <v>23.792757792700957</v>
      </c>
      <c r="S191" s="70">
        <v>23.656994035535124</v>
      </c>
      <c r="T191" s="70">
        <v>28.3386684577177</v>
      </c>
      <c r="U191" s="70">
        <v>31.794099330572116</v>
      </c>
      <c r="V191" s="70">
        <v>28.029940236027112</v>
      </c>
      <c r="W191" s="70">
        <v>28.144843045106004</v>
      </c>
      <c r="X191" s="70">
        <v>22.2667955126764</v>
      </c>
      <c r="Y191" s="70">
        <v>26.368911694994075</v>
      </c>
      <c r="Z191" s="70">
        <v>19.890242239360983</v>
      </c>
      <c r="AA191" s="70">
        <v>24.184404999658845</v>
      </c>
      <c r="AB191" s="70">
        <v>20.07614151179017</v>
      </c>
      <c r="AC191" s="70">
        <v>27.51145199806736</v>
      </c>
      <c r="AD191" s="70">
        <v>25.843913824434182</v>
      </c>
      <c r="AE191" s="70">
        <v>28.864351559535447</v>
      </c>
      <c r="AF191" s="70">
        <v>21.544020394320544</v>
      </c>
      <c r="AG191" s="70">
        <v>21.528764437841534</v>
      </c>
      <c r="AH191" s="70">
        <v>17.54320590537983</v>
      </c>
      <c r="AI191" s="70">
        <v>18.494716758306943</v>
      </c>
      <c r="AJ191" s="70">
        <v>21.17632672820338</v>
      </c>
      <c r="AK191" s="70">
        <v>25.383109281846767</v>
      </c>
      <c r="AL191" s="70">
        <v>27.333837816183546</v>
      </c>
      <c r="AM191" s="70">
        <v>24.603760958045015</v>
      </c>
      <c r="AN191" s="70">
        <v>24.45224487536479</v>
      </c>
      <c r="AO191" s="70">
        <v>24.578445423138476</v>
      </c>
      <c r="AP191" s="70">
        <v>24.673477157454027</v>
      </c>
      <c r="AQ191" s="70">
        <v>22.799510229187828</v>
      </c>
      <c r="AR191" s="70">
        <v>24.35053042005741</v>
      </c>
      <c r="AS191" s="70">
        <v>26.578985268724516</v>
      </c>
      <c r="AT191" s="70">
        <v>24.44135203761111</v>
      </c>
      <c r="AU191" s="70">
        <v>23.404999775150408</v>
      </c>
      <c r="AV191" s="70">
        <v>22.835684257882686</v>
      </c>
      <c r="AW191" s="70">
        <v>25.88246944528871</v>
      </c>
      <c r="AX191" s="70">
        <v>27.333409813068943</v>
      </c>
      <c r="AY191" s="70">
        <v>23.405772432138928</v>
      </c>
      <c r="AZ191" s="70">
        <v>22.13954754439082</v>
      </c>
      <c r="BA191" s="70">
        <v>19.09220799940093</v>
      </c>
      <c r="BB191" s="70">
        <v>20.60467071888217</v>
      </c>
      <c r="BC191" s="70">
        <v>19.04532934199038</v>
      </c>
      <c r="BD191" s="70">
        <v>19.67478554269363</v>
      </c>
      <c r="BE191" s="70">
        <v>19.506901130440156</v>
      </c>
      <c r="BF191" s="70">
        <v>22.239969512622928</v>
      </c>
      <c r="BG191" s="70">
        <v>21.23842405499724</v>
      </c>
      <c r="BH191" s="70">
        <v>24.66355679911911</v>
      </c>
      <c r="BI191" s="70">
        <v>25.38394221075844</v>
      </c>
      <c r="BJ191" s="70">
        <v>26.603972929438672</v>
      </c>
      <c r="BK191" s="70">
        <v>24.553018658669266</v>
      </c>
      <c r="BL191" s="70">
        <v>22.649922604837354</v>
      </c>
      <c r="BM191" s="70">
        <v>21.025230613706245</v>
      </c>
      <c r="BN191" s="70">
        <v>21.765261603422914</v>
      </c>
      <c r="BO191" s="70">
        <v>23.058287513779227</v>
      </c>
      <c r="BP191" s="70">
        <v>26.6051097245281</v>
      </c>
      <c r="BQ191" s="70">
        <v>26.740071479324328</v>
      </c>
      <c r="BR191" s="70">
        <v>26.94184801008963</v>
      </c>
      <c r="BS191" s="70">
        <v>24.199921107597593</v>
      </c>
      <c r="BT191" s="70">
        <v>25.06340752571295</v>
      </c>
      <c r="BU191" s="70">
        <v>27.174660684422065</v>
      </c>
      <c r="BV191" s="70">
        <v>26.038486209185923</v>
      </c>
      <c r="BW191" s="70">
        <v>22.945268820546428</v>
      </c>
      <c r="BX191" s="70">
        <v>20.70079731619821</v>
      </c>
      <c r="BY191" s="70">
        <v>22.711132791235453</v>
      </c>
      <c r="BZ191" s="70">
        <v>25.011964877454506</v>
      </c>
      <c r="CA191" s="70">
        <v>22.834821212457108</v>
      </c>
      <c r="CB191" s="70">
        <v>22.0150560434861</v>
      </c>
      <c r="CC191" s="70">
        <v>23.241349666735097</v>
      </c>
      <c r="CD191" s="70">
        <v>23.05197040579784</v>
      </c>
      <c r="CE191" s="70">
        <v>23.178970705172237</v>
      </c>
      <c r="CF191" s="70">
        <v>23.287482101119735</v>
      </c>
      <c r="CG191" s="70">
        <v>26.53926072699869</v>
      </c>
      <c r="CH191" s="70">
        <v>26.942099134178747</v>
      </c>
      <c r="CI191" s="70">
        <v>25.601986527015274</v>
      </c>
      <c r="CJ191" s="70">
        <v>22.059446467938294</v>
      </c>
      <c r="CK191" s="70">
        <v>25.49987655063311</v>
      </c>
      <c r="CL191" s="70">
        <v>26.069937986342673</v>
      </c>
      <c r="CM191" s="70">
        <v>29.620689637997394</v>
      </c>
      <c r="CN191" s="70">
        <v>28.239088259039974</v>
      </c>
      <c r="CO191" s="70">
        <v>25.756362605496612</v>
      </c>
      <c r="CP191" s="70">
        <v>22.914219783965116</v>
      </c>
      <c r="CQ191" s="70">
        <v>22.398051710098787</v>
      </c>
      <c r="CR191" s="70">
        <v>25.175959396899717</v>
      </c>
      <c r="CS191" s="70">
        <v>26.376820716435738</v>
      </c>
      <c r="CT191" s="70">
        <v>25.018507226131042</v>
      </c>
      <c r="CU191" s="70">
        <v>26.712037382716986</v>
      </c>
      <c r="CV191" s="70">
        <v>27.700751777337146</v>
      </c>
      <c r="CW191" s="70">
        <v>27.406783041339324</v>
      </c>
    </row>
    <row r="192" spans="1:101" ht="12">
      <c r="A192" s="6" t="s">
        <v>6</v>
      </c>
      <c r="B192" s="71">
        <v>6.623395850262163</v>
      </c>
      <c r="C192" s="71">
        <v>7.13337936287996</v>
      </c>
      <c r="D192" s="71">
        <v>7.4585211303948045</v>
      </c>
      <c r="E192" s="71">
        <v>7.3001299824157515</v>
      </c>
      <c r="F192" s="71">
        <v>7.991086557953777</v>
      </c>
      <c r="G192" s="71">
        <v>6.83947740260675</v>
      </c>
      <c r="H192" s="71">
        <v>5.2635421755046075</v>
      </c>
      <c r="I192" s="71">
        <v>3.999276782955387</v>
      </c>
      <c r="J192" s="71">
        <v>2.7077775991042565</v>
      </c>
      <c r="K192" s="71">
        <v>2.2977435133851842</v>
      </c>
      <c r="L192" s="71">
        <v>3.0066617084822083</v>
      </c>
      <c r="M192" s="71">
        <v>3.6701546804375056</v>
      </c>
      <c r="N192" s="71">
        <v>3.3918982394480968</v>
      </c>
      <c r="O192" s="71">
        <v>2.798825491061891</v>
      </c>
      <c r="P192" s="71">
        <v>3.3812490374764184</v>
      </c>
      <c r="Q192" s="71">
        <v>5.684656453912021</v>
      </c>
      <c r="R192" s="71">
        <v>5.0959732929125385</v>
      </c>
      <c r="S192" s="71">
        <v>4.921837489852309</v>
      </c>
      <c r="T192" s="71">
        <v>4.018509279951216</v>
      </c>
      <c r="U192" s="71">
        <v>2.885206390624205</v>
      </c>
      <c r="V192" s="71">
        <v>3.730308886805167</v>
      </c>
      <c r="W192" s="71">
        <v>3.8584213614884697</v>
      </c>
      <c r="X192" s="71">
        <v>5.2011343878014635</v>
      </c>
      <c r="Y192" s="71">
        <v>4.192382261083225</v>
      </c>
      <c r="Z192" s="71">
        <v>3.678106741616564</v>
      </c>
      <c r="AA192" s="71">
        <v>2.538458642895967</v>
      </c>
      <c r="AB192" s="71">
        <v>3.2205317604127455</v>
      </c>
      <c r="AC192" s="71">
        <v>3.011889343941699</v>
      </c>
      <c r="AD192" s="71">
        <v>2.8410264815904047</v>
      </c>
      <c r="AE192" s="71">
        <v>2.921838215439894</v>
      </c>
      <c r="AF192" s="71">
        <v>2.4520000509698723</v>
      </c>
      <c r="AG192" s="71">
        <v>3.9157637704831014</v>
      </c>
      <c r="AH192" s="71">
        <v>4.54970109080605</v>
      </c>
      <c r="AI192" s="71">
        <v>4.471750045450646</v>
      </c>
      <c r="AJ192" s="71">
        <v>3.5585828522373695</v>
      </c>
      <c r="AK192" s="71">
        <v>1.9265716115009195</v>
      </c>
      <c r="AL192" s="71">
        <v>2.8885549613880173</v>
      </c>
      <c r="AM192" s="71">
        <v>2.9033465259390203</v>
      </c>
      <c r="AN192" s="71">
        <v>2.9568734352728248</v>
      </c>
      <c r="AO192" s="71">
        <v>2.494849470073461</v>
      </c>
      <c r="AP192" s="71">
        <v>2.962468112913785</v>
      </c>
      <c r="AQ192" s="71">
        <v>4.559620345056115</v>
      </c>
      <c r="AR192" s="71">
        <v>4.184692393819486</v>
      </c>
      <c r="AS192" s="71">
        <v>3.477384621910588</v>
      </c>
      <c r="AT192" s="71">
        <v>2.6859196419651368</v>
      </c>
      <c r="AU192" s="71">
        <v>2.311381008188566</v>
      </c>
      <c r="AV192" s="71">
        <v>2.612153378941641</v>
      </c>
      <c r="AW192" s="71">
        <v>1.453577700103709</v>
      </c>
      <c r="AX192" s="71">
        <v>2.7751890093753286</v>
      </c>
      <c r="AY192" s="71">
        <v>3.451990841682501</v>
      </c>
      <c r="AZ192" s="71">
        <v>4.339158545458638</v>
      </c>
      <c r="BA192" s="71">
        <v>4.359678263372286</v>
      </c>
      <c r="BB192" s="71">
        <v>4.333460200280523</v>
      </c>
      <c r="BC192" s="71">
        <v>5.374263495131842</v>
      </c>
      <c r="BD192" s="71">
        <v>5.495835780050891</v>
      </c>
      <c r="BE192" s="71">
        <v>4.526846615116305</v>
      </c>
      <c r="BF192" s="71">
        <v>3.1677410136322957</v>
      </c>
      <c r="BG192" s="71">
        <v>3.2115013374448385</v>
      </c>
      <c r="BH192" s="71">
        <v>3.118459048583443</v>
      </c>
      <c r="BI192" s="71">
        <v>3.9087294100991667</v>
      </c>
      <c r="BJ192" s="71">
        <v>4.224823918604572</v>
      </c>
      <c r="BK192" s="71">
        <v>5.502013490347785</v>
      </c>
      <c r="BL192" s="71">
        <v>4.968082900234203</v>
      </c>
      <c r="BM192" s="71">
        <v>3.7282198166322673</v>
      </c>
      <c r="BN192" s="71">
        <v>3.4152610419216813</v>
      </c>
      <c r="BO192" s="71">
        <v>4.84672905094403</v>
      </c>
      <c r="BP192" s="71">
        <v>6.577885137421219</v>
      </c>
      <c r="BQ192" s="71">
        <v>6.740567617420824</v>
      </c>
      <c r="BR192" s="71">
        <v>5.953990809249357</v>
      </c>
      <c r="BS192" s="71">
        <v>6.2419841223651344</v>
      </c>
      <c r="BT192" s="71">
        <v>5.693617928119067</v>
      </c>
      <c r="BU192" s="71">
        <v>6.139002176239855</v>
      </c>
      <c r="BV192" s="71">
        <v>5.404992783716615</v>
      </c>
      <c r="BW192" s="71">
        <v>5.2947958366735355</v>
      </c>
      <c r="BX192" s="71">
        <v>5.740450612818905</v>
      </c>
      <c r="BY192" s="71">
        <v>4.788559447911279</v>
      </c>
      <c r="BZ192" s="71">
        <v>6.10398835838881</v>
      </c>
      <c r="CA192" s="71">
        <v>4.511562323819648</v>
      </c>
      <c r="CB192" s="71">
        <v>5.170720155117543</v>
      </c>
      <c r="CC192" s="71">
        <v>4.41586911689611</v>
      </c>
      <c r="CD192" s="71">
        <v>4.7730944432162765</v>
      </c>
      <c r="CE192" s="71">
        <v>5.979297453223659</v>
      </c>
      <c r="CF192" s="71">
        <v>6.570097217756393</v>
      </c>
      <c r="CG192" s="71">
        <v>6.030403306621515</v>
      </c>
      <c r="CH192" s="71">
        <v>3.6929664767845907</v>
      </c>
      <c r="CI192" s="71">
        <v>3.538589136880408</v>
      </c>
      <c r="CJ192" s="71">
        <v>3.5452012539678974</v>
      </c>
      <c r="CK192" s="71">
        <v>4.190198370033263</v>
      </c>
      <c r="CL192" s="71">
        <v>4.0862803980465</v>
      </c>
      <c r="CM192" s="71">
        <v>3.8851609840951498</v>
      </c>
      <c r="CN192" s="71">
        <v>3.6010635203609933</v>
      </c>
      <c r="CO192" s="71">
        <v>2.6383605922927287</v>
      </c>
      <c r="CP192" s="71">
        <v>3.4050140248911287</v>
      </c>
      <c r="CQ192" s="71">
        <v>4.008179982544793</v>
      </c>
      <c r="CR192" s="71">
        <v>4.416372453473709</v>
      </c>
      <c r="CS192" s="71">
        <v>3.6085486694005673</v>
      </c>
      <c r="CT192" s="71">
        <v>3.272861528502226</v>
      </c>
      <c r="CU192" s="71">
        <v>3.4947546687504003</v>
      </c>
      <c r="CV192" s="71">
        <v>3.0158903564842543</v>
      </c>
      <c r="CW192" s="71">
        <v>2.4814045881785516</v>
      </c>
    </row>
    <row r="193" spans="1:101" ht="12">
      <c r="A193" s="8" t="str">
        <f>+A172</f>
        <v>% Inactivos / PET 14 a 28 años</v>
      </c>
      <c r="B193" s="70">
        <v>18.977145198941574</v>
      </c>
      <c r="C193" s="70">
        <v>19.478395600682713</v>
      </c>
      <c r="D193" s="70">
        <v>19.964984741142036</v>
      </c>
      <c r="E193" s="70">
        <v>22.136605274847938</v>
      </c>
      <c r="F193" s="70">
        <v>66.53638074609337</v>
      </c>
      <c r="G193" s="70">
        <v>62.389153718266286</v>
      </c>
      <c r="H193" s="70">
        <v>59.87952566842228</v>
      </c>
      <c r="I193" s="70">
        <v>60.486926176192014</v>
      </c>
      <c r="J193" s="70">
        <v>59.328781479857604</v>
      </c>
      <c r="K193" s="70">
        <v>59.985718947871625</v>
      </c>
      <c r="L193" s="70">
        <v>56.25414748793851</v>
      </c>
      <c r="M193" s="70">
        <v>55.34297224641173</v>
      </c>
      <c r="N193" s="70">
        <v>56.591968788696</v>
      </c>
      <c r="O193" s="70">
        <v>58.2496075919185</v>
      </c>
      <c r="P193" s="70">
        <v>61.09916356870622</v>
      </c>
      <c r="Q193" s="70">
        <v>60.97179212571716</v>
      </c>
      <c r="R193" s="70">
        <v>63.999096324066365</v>
      </c>
      <c r="S193" s="70">
        <v>66.47952909157905</v>
      </c>
      <c r="T193" s="70">
        <v>67.63304766953749</v>
      </c>
      <c r="U193" s="70">
        <v>63.10592004866993</v>
      </c>
      <c r="V193" s="70">
        <v>60.12704308763976</v>
      </c>
      <c r="W193" s="70">
        <v>58.32357623151773</v>
      </c>
      <c r="X193" s="70">
        <v>58.930702666619</v>
      </c>
      <c r="Y193" s="70">
        <v>57.88652603451515</v>
      </c>
      <c r="Z193" s="70">
        <v>56.74099634967893</v>
      </c>
      <c r="AA193" s="70">
        <v>58.84264566622429</v>
      </c>
      <c r="AB193" s="70">
        <v>57.83455463213062</v>
      </c>
      <c r="AC193" s="70">
        <v>58.246294319610335</v>
      </c>
      <c r="AD193" s="70">
        <v>57.19173838894758</v>
      </c>
      <c r="AE193" s="70">
        <v>60.128295134399536</v>
      </c>
      <c r="AF193" s="70">
        <v>59.716780704857044</v>
      </c>
      <c r="AG193" s="70">
        <v>60.258088408609666</v>
      </c>
      <c r="AH193" s="70">
        <v>59.93014214965855</v>
      </c>
      <c r="AI193" s="70">
        <v>61.642574473551356</v>
      </c>
      <c r="AJ193" s="70">
        <v>59.5488265920189</v>
      </c>
      <c r="AK193" s="70">
        <v>60.38110448364981</v>
      </c>
      <c r="AL193" s="70">
        <v>59.60657207227945</v>
      </c>
      <c r="AM193" s="70">
        <v>61.89481188518899</v>
      </c>
      <c r="AN193" s="70">
        <v>60.86322088215541</v>
      </c>
      <c r="AO193" s="70">
        <v>61.13810416425534</v>
      </c>
      <c r="AP193" s="70">
        <v>60.795570693248926</v>
      </c>
      <c r="AQ193" s="70">
        <v>61.788587579467524</v>
      </c>
      <c r="AR193" s="70">
        <v>62.22750807810586</v>
      </c>
      <c r="AS193" s="70">
        <v>63.51510750096189</v>
      </c>
      <c r="AT193" s="70">
        <v>63.5670517579272</v>
      </c>
      <c r="AU193" s="70">
        <v>63.31507708029211</v>
      </c>
      <c r="AV193" s="70">
        <v>64.22848593237728</v>
      </c>
      <c r="AW193" s="70">
        <v>64.33484807866152</v>
      </c>
      <c r="AX193" s="70">
        <v>64.76281682001546</v>
      </c>
      <c r="AY193" s="70">
        <v>65.82787998612764</v>
      </c>
      <c r="AZ193" s="70">
        <v>65.40805719292734</v>
      </c>
      <c r="BA193" s="70">
        <v>65.19462602361958</v>
      </c>
      <c r="BB193" s="70">
        <v>61.6523800636182</v>
      </c>
      <c r="BC193" s="70">
        <v>64.55983100364992</v>
      </c>
      <c r="BD193" s="70">
        <v>64.16214856750881</v>
      </c>
      <c r="BE193" s="70">
        <v>64.98360502357681</v>
      </c>
      <c r="BF193" s="70">
        <v>63.560299347900184</v>
      </c>
      <c r="BG193" s="70">
        <v>63.70808661016031</v>
      </c>
      <c r="BH193" s="70">
        <v>65.5281088403932</v>
      </c>
      <c r="BI193" s="70">
        <v>66.35123015857279</v>
      </c>
      <c r="BJ193" s="70">
        <v>65.42847729165452</v>
      </c>
      <c r="BK193" s="70">
        <v>64.28254799596229</v>
      </c>
      <c r="BL193" s="70">
        <v>63.71599761535131</v>
      </c>
      <c r="BM193" s="70">
        <v>62.379975872953786</v>
      </c>
      <c r="BN193" s="70">
        <v>61.2029220843048</v>
      </c>
      <c r="BO193" s="70">
        <v>63.98383077141463</v>
      </c>
      <c r="BP193" s="70">
        <v>66.38501221468559</v>
      </c>
      <c r="BQ193" s="70">
        <v>66.44506400185438</v>
      </c>
      <c r="BR193" s="70">
        <v>72.05797469570449</v>
      </c>
      <c r="BS193" s="70">
        <v>73.45090466670437</v>
      </c>
      <c r="BT193" s="70">
        <v>76.40584343708818</v>
      </c>
      <c r="BU193" s="70">
        <v>73.96561529740757</v>
      </c>
      <c r="BV193" s="70">
        <v>71.11139273310732</v>
      </c>
      <c r="BW193" s="70">
        <v>71.84343798314372</v>
      </c>
      <c r="BX193" s="70">
        <v>70.7061871418243</v>
      </c>
      <c r="BY193" s="70">
        <v>71.19291941281966</v>
      </c>
      <c r="BZ193" s="70">
        <v>73.315856593027</v>
      </c>
      <c r="CA193" s="70">
        <v>73.50537682524816</v>
      </c>
      <c r="CB193" s="70">
        <v>73.01137259109629</v>
      </c>
      <c r="CC193" s="70">
        <v>71.53992213448626</v>
      </c>
      <c r="CD193" s="70">
        <v>70.87025029026395</v>
      </c>
      <c r="CE193" s="70">
        <v>71.25960541893689</v>
      </c>
      <c r="CF193" s="70">
        <v>73.18086245921455</v>
      </c>
      <c r="CG193" s="70">
        <v>72.34203193114192</v>
      </c>
      <c r="CH193" s="70">
        <v>69.86573202270003</v>
      </c>
      <c r="CI193" s="70">
        <v>68.98267199252524</v>
      </c>
      <c r="CJ193" s="70">
        <v>70.43408406305095</v>
      </c>
      <c r="CK193" s="70">
        <v>73.09146686648938</v>
      </c>
      <c r="CL193" s="70">
        <v>71.0526169338061</v>
      </c>
      <c r="CM193" s="70">
        <v>71.65980421558945</v>
      </c>
      <c r="CN193" s="70">
        <v>70.61579291951509</v>
      </c>
      <c r="CO193" s="70">
        <v>74.01715129817401</v>
      </c>
      <c r="CP193" s="70">
        <v>74.12034962156112</v>
      </c>
      <c r="CQ193" s="70">
        <v>72.91584401112269</v>
      </c>
      <c r="CR193" s="70">
        <v>72.25559453072405</v>
      </c>
      <c r="CS193" s="70">
        <v>69.82741988800159</v>
      </c>
      <c r="CT193" s="70">
        <v>70.60901021962698</v>
      </c>
      <c r="CU193" s="70">
        <v>68.16310204373343</v>
      </c>
      <c r="CV193" s="70">
        <v>68.12525298640473</v>
      </c>
      <c r="CW193" s="70">
        <v>67.66091093527699</v>
      </c>
    </row>
    <row r="194" spans="1:101" ht="12">
      <c r="A194" s="10" t="s">
        <v>7</v>
      </c>
      <c r="B194" s="10">
        <v>3648.6433333333334</v>
      </c>
      <c r="C194" s="10">
        <v>3649.387</v>
      </c>
      <c r="D194" s="10">
        <v>3650.1389999999997</v>
      </c>
      <c r="E194" s="10">
        <v>3650.9053333333336</v>
      </c>
      <c r="F194" s="10">
        <v>3651.6829999999995</v>
      </c>
      <c r="G194" s="10">
        <v>3652.482</v>
      </c>
      <c r="H194" s="10">
        <v>3653.301</v>
      </c>
      <c r="I194" s="10">
        <v>3654.146</v>
      </c>
      <c r="J194" s="10">
        <v>3655.0156666666667</v>
      </c>
      <c r="K194" s="10">
        <v>3655.9076666666665</v>
      </c>
      <c r="L194" s="10">
        <v>3656.830333333334</v>
      </c>
      <c r="M194" s="10">
        <v>3657.779666666667</v>
      </c>
      <c r="N194" s="10">
        <v>3658.7623333333336</v>
      </c>
      <c r="O194" s="10">
        <v>3659.773333333333</v>
      </c>
      <c r="P194" s="10">
        <v>3660.8186666666666</v>
      </c>
      <c r="Q194" s="10">
        <v>3661.897333333333</v>
      </c>
      <c r="R194" s="10">
        <v>3663.007</v>
      </c>
      <c r="S194" s="10">
        <v>3664.1386666666663</v>
      </c>
      <c r="T194" s="10">
        <v>3665.3050000000003</v>
      </c>
      <c r="U194" s="10">
        <v>3666.4973333333332</v>
      </c>
      <c r="V194" s="10">
        <v>3667.732</v>
      </c>
      <c r="W194" s="10">
        <v>3668.9876666666664</v>
      </c>
      <c r="X194" s="10">
        <v>3670.271666666667</v>
      </c>
      <c r="Y194" s="10">
        <v>3671.5669999999996</v>
      </c>
      <c r="Z194" s="10">
        <v>3672.887</v>
      </c>
      <c r="AA194" s="10">
        <v>3674.2213333333334</v>
      </c>
      <c r="AB194" s="10">
        <v>3675.5716666666667</v>
      </c>
      <c r="AC194" s="10">
        <v>3676.930666666667</v>
      </c>
      <c r="AD194" s="10">
        <v>3678.3060000000005</v>
      </c>
      <c r="AE194" s="10">
        <v>3679.6913333333337</v>
      </c>
      <c r="AF194" s="10">
        <v>3681.085333333334</v>
      </c>
      <c r="AG194" s="10">
        <v>3682.4736666666668</v>
      </c>
      <c r="AH194" s="10">
        <v>3683.866</v>
      </c>
      <c r="AI194" s="10">
        <v>3685.2533333333336</v>
      </c>
      <c r="AJ194" s="10">
        <v>3686.6479999999997</v>
      </c>
      <c r="AK194" s="10">
        <v>3688.0356666666667</v>
      </c>
      <c r="AL194" s="10">
        <v>3689.417</v>
      </c>
      <c r="AM194" s="10">
        <v>3690.787333333333</v>
      </c>
      <c r="AN194" s="10">
        <v>3692.145</v>
      </c>
      <c r="AO194" s="10">
        <v>3693.491</v>
      </c>
      <c r="AP194" s="10">
        <v>3694.819333333333</v>
      </c>
      <c r="AQ194" s="10">
        <v>3696.1299999999997</v>
      </c>
      <c r="AR194" s="10">
        <v>3697.4293333333335</v>
      </c>
      <c r="AS194" s="10">
        <v>3698.7239999999997</v>
      </c>
      <c r="AT194" s="10">
        <v>3700.025</v>
      </c>
      <c r="AU194" s="10">
        <v>3701.3343333333337</v>
      </c>
      <c r="AV194" s="10">
        <v>3702.656333333333</v>
      </c>
      <c r="AW194" s="10">
        <v>3703.9979999999996</v>
      </c>
      <c r="AX194" s="10">
        <v>3705.371333333333</v>
      </c>
      <c r="AY194" s="10">
        <v>3706.791333333333</v>
      </c>
      <c r="AZ194" s="10">
        <v>3708.2616666666668</v>
      </c>
      <c r="BA194" s="10">
        <v>3709.7839999999997</v>
      </c>
      <c r="BB194" s="10">
        <v>3711.3916666666664</v>
      </c>
      <c r="BC194" s="10">
        <v>3713.1216666666664</v>
      </c>
      <c r="BD194" s="10">
        <v>3714.9906666666666</v>
      </c>
      <c r="BE194" s="10">
        <v>3716.97</v>
      </c>
      <c r="BF194" s="10">
        <v>3719.039</v>
      </c>
      <c r="BG194" s="10">
        <v>3721.1793333333335</v>
      </c>
      <c r="BH194" s="10">
        <v>3723.3836666666666</v>
      </c>
      <c r="BI194" s="10">
        <v>3725.6343333333334</v>
      </c>
      <c r="BJ194" s="10">
        <v>3727.913</v>
      </c>
      <c r="BK194" s="10">
        <v>3730.2076666666667</v>
      </c>
      <c r="BL194" s="10">
        <v>3732.505333333333</v>
      </c>
      <c r="BM194" s="10">
        <v>3734.7983333333336</v>
      </c>
      <c r="BN194" s="10">
        <v>3737.0716666666667</v>
      </c>
      <c r="BO194" s="10">
        <v>3739.3126666666667</v>
      </c>
      <c r="BP194" s="10">
        <v>3741.515</v>
      </c>
      <c r="BQ194" s="10">
        <v>3743.6800000000003</v>
      </c>
      <c r="BR194" s="10">
        <v>3745.8073333333336</v>
      </c>
      <c r="BS194" s="10">
        <v>3747.9043333333334</v>
      </c>
      <c r="BT194" s="10">
        <v>3750.0016666666666</v>
      </c>
      <c r="BU194" s="10">
        <v>3752.0730000000003</v>
      </c>
      <c r="BV194" s="10">
        <v>3754.1186666666667</v>
      </c>
      <c r="BW194" s="10">
        <v>3756.1133333333332</v>
      </c>
      <c r="BX194" s="10">
        <v>3758.088333333333</v>
      </c>
      <c r="BY194" s="10">
        <v>3760.0466666666666</v>
      </c>
      <c r="BZ194" s="10">
        <v>3761.987333333333</v>
      </c>
      <c r="CA194" s="10">
        <v>3763.922</v>
      </c>
      <c r="CB194" s="10">
        <v>3765.8513333333335</v>
      </c>
      <c r="CC194" s="10">
        <v>3767.775666666667</v>
      </c>
      <c r="CD194" s="10">
        <v>3769.699</v>
      </c>
      <c r="CE194" s="10">
        <v>3771.6283333333336</v>
      </c>
      <c r="CF194" s="10">
        <v>3773.5653333333335</v>
      </c>
      <c r="CG194" s="10">
        <v>3775.5166666666664</v>
      </c>
      <c r="CH194" s="10">
        <v>3777.486666666666</v>
      </c>
      <c r="CI194" s="10">
        <v>3779.4833333333336</v>
      </c>
      <c r="CJ194" s="10">
        <v>3781.5023333333334</v>
      </c>
      <c r="CK194" s="10">
        <v>3783.5523333333335</v>
      </c>
      <c r="CL194" s="10">
        <v>3785.630333333333</v>
      </c>
      <c r="CM194" s="10">
        <v>3787.7503333333334</v>
      </c>
      <c r="CN194" s="10">
        <v>3789.901</v>
      </c>
      <c r="CO194" s="10">
        <v>3792.097</v>
      </c>
      <c r="CP194" s="10">
        <v>3794.319</v>
      </c>
      <c r="CQ194" s="10">
        <v>3796.567333333334</v>
      </c>
      <c r="CR194" s="10">
        <v>3798.835333333333</v>
      </c>
      <c r="CS194" s="10">
        <v>3801.1156666666666</v>
      </c>
      <c r="CT194" s="10">
        <v>3803.4106666666667</v>
      </c>
      <c r="CU194" s="10">
        <v>3805.7083333333335</v>
      </c>
      <c r="CV194" s="10">
        <v>3808.0093333333334</v>
      </c>
      <c r="CW194" s="10">
        <v>3810.303</v>
      </c>
    </row>
    <row r="195" spans="1:101" ht="12">
      <c r="A195" s="8" t="s">
        <v>145</v>
      </c>
      <c r="B195" s="50">
        <v>1212.743</v>
      </c>
      <c r="C195" s="50">
        <v>1243.7415198471763</v>
      </c>
      <c r="D195" s="50">
        <v>1245.2385601789128</v>
      </c>
      <c r="E195" s="50">
        <v>1267.6561436525155</v>
      </c>
      <c r="F195" s="50">
        <v>1260.486269451783</v>
      </c>
      <c r="G195" s="50">
        <v>1259.2338373318428</v>
      </c>
      <c r="H195" s="50">
        <v>1273.4458990342034</v>
      </c>
      <c r="I195" s="50">
        <v>1277.9304637341672</v>
      </c>
      <c r="J195" s="50">
        <v>1276.1707207865068</v>
      </c>
      <c r="K195" s="50">
        <v>1264.1964957215712</v>
      </c>
      <c r="L195" s="50">
        <v>1252.9136657867166</v>
      </c>
      <c r="M195" s="50">
        <v>1251.8612158678195</v>
      </c>
      <c r="N195" s="50">
        <v>1228.5269307574124</v>
      </c>
      <c r="O195" s="50">
        <v>1258.5570216278963</v>
      </c>
      <c r="P195" s="50">
        <v>1261.1438668774167</v>
      </c>
      <c r="Q195" s="50">
        <v>1241.4089063511408</v>
      </c>
      <c r="R195" s="50">
        <v>1201.9937722972036</v>
      </c>
      <c r="S195" s="50">
        <v>1220.9042036688777</v>
      </c>
      <c r="T195" s="50">
        <v>1285.672365386201</v>
      </c>
      <c r="U195" s="50">
        <v>1321.213522656421</v>
      </c>
      <c r="V195" s="50">
        <v>1285.3354545441978</v>
      </c>
      <c r="W195" s="50">
        <v>1254.0551513236203</v>
      </c>
      <c r="X195" s="50">
        <v>1211.9856395534032</v>
      </c>
      <c r="Y195" s="50">
        <v>1243.3844454125535</v>
      </c>
      <c r="Z195" s="50">
        <v>1230.8167194152468</v>
      </c>
      <c r="AA195" s="50">
        <v>1273.9929714596037</v>
      </c>
      <c r="AB195" s="50">
        <v>1272.6972450275566</v>
      </c>
      <c r="AC195" s="50">
        <v>1273.1759323724264</v>
      </c>
      <c r="AD195" s="50">
        <v>1232.7679832447566</v>
      </c>
      <c r="AE195" s="50">
        <v>1244.0159702880337</v>
      </c>
      <c r="AF195" s="50">
        <v>1283.2897307566516</v>
      </c>
      <c r="AG195" s="50">
        <v>1266.2489116670906</v>
      </c>
      <c r="AH195" s="50">
        <v>1262.3628129394933</v>
      </c>
      <c r="AI195" s="50">
        <v>1238.1141943114726</v>
      </c>
      <c r="AJ195" s="50">
        <v>1274.8744085303533</v>
      </c>
      <c r="AK195" s="50">
        <v>1272.0056341031634</v>
      </c>
      <c r="AL195" s="50">
        <v>1233.2394351723572</v>
      </c>
      <c r="AM195" s="50">
        <v>1258.4178626263738</v>
      </c>
      <c r="AN195" s="50">
        <v>1267.9269637994566</v>
      </c>
      <c r="AO195" s="50">
        <v>1310.8551086168575</v>
      </c>
      <c r="AP195" s="50">
        <v>1289.4616085592436</v>
      </c>
      <c r="AQ195" s="50">
        <v>1258.844159747867</v>
      </c>
      <c r="AR195" s="50">
        <v>1274.784039802963</v>
      </c>
      <c r="AS195" s="50">
        <v>1305.086316895163</v>
      </c>
      <c r="AT195" s="50">
        <v>1308.2228647932136</v>
      </c>
      <c r="AU195" s="50">
        <v>1300.6743499456602</v>
      </c>
      <c r="AV195" s="50">
        <v>1261.18773446667</v>
      </c>
      <c r="AW195" s="50">
        <v>1272.0649160594703</v>
      </c>
      <c r="AX195" s="50">
        <v>1265.5047198140198</v>
      </c>
      <c r="AY195" s="50">
        <v>1272.0516148818867</v>
      </c>
      <c r="AZ195" s="50">
        <v>1256.2003960698228</v>
      </c>
      <c r="BA195" s="50">
        <v>1248.9583450105958</v>
      </c>
      <c r="BB195" s="50">
        <v>1282.4407294802907</v>
      </c>
      <c r="BC195" s="50">
        <v>1322.8086925490172</v>
      </c>
      <c r="BD195" s="50">
        <v>1321.7182680720346</v>
      </c>
      <c r="BE195" s="50">
        <v>1305.2363740618264</v>
      </c>
      <c r="BF195" s="50">
        <v>1283.7074996402796</v>
      </c>
      <c r="BG195" s="50">
        <v>1276.6727482699494</v>
      </c>
      <c r="BH195" s="50">
        <v>1266.7200929588728</v>
      </c>
      <c r="BI195" s="50">
        <v>1247.6240241013966</v>
      </c>
      <c r="BJ195" s="50">
        <v>1263.6103333333333</v>
      </c>
      <c r="BK195" s="50">
        <v>1245.261</v>
      </c>
      <c r="BL195" s="50">
        <v>1265.3156666666666</v>
      </c>
      <c r="BM195" s="50">
        <v>1261.3783333333333</v>
      </c>
      <c r="BN195" s="50">
        <v>1271.695</v>
      </c>
      <c r="BO195" s="50">
        <v>1265.6963333333333</v>
      </c>
      <c r="BP195" s="50">
        <v>1251.9083333333333</v>
      </c>
      <c r="BQ195" s="50">
        <v>1242.4640000000002</v>
      </c>
      <c r="BR195" s="50">
        <v>1228.329</v>
      </c>
      <c r="BS195" s="50">
        <v>1260.832666666667</v>
      </c>
      <c r="BT195" s="50">
        <v>1248.0007511272877</v>
      </c>
      <c r="BU195" s="50">
        <v>1261.3806903949064</v>
      </c>
      <c r="BV195" s="50">
        <v>1226.2182127268761</v>
      </c>
      <c r="BW195" s="50">
        <v>1252.8158757539643</v>
      </c>
      <c r="BX195" s="50">
        <v>1248.6385548694132</v>
      </c>
      <c r="BY195" s="50">
        <v>1277.9484337287183</v>
      </c>
      <c r="BZ195" s="50">
        <v>1280.727987993414</v>
      </c>
      <c r="CA195" s="50">
        <v>1283.8187492724862</v>
      </c>
      <c r="CB195" s="50">
        <v>1267.9703767668152</v>
      </c>
      <c r="CC195" s="50">
        <v>1247.6815864250077</v>
      </c>
      <c r="CD195" s="50">
        <v>1276.891386911276</v>
      </c>
      <c r="CE195" s="50">
        <v>1277.5930630093146</v>
      </c>
      <c r="CF195" s="50">
        <v>1297.1966256096366</v>
      </c>
      <c r="CG195" s="50">
        <v>1256.5853913810695</v>
      </c>
      <c r="CH195" s="50">
        <v>1253.569349963416</v>
      </c>
      <c r="CI195" s="50">
        <v>1234.0381692355174</v>
      </c>
      <c r="CJ195" s="50">
        <v>1250.16318151475</v>
      </c>
      <c r="CK195" s="50">
        <v>1254.6434130312357</v>
      </c>
      <c r="CL195" s="50">
        <v>1283.6712114877685</v>
      </c>
      <c r="CM195" s="50">
        <v>1287.5553969989862</v>
      </c>
      <c r="CN195" s="50">
        <v>1277.045546875462</v>
      </c>
      <c r="CO195" s="50">
        <v>1257.575248225986</v>
      </c>
      <c r="CP195" s="50">
        <v>1273.914456768761</v>
      </c>
      <c r="CQ195" s="50">
        <v>1281.4615188736109</v>
      </c>
      <c r="CR195" s="50">
        <v>1278.924017311481</v>
      </c>
      <c r="CS195" s="50">
        <v>1259.1511647747632</v>
      </c>
      <c r="CT195" s="50">
        <v>1263.8110646276793</v>
      </c>
      <c r="CU195" s="50">
        <v>1279.3629492908055</v>
      </c>
      <c r="CV195" s="50">
        <v>1269.6162225304872</v>
      </c>
      <c r="CW195" s="50">
        <v>1259.0936607814099</v>
      </c>
    </row>
    <row r="196" spans="1:101" ht="12">
      <c r="A196" s="7" t="s">
        <v>8</v>
      </c>
      <c r="B196" s="10">
        <v>497.5896666666667</v>
      </c>
      <c r="C196" s="10">
        <v>491.0058857955634</v>
      </c>
      <c r="D196" s="10">
        <v>446.49115709399666</v>
      </c>
      <c r="E196" s="10">
        <v>422.19777594691664</v>
      </c>
      <c r="F196" s="10">
        <v>421.80432595711653</v>
      </c>
      <c r="G196" s="10">
        <v>473.60850288645656</v>
      </c>
      <c r="H196" s="10">
        <v>510.9125350485465</v>
      </c>
      <c r="I196" s="10">
        <v>504.9496075522132</v>
      </c>
      <c r="J196" s="10">
        <v>519.0341825411566</v>
      </c>
      <c r="K196" s="10">
        <v>505.85913884918654</v>
      </c>
      <c r="L196" s="10">
        <v>548.0977643385199</v>
      </c>
      <c r="M196" s="10">
        <v>559.0440106064999</v>
      </c>
      <c r="N196" s="10">
        <v>533.2793535424534</v>
      </c>
      <c r="O196" s="10">
        <v>525.45249520911</v>
      </c>
      <c r="P196" s="10">
        <v>490.59551281727664</v>
      </c>
      <c r="Q196" s="10">
        <v>484.4996485405834</v>
      </c>
      <c r="R196" s="10">
        <v>432.72862015543666</v>
      </c>
      <c r="S196" s="10">
        <v>409.2528384105133</v>
      </c>
      <c r="T196" s="10">
        <v>416.13296163047994</v>
      </c>
      <c r="U196" s="10">
        <v>487.4495733766433</v>
      </c>
      <c r="V196" s="10">
        <v>512.5012519696967</v>
      </c>
      <c r="W196" s="10">
        <v>522.6453391561132</v>
      </c>
      <c r="X196" s="10">
        <v>497.7539859460666</v>
      </c>
      <c r="Y196" s="10">
        <v>523.6323847097034</v>
      </c>
      <c r="Z196" s="10">
        <v>532.4390495806034</v>
      </c>
      <c r="AA196" s="10">
        <v>524.3418014510268</v>
      </c>
      <c r="AB196" s="10">
        <v>536.6384615504733</v>
      </c>
      <c r="AC196" s="10">
        <v>531.59813159634</v>
      </c>
      <c r="AD196" s="10">
        <v>527.72654332471</v>
      </c>
      <c r="AE196" s="10">
        <v>496.01037615418005</v>
      </c>
      <c r="AF196" s="10">
        <v>516.9504164327501</v>
      </c>
      <c r="AG196" s="10">
        <v>503.23152300167686</v>
      </c>
      <c r="AH196" s="10">
        <v>505.82698470042675</v>
      </c>
      <c r="AI196" s="10">
        <v>474.90873001541337</v>
      </c>
      <c r="AJ196" s="10">
        <v>515.7016577285867</v>
      </c>
      <c r="AK196" s="10">
        <v>503.95458313742</v>
      </c>
      <c r="AL196" s="10">
        <v>498.1476824225733</v>
      </c>
      <c r="AM196" s="10">
        <v>479.5224938241633</v>
      </c>
      <c r="AN196" s="10">
        <v>496.2257751977866</v>
      </c>
      <c r="AO196" s="10">
        <v>509.42314686821993</v>
      </c>
      <c r="AP196" s="10">
        <v>505.52606476530326</v>
      </c>
      <c r="AQ196" s="10">
        <v>481.0221336130433</v>
      </c>
      <c r="AR196" s="10">
        <v>481.5176984561701</v>
      </c>
      <c r="AS196" s="10">
        <v>476.1593397388567</v>
      </c>
      <c r="AT196" s="10">
        <v>476.6241592210734</v>
      </c>
      <c r="AU196" s="10">
        <v>477.1513827139767</v>
      </c>
      <c r="AV196" s="10">
        <v>451.14594785387663</v>
      </c>
      <c r="AW196" s="10">
        <v>453.6838848506566</v>
      </c>
      <c r="AX196" s="10">
        <v>445.92821627221656</v>
      </c>
      <c r="AY196" s="10">
        <v>434.68700447584</v>
      </c>
      <c r="AZ196" s="10">
        <v>434.5441225506934</v>
      </c>
      <c r="BA196" s="10">
        <v>434.7046227901501</v>
      </c>
      <c r="BB196" s="10">
        <v>491.78549685046363</v>
      </c>
      <c r="BC196" s="10">
        <v>468.80563613778025</v>
      </c>
      <c r="BD196" s="10">
        <v>473.6754292677503</v>
      </c>
      <c r="BE196" s="10">
        <v>457.04672411743354</v>
      </c>
      <c r="BF196" s="10">
        <v>467.7791701174736</v>
      </c>
      <c r="BG196" s="10">
        <v>463.32896807381684</v>
      </c>
      <c r="BH196" s="10">
        <v>436.66237174165343</v>
      </c>
      <c r="BI196" s="10">
        <v>431.88176560462006</v>
      </c>
      <c r="BJ196" s="10">
        <v>442.6456666666666</v>
      </c>
      <c r="BK196" s="10">
        <v>443.92233333333337</v>
      </c>
      <c r="BL196" s="10">
        <v>470.95966666666664</v>
      </c>
      <c r="BM196" s="10">
        <v>474.82</v>
      </c>
      <c r="BN196" s="10">
        <v>474.9173333333333</v>
      </c>
      <c r="BO196" s="10">
        <v>449.6503333333333</v>
      </c>
      <c r="BP196" s="10">
        <v>423.6366666666666</v>
      </c>
      <c r="BQ196" s="10">
        <v>376.2393333333334</v>
      </c>
      <c r="BR196" s="10">
        <v>336.7153333333333</v>
      </c>
      <c r="BS196" s="10">
        <v>309.282</v>
      </c>
      <c r="BT196" s="10">
        <v>324.46775853176786</v>
      </c>
      <c r="BU196" s="10">
        <v>345.9044577168426</v>
      </c>
      <c r="BV196" s="10">
        <v>338.3378889711716</v>
      </c>
      <c r="BW196" s="10">
        <v>370.755160117461</v>
      </c>
      <c r="BX196" s="10">
        <v>357.43744143228633</v>
      </c>
      <c r="BY196" s="10">
        <v>368.13963516684015</v>
      </c>
      <c r="BZ196" s="10">
        <v>341.7512929694033</v>
      </c>
      <c r="CA196" s="10">
        <v>340.14293986655895</v>
      </c>
      <c r="CB196" s="10">
        <v>342.20780064086995</v>
      </c>
      <c r="CC196" s="10">
        <v>355.09115101023593</v>
      </c>
      <c r="CD196" s="10">
        <v>371.9552650724334</v>
      </c>
      <c r="CE196" s="10">
        <v>367.18528744916875</v>
      </c>
      <c r="CF196" s="10">
        <v>347.89694719667705</v>
      </c>
      <c r="CG196" s="10">
        <v>347.54598630611116</v>
      </c>
      <c r="CH196" s="10">
        <v>377.7539471992718</v>
      </c>
      <c r="CI196" s="10">
        <v>382.76566668921674</v>
      </c>
      <c r="CJ196" s="10">
        <v>369.6221953213387</v>
      </c>
      <c r="CK196" s="10">
        <v>337.60613850291884</v>
      </c>
      <c r="CL196" s="10">
        <v>371.5892228998154</v>
      </c>
      <c r="CM196" s="10">
        <v>364.8957203422571</v>
      </c>
      <c r="CN196" s="10">
        <v>375.2497080059961</v>
      </c>
      <c r="CO196" s="10">
        <v>326.75387405817054</v>
      </c>
      <c r="CP196" s="10">
        <v>329.6846075321434</v>
      </c>
      <c r="CQ196" s="10">
        <v>347.0730367091646</v>
      </c>
      <c r="CR196" s="10">
        <v>354.82986500684893</v>
      </c>
      <c r="CS196" s="10">
        <v>379.9183939228258</v>
      </c>
      <c r="CT196" s="10">
        <v>371.44658084794446</v>
      </c>
      <c r="CU196" s="10">
        <v>407.30947665599615</v>
      </c>
      <c r="CV196" s="10">
        <v>404.6869589751581</v>
      </c>
      <c r="CW196" s="10">
        <v>407.1794203683816</v>
      </c>
    </row>
    <row r="197" spans="1:101" ht="12">
      <c r="A197" s="8" t="s">
        <v>9</v>
      </c>
      <c r="B197" s="50">
        <v>358.9666666666667</v>
      </c>
      <c r="C197" s="50">
        <v>345.6144007719867</v>
      </c>
      <c r="D197" s="50">
        <v>326.5429107180233</v>
      </c>
      <c r="E197" s="50">
        <v>314.7264453748866</v>
      </c>
      <c r="F197" s="50">
        <v>312.8353723467565</v>
      </c>
      <c r="G197" s="50">
        <v>344.76274949883987</v>
      </c>
      <c r="H197" s="50">
        <v>381.0515133256065</v>
      </c>
      <c r="I197" s="50">
        <v>384.6832935548532</v>
      </c>
      <c r="J197" s="50">
        <v>416.5132965988766</v>
      </c>
      <c r="K197" s="50">
        <v>398.16015204936986</v>
      </c>
      <c r="L197" s="50">
        <v>412.6331938281366</v>
      </c>
      <c r="M197" s="50">
        <v>395.49459345692986</v>
      </c>
      <c r="N197" s="50">
        <v>368.3805195979466</v>
      </c>
      <c r="O197" s="50">
        <v>361.1442699510699</v>
      </c>
      <c r="P197" s="50">
        <v>325.7886061161566</v>
      </c>
      <c r="Q197" s="50">
        <v>322.11919155211336</v>
      </c>
      <c r="R197" s="50">
        <v>307.71881274824665</v>
      </c>
      <c r="S197" s="50">
        <v>292.2931592083066</v>
      </c>
      <c r="T197" s="50">
        <v>281.4840796106799</v>
      </c>
      <c r="U197" s="50">
        <v>318.40544558868993</v>
      </c>
      <c r="V197" s="50">
        <v>349.7295775864866</v>
      </c>
      <c r="W197" s="50">
        <v>355.3817693572399</v>
      </c>
      <c r="X197" s="50">
        <v>361.03127000956664</v>
      </c>
      <c r="Y197" s="50">
        <v>363.60355236935334</v>
      </c>
      <c r="Z197" s="50">
        <v>406.95195626444666</v>
      </c>
      <c r="AA197" s="50">
        <v>384.2226568283533</v>
      </c>
      <c r="AB197" s="50">
        <v>411.6195525100832</v>
      </c>
      <c r="AC197" s="50">
        <v>369.33661932144656</v>
      </c>
      <c r="AD197" s="50">
        <v>376.3484993929699</v>
      </c>
      <c r="AE197" s="50">
        <v>338.34757668624337</v>
      </c>
      <c r="AF197" s="50">
        <v>392.90288881353337</v>
      </c>
      <c r="AG197" s="50">
        <v>375.18663617833346</v>
      </c>
      <c r="AH197" s="50">
        <v>394.0750994089501</v>
      </c>
      <c r="AI197" s="50">
        <v>365.8389741882767</v>
      </c>
      <c r="AJ197" s="50">
        <v>388.14331898458664</v>
      </c>
      <c r="AK197" s="50">
        <v>366.32619463519</v>
      </c>
      <c r="AL197" s="50">
        <v>347.5955332284534</v>
      </c>
      <c r="AM197" s="50">
        <v>347.61972603807</v>
      </c>
      <c r="AN197" s="50">
        <v>360.2146653859466</v>
      </c>
      <c r="AO197" s="50">
        <v>371.5055160623065</v>
      </c>
      <c r="AP197" s="50">
        <v>365.8191581793199</v>
      </c>
      <c r="AQ197" s="50">
        <v>349.41865998683664</v>
      </c>
      <c r="AR197" s="50">
        <v>344.11555031345006</v>
      </c>
      <c r="AS197" s="50">
        <v>333.04312731814</v>
      </c>
      <c r="AT197" s="50">
        <v>347.3290286586767</v>
      </c>
      <c r="AU197" s="50">
        <v>354.44531622228334</v>
      </c>
      <c r="AV197" s="50">
        <v>336.33905953890996</v>
      </c>
      <c r="AW197" s="50">
        <v>329.66464419683325</v>
      </c>
      <c r="AX197" s="50">
        <v>311.6654785987333</v>
      </c>
      <c r="AY197" s="50">
        <v>317.9397978316534</v>
      </c>
      <c r="AZ197" s="50">
        <v>319.48246150978</v>
      </c>
      <c r="BA197" s="50">
        <v>332.7581890743868</v>
      </c>
      <c r="BB197" s="50">
        <v>369.14338580444036</v>
      </c>
      <c r="BC197" s="50">
        <v>354.32520859545366</v>
      </c>
      <c r="BD197" s="50">
        <v>354.44838066788026</v>
      </c>
      <c r="BE197" s="50">
        <v>347.2012673637202</v>
      </c>
      <c r="BF197" s="50">
        <v>348.9271926719069</v>
      </c>
      <c r="BG197" s="50">
        <v>350.0453810581968</v>
      </c>
      <c r="BH197" s="50">
        <v>315.34876242343336</v>
      </c>
      <c r="BI197" s="50">
        <v>305.37205821569665</v>
      </c>
      <c r="BJ197" s="50">
        <v>306.18333333333334</v>
      </c>
      <c r="BK197" s="50">
        <v>310.5016666666666</v>
      </c>
      <c r="BL197" s="50">
        <v>340.89033333333333</v>
      </c>
      <c r="BM197" s="50">
        <v>357.2863333333333</v>
      </c>
      <c r="BN197" s="50">
        <v>355.3306666666667</v>
      </c>
      <c r="BO197" s="50">
        <v>324.17499999999995</v>
      </c>
      <c r="BP197" s="50">
        <v>283.0606666666667</v>
      </c>
      <c r="BQ197" s="50">
        <v>250.27166666666668</v>
      </c>
      <c r="BR197" s="50">
        <v>225.95000000000002</v>
      </c>
      <c r="BS197" s="50">
        <v>215.13066666666668</v>
      </c>
      <c r="BT197" s="50">
        <v>224.6711274506738</v>
      </c>
      <c r="BU197" s="50">
        <v>230.67101285305276</v>
      </c>
      <c r="BV197" s="50">
        <v>231.9526859274913</v>
      </c>
      <c r="BW197" s="50">
        <v>266.05366318031065</v>
      </c>
      <c r="BX197" s="50">
        <v>262.9265213520402</v>
      </c>
      <c r="BY197" s="50">
        <v>266.9023684856415</v>
      </c>
      <c r="BZ197" s="50">
        <v>235.41212046615388</v>
      </c>
      <c r="CA197" s="50">
        <v>247.1261469590825</v>
      </c>
      <c r="CB197" s="50">
        <v>249.1759538244793</v>
      </c>
      <c r="CC197" s="50">
        <v>256.8828144940207</v>
      </c>
      <c r="CD197" s="50">
        <v>268.45847135670647</v>
      </c>
      <c r="CE197" s="50">
        <v>260.1204166965633</v>
      </c>
      <c r="CF197" s="50">
        <v>244.0233402394806</v>
      </c>
      <c r="CG197" s="50">
        <v>234.351426203879</v>
      </c>
      <c r="CH197" s="50">
        <v>262.02877762677105</v>
      </c>
      <c r="CI197" s="50">
        <v>271.2255479722308</v>
      </c>
      <c r="CJ197" s="50">
        <v>274.98173430733397</v>
      </c>
      <c r="CK197" s="50">
        <v>237.37062304463356</v>
      </c>
      <c r="CL197" s="50">
        <v>259.5319653492924</v>
      </c>
      <c r="CM197" s="50">
        <v>242.63430535797193</v>
      </c>
      <c r="CN197" s="50">
        <v>255.76963142512795</v>
      </c>
      <c r="CO197" s="50">
        <v>233.97301598129988</v>
      </c>
      <c r="CP197" s="50">
        <v>242.91414484394843</v>
      </c>
      <c r="CQ197" s="50">
        <v>255.4241264930487</v>
      </c>
      <c r="CR197" s="50">
        <v>249.82743384979014</v>
      </c>
      <c r="CS197" s="50">
        <v>265.9984601403299</v>
      </c>
      <c r="CT197" s="50">
        <v>266.3592589337755</v>
      </c>
      <c r="CU197" s="50">
        <v>284.2743500365993</v>
      </c>
      <c r="CV197" s="50">
        <v>280.38071402451413</v>
      </c>
      <c r="CW197" s="50">
        <v>285.4808712198964</v>
      </c>
    </row>
    <row r="198" spans="1:101" ht="12">
      <c r="A198" s="7" t="s">
        <v>10</v>
      </c>
      <c r="B198" s="10">
        <v>138.62266666666667</v>
      </c>
      <c r="C198" s="10">
        <v>145.39115169024333</v>
      </c>
      <c r="D198" s="10">
        <v>119.94791304264</v>
      </c>
      <c r="E198" s="10">
        <v>107.47133057203001</v>
      </c>
      <c r="F198" s="10">
        <v>108.96895361036002</v>
      </c>
      <c r="G198" s="10">
        <v>128.8457533876167</v>
      </c>
      <c r="H198" s="10">
        <v>129.86102172294002</v>
      </c>
      <c r="I198" s="10">
        <v>120.26631399736</v>
      </c>
      <c r="J198" s="10">
        <v>102.52088594228</v>
      </c>
      <c r="K198" s="10">
        <v>107.69898679981667</v>
      </c>
      <c r="L198" s="10">
        <v>135.4645705103833</v>
      </c>
      <c r="M198" s="10">
        <v>163.54941714957002</v>
      </c>
      <c r="N198" s="10">
        <v>164.89883394450672</v>
      </c>
      <c r="O198" s="10">
        <v>164.30822525804</v>
      </c>
      <c r="P198" s="10">
        <v>164.80690670112</v>
      </c>
      <c r="Q198" s="10">
        <v>162.38045698847</v>
      </c>
      <c r="R198" s="10">
        <v>125.00980740719002</v>
      </c>
      <c r="S198" s="10">
        <v>116.95967920220666</v>
      </c>
      <c r="T198" s="10">
        <v>134.6488820198</v>
      </c>
      <c r="U198" s="10">
        <v>169.04412778795333</v>
      </c>
      <c r="V198" s="10">
        <v>162.77167438321</v>
      </c>
      <c r="W198" s="10">
        <v>167.26356979887336</v>
      </c>
      <c r="X198" s="10">
        <v>136.7227159365</v>
      </c>
      <c r="Y198" s="10">
        <v>160.02883234035002</v>
      </c>
      <c r="Z198" s="10">
        <v>125.48709331615669</v>
      </c>
      <c r="AA198" s="10">
        <v>140.1191446226734</v>
      </c>
      <c r="AB198" s="10">
        <v>125.01890904039</v>
      </c>
      <c r="AC198" s="10">
        <v>162.26151227489333</v>
      </c>
      <c r="AD198" s="10">
        <v>151.37804393174</v>
      </c>
      <c r="AE198" s="10">
        <v>157.66279946793668</v>
      </c>
      <c r="AF198" s="10">
        <v>124.04752761921668</v>
      </c>
      <c r="AG198" s="10">
        <v>128.04488682334332</v>
      </c>
      <c r="AH198" s="10">
        <v>111.75188529147665</v>
      </c>
      <c r="AI198" s="10">
        <v>109.06975582713666</v>
      </c>
      <c r="AJ198" s="10">
        <v>127.55833874399998</v>
      </c>
      <c r="AK198" s="10">
        <v>137.62838850222997</v>
      </c>
      <c r="AL198" s="10">
        <v>150.55214919411995</v>
      </c>
      <c r="AM198" s="10">
        <v>131.90276778609328</v>
      </c>
      <c r="AN198" s="10">
        <v>136.01110981184</v>
      </c>
      <c r="AO198" s="10">
        <v>137.91763080591332</v>
      </c>
      <c r="AP198" s="10">
        <v>139.70690658598332</v>
      </c>
      <c r="AQ198" s="10">
        <v>131.6034736262067</v>
      </c>
      <c r="AR198" s="10">
        <v>137.40214814272</v>
      </c>
      <c r="AS198" s="10">
        <v>143.11621242071666</v>
      </c>
      <c r="AT198" s="10">
        <v>129.29513056239668</v>
      </c>
      <c r="AU198" s="10">
        <v>122.70606649169333</v>
      </c>
      <c r="AV198" s="10">
        <v>114.80688831496667</v>
      </c>
      <c r="AW198" s="10">
        <v>124.01924065382336</v>
      </c>
      <c r="AX198" s="10">
        <v>134.26273767348334</v>
      </c>
      <c r="AY198" s="10">
        <v>116.74720664418668</v>
      </c>
      <c r="AZ198" s="10">
        <v>115.06166104091334</v>
      </c>
      <c r="BA198" s="10">
        <v>101.94643371576332</v>
      </c>
      <c r="BB198" s="10">
        <v>122.64211104602332</v>
      </c>
      <c r="BC198" s="10">
        <v>114.48042754232667</v>
      </c>
      <c r="BD198" s="10">
        <v>119.22704859987</v>
      </c>
      <c r="BE198" s="10">
        <v>109.84545675371334</v>
      </c>
      <c r="BF198" s="10">
        <v>118.85197744556666</v>
      </c>
      <c r="BG198" s="10">
        <v>113.28358701561997</v>
      </c>
      <c r="BH198" s="10">
        <v>121.31360931821997</v>
      </c>
      <c r="BI198" s="10">
        <v>126.50970738892333</v>
      </c>
      <c r="BJ198" s="10">
        <v>136.46233333333336</v>
      </c>
      <c r="BK198" s="10">
        <v>133.42100000000002</v>
      </c>
      <c r="BL198" s="10">
        <v>130.07</v>
      </c>
      <c r="BM198" s="10">
        <v>117.53433333333334</v>
      </c>
      <c r="BN198" s="10">
        <v>119.587</v>
      </c>
      <c r="BO198" s="10">
        <v>125.47533333333332</v>
      </c>
      <c r="BP198" s="10">
        <v>140.576</v>
      </c>
      <c r="BQ198" s="10">
        <v>125.96766666666667</v>
      </c>
      <c r="BR198" s="10">
        <v>110.76533333333333</v>
      </c>
      <c r="BS198" s="10">
        <v>94.15100000000001</v>
      </c>
      <c r="BT198" s="10">
        <v>99.79629774776072</v>
      </c>
      <c r="BU198" s="10">
        <v>115.2331115304565</v>
      </c>
      <c r="BV198" s="10">
        <v>106.38520304368028</v>
      </c>
      <c r="BW198" s="10">
        <v>104.7014969371504</v>
      </c>
      <c r="BX198" s="10">
        <v>94.51092008024615</v>
      </c>
      <c r="BY198" s="10">
        <v>101.23726668119862</v>
      </c>
      <c r="BZ198" s="10">
        <v>106.33917250324942</v>
      </c>
      <c r="CA198" s="10">
        <v>93.01679290747639</v>
      </c>
      <c r="CB198" s="10">
        <v>93.03184681639061</v>
      </c>
      <c r="CC198" s="10">
        <v>98.20833651621524</v>
      </c>
      <c r="CD198" s="10">
        <v>103.49679371572694</v>
      </c>
      <c r="CE198" s="10">
        <v>107.06487075260539</v>
      </c>
      <c r="CF198" s="10">
        <v>103.87360695719644</v>
      </c>
      <c r="CG198" s="10">
        <v>113.19456010223212</v>
      </c>
      <c r="CH198" s="10">
        <v>115.7251695725007</v>
      </c>
      <c r="CI198" s="10">
        <v>111.54011871698596</v>
      </c>
      <c r="CJ198" s="10">
        <v>94.6404610140048</v>
      </c>
      <c r="CK198" s="10">
        <v>100.2355154582853</v>
      </c>
      <c r="CL198" s="10">
        <v>112.057257550523</v>
      </c>
      <c r="CM198" s="10">
        <v>122.26141498428524</v>
      </c>
      <c r="CN198" s="10">
        <v>119.48007658086811</v>
      </c>
      <c r="CO198" s="10">
        <v>92.78085807687073</v>
      </c>
      <c r="CP198" s="10">
        <v>86.77046268819491</v>
      </c>
      <c r="CQ198" s="10">
        <v>91.64891021611591</v>
      </c>
      <c r="CR198" s="10">
        <v>105.00243115705878</v>
      </c>
      <c r="CS198" s="10">
        <v>113.91993378249602</v>
      </c>
      <c r="CT198" s="10">
        <v>105.08732191416897</v>
      </c>
      <c r="CU198" s="10">
        <v>123.03512661939686</v>
      </c>
      <c r="CV198" s="10">
        <v>124.30624495064394</v>
      </c>
      <c r="CW198" s="10">
        <v>121.69854914848521</v>
      </c>
    </row>
    <row r="199" spans="1:101" ht="12">
      <c r="A199" s="8" t="s">
        <v>11</v>
      </c>
      <c r="B199" s="50">
        <v>105.665</v>
      </c>
      <c r="C199" s="50">
        <v>110.36583916237669</v>
      </c>
      <c r="D199" s="50">
        <v>86.64627574544001</v>
      </c>
      <c r="E199" s="50">
        <v>76.65034414503667</v>
      </c>
      <c r="F199" s="50">
        <v>75.26220481793335</v>
      </c>
      <c r="G199" s="50">
        <v>96.45340685587333</v>
      </c>
      <c r="H199" s="50">
        <v>102.96892496072</v>
      </c>
      <c r="I199" s="50">
        <v>100.07198157689999</v>
      </c>
      <c r="J199" s="50">
        <v>88.46659461573665</v>
      </c>
      <c r="K199" s="50">
        <v>96.07564125004335</v>
      </c>
      <c r="L199" s="50">
        <v>118.98512490497001</v>
      </c>
      <c r="M199" s="50">
        <v>143.03163722859003</v>
      </c>
      <c r="N199" s="50">
        <v>146.81054094036003</v>
      </c>
      <c r="O199" s="50">
        <v>149.6017268787067</v>
      </c>
      <c r="P199" s="50">
        <v>148.21865064608335</v>
      </c>
      <c r="Q199" s="50">
        <v>134.83831644852668</v>
      </c>
      <c r="R199" s="50">
        <v>102.95807249327999</v>
      </c>
      <c r="S199" s="50">
        <v>96.81691957303332</v>
      </c>
      <c r="T199" s="50">
        <v>117.92654033974331</v>
      </c>
      <c r="U199" s="50">
        <v>154.98020154582</v>
      </c>
      <c r="V199" s="50">
        <v>143.6537946359967</v>
      </c>
      <c r="W199" s="50">
        <v>147.09771038805002</v>
      </c>
      <c r="X199" s="50">
        <v>110.83386220680667</v>
      </c>
      <c r="Y199" s="50">
        <v>138.07616113049335</v>
      </c>
      <c r="Z199" s="50">
        <v>105.90341673853335</v>
      </c>
      <c r="AA199" s="50">
        <v>126.80894484542337</v>
      </c>
      <c r="AB199" s="50">
        <v>107.73629694756669</v>
      </c>
      <c r="AC199" s="50">
        <v>146.25036479675003</v>
      </c>
      <c r="AD199" s="50">
        <v>136.38519308550337</v>
      </c>
      <c r="AE199" s="50">
        <v>143.17017874491668</v>
      </c>
      <c r="AF199" s="50">
        <v>111.37190314479666</v>
      </c>
      <c r="AG199" s="50">
        <v>108.33952916399335</v>
      </c>
      <c r="AH199" s="50">
        <v>88.73826945097</v>
      </c>
      <c r="AI199" s="50">
        <v>87.83302447682333</v>
      </c>
      <c r="AJ199" s="50">
        <v>109.20666798336663</v>
      </c>
      <c r="AK199" s="50">
        <v>127.91934256864663</v>
      </c>
      <c r="AL199" s="50">
        <v>136.16287959846326</v>
      </c>
      <c r="AM199" s="50">
        <v>117.9805681205533</v>
      </c>
      <c r="AN199" s="50">
        <v>121.33834168603998</v>
      </c>
      <c r="AO199" s="50">
        <v>125.20829012584</v>
      </c>
      <c r="AP199" s="50">
        <v>124.73085811484334</v>
      </c>
      <c r="AQ199" s="50">
        <v>109.67069055776335</v>
      </c>
      <c r="AR199" s="50">
        <v>117.25211364053</v>
      </c>
      <c r="AS199" s="50">
        <v>126.55832076484664</v>
      </c>
      <c r="AT199" s="50">
        <v>116.49338865152664</v>
      </c>
      <c r="AU199" s="50">
        <v>111.67728005133331</v>
      </c>
      <c r="AV199" s="50">
        <v>103.02226419414335</v>
      </c>
      <c r="AW199" s="50">
        <v>117.42459287467001</v>
      </c>
      <c r="AX199" s="50">
        <v>121.88738682579334</v>
      </c>
      <c r="AY199" s="50">
        <v>101.74185105969667</v>
      </c>
      <c r="AZ199" s="50">
        <v>96.20610261346667</v>
      </c>
      <c r="BA199" s="50">
        <v>82.99471076610666</v>
      </c>
      <c r="BB199" s="50">
        <v>101.33078226925666</v>
      </c>
      <c r="BC199" s="50">
        <v>89.28557737625333</v>
      </c>
      <c r="BD199" s="50">
        <v>93.19462487686333</v>
      </c>
      <c r="BE199" s="50">
        <v>89.15565259350335</v>
      </c>
      <c r="BF199" s="50">
        <v>104.03394482052666</v>
      </c>
      <c r="BG199" s="50">
        <v>98.40377100916</v>
      </c>
      <c r="BH199" s="50">
        <v>107.69647207488333</v>
      </c>
      <c r="BI199" s="50">
        <v>109.62861779987999</v>
      </c>
      <c r="BJ199" s="50">
        <v>117.76133333333333</v>
      </c>
      <c r="BK199" s="50">
        <v>108.99633333333333</v>
      </c>
      <c r="BL199" s="50">
        <v>106.67199999999998</v>
      </c>
      <c r="BM199" s="50">
        <v>99.832</v>
      </c>
      <c r="BN199" s="50">
        <v>103.367</v>
      </c>
      <c r="BO199" s="50">
        <v>103.68166666666667</v>
      </c>
      <c r="BP199" s="50">
        <v>112.709</v>
      </c>
      <c r="BQ199" s="50">
        <v>100.60666666666667</v>
      </c>
      <c r="BR199" s="50">
        <v>90.71733333333333</v>
      </c>
      <c r="BS199" s="50">
        <v>74.84599999999999</v>
      </c>
      <c r="BT199" s="50">
        <v>81.32267661036322</v>
      </c>
      <c r="BU199" s="50">
        <v>93.99836267684218</v>
      </c>
      <c r="BV199" s="50">
        <v>88.0980645602093</v>
      </c>
      <c r="BW199" s="50">
        <v>85.07076815499876</v>
      </c>
      <c r="BX199" s="50">
        <v>73.99240028310227</v>
      </c>
      <c r="BY199" s="50">
        <v>83.6086813999108</v>
      </c>
      <c r="BZ199" s="50">
        <v>85.47871336575382</v>
      </c>
      <c r="CA199" s="50">
        <v>77.67103218532422</v>
      </c>
      <c r="CB199" s="50">
        <v>75.3372390962687</v>
      </c>
      <c r="CC199" s="50">
        <v>82.5279760419233</v>
      </c>
      <c r="CD199" s="50">
        <v>85.74301762730425</v>
      </c>
      <c r="CE199" s="50">
        <v>85.1097702115453</v>
      </c>
      <c r="CF199" s="50">
        <v>81.01643930876814</v>
      </c>
      <c r="CG199" s="50">
        <v>92.23613545199801</v>
      </c>
      <c r="CH199" s="50">
        <v>101.77484293770107</v>
      </c>
      <c r="CI199" s="50">
        <v>97.99561441581346</v>
      </c>
      <c r="CJ199" s="50">
        <v>81.53661031052903</v>
      </c>
      <c r="CK199" s="50">
        <v>86.08914854560375</v>
      </c>
      <c r="CL199" s="50">
        <v>96.87307997391451</v>
      </c>
      <c r="CM199" s="50">
        <v>108.0846288249149</v>
      </c>
      <c r="CN199" s="50">
        <v>105.96709623560304</v>
      </c>
      <c r="CO199" s="50">
        <v>84.15991262993013</v>
      </c>
      <c r="CP199" s="50">
        <v>75.54465556381815</v>
      </c>
      <c r="CQ199" s="50">
        <v>77.73759823392884</v>
      </c>
      <c r="CR199" s="50">
        <v>89.33182274219837</v>
      </c>
      <c r="CS199" s="50">
        <v>100.21039363378587</v>
      </c>
      <c r="CT199" s="50">
        <v>92.93038967065968</v>
      </c>
      <c r="CU199" s="50">
        <v>108.80065966769861</v>
      </c>
      <c r="CV199" s="50">
        <v>112.10132998096276</v>
      </c>
      <c r="CW199" s="50">
        <v>111.59478032934537</v>
      </c>
    </row>
    <row r="200" spans="1:101" ht="12">
      <c r="A200" s="7" t="s">
        <v>12</v>
      </c>
      <c r="B200" s="10">
        <v>32.95733333333333</v>
      </c>
      <c r="C200" s="10">
        <v>35.02531252786667</v>
      </c>
      <c r="D200" s="10">
        <v>33.3016372972</v>
      </c>
      <c r="E200" s="10">
        <v>30.82098642699334</v>
      </c>
      <c r="F200" s="10">
        <v>33.70674879242667</v>
      </c>
      <c r="G200" s="10">
        <v>32.392346531743335</v>
      </c>
      <c r="H200" s="10">
        <v>26.892096762220003</v>
      </c>
      <c r="I200" s="10">
        <v>20.194332420460004</v>
      </c>
      <c r="J200" s="10">
        <v>14.054291326543336</v>
      </c>
      <c r="K200" s="10">
        <v>11.623345549773335</v>
      </c>
      <c r="L200" s="10">
        <v>16.479445605413332</v>
      </c>
      <c r="M200" s="10">
        <v>20.51777992098</v>
      </c>
      <c r="N200" s="10">
        <v>18.088293004146667</v>
      </c>
      <c r="O200" s="10">
        <v>14.706498379333333</v>
      </c>
      <c r="P200" s="10">
        <v>16.588256055036666</v>
      </c>
      <c r="Q200" s="10">
        <v>27.542140539943333</v>
      </c>
      <c r="R200" s="10">
        <v>22.051734913909996</v>
      </c>
      <c r="S200" s="10">
        <v>20.142759629173334</v>
      </c>
      <c r="T200" s="10">
        <v>16.72234168005667</v>
      </c>
      <c r="U200" s="10">
        <v>14.063926242133336</v>
      </c>
      <c r="V200" s="10">
        <v>19.117879747213337</v>
      </c>
      <c r="W200" s="10">
        <v>20.165859410823334</v>
      </c>
      <c r="X200" s="10">
        <v>25.888853729693334</v>
      </c>
      <c r="Y200" s="10">
        <v>21.95267120985667</v>
      </c>
      <c r="Z200" s="10">
        <v>19.583676577623333</v>
      </c>
      <c r="AA200" s="10">
        <v>13.31019977725</v>
      </c>
      <c r="AB200" s="10">
        <v>17.28261209282333</v>
      </c>
      <c r="AC200" s="10">
        <v>16.011147478143332</v>
      </c>
      <c r="AD200" s="10">
        <v>14.992850846236669</v>
      </c>
      <c r="AE200" s="10">
        <v>14.492620723020002</v>
      </c>
      <c r="AF200" s="10">
        <v>12.67562447442</v>
      </c>
      <c r="AG200" s="10">
        <v>19.70535765935</v>
      </c>
      <c r="AH200" s="10">
        <v>23.013615840506663</v>
      </c>
      <c r="AI200" s="10">
        <v>21.236731350313335</v>
      </c>
      <c r="AJ200" s="10">
        <v>18.351670760633336</v>
      </c>
      <c r="AK200" s="10">
        <v>9.709045933583333</v>
      </c>
      <c r="AL200" s="10">
        <v>14.389269595656666</v>
      </c>
      <c r="AM200" s="10">
        <v>13.922199665539999</v>
      </c>
      <c r="AN200" s="10">
        <v>14.6727681258</v>
      </c>
      <c r="AO200" s="10">
        <v>12.709340680073334</v>
      </c>
      <c r="AP200" s="10">
        <v>14.976048471139999</v>
      </c>
      <c r="AQ200" s="10">
        <v>21.93278306844333</v>
      </c>
      <c r="AR200" s="10">
        <v>20.15003450219</v>
      </c>
      <c r="AS200" s="10">
        <v>16.557891655869998</v>
      </c>
      <c r="AT200" s="10">
        <v>12.801741910869998</v>
      </c>
      <c r="AU200" s="10">
        <v>11.02878644036</v>
      </c>
      <c r="AV200" s="10">
        <v>11.784624120823333</v>
      </c>
      <c r="AW200" s="10">
        <v>6.594647779153333</v>
      </c>
      <c r="AX200" s="10">
        <v>12.375350847690001</v>
      </c>
      <c r="AY200" s="10">
        <v>15.00535558449</v>
      </c>
      <c r="AZ200" s="10">
        <v>18.855558427446667</v>
      </c>
      <c r="BA200" s="10">
        <v>18.951722949656666</v>
      </c>
      <c r="BB200" s="10">
        <v>21.31132877676667</v>
      </c>
      <c r="BC200" s="10">
        <v>25.194850166073337</v>
      </c>
      <c r="BD200" s="10">
        <v>26.03242372300667</v>
      </c>
      <c r="BE200" s="10">
        <v>20.68980416021</v>
      </c>
      <c r="BF200" s="10">
        <v>14.818032625039999</v>
      </c>
      <c r="BG200" s="10">
        <v>14.879816006459999</v>
      </c>
      <c r="BH200" s="10">
        <v>13.617137243336664</v>
      </c>
      <c r="BI200" s="10">
        <v>16.88108958904333</v>
      </c>
      <c r="BJ200" s="10">
        <v>18.700999999999997</v>
      </c>
      <c r="BK200" s="10">
        <v>24.424666666666667</v>
      </c>
      <c r="BL200" s="10">
        <v>23.397666666666666</v>
      </c>
      <c r="BM200" s="10">
        <v>17.702333333333332</v>
      </c>
      <c r="BN200" s="10">
        <v>16.219666666666665</v>
      </c>
      <c r="BO200" s="10">
        <v>21.793333333333333</v>
      </c>
      <c r="BP200" s="10">
        <v>27.866333333333333</v>
      </c>
      <c r="BQ200" s="10">
        <v>25.360666666666663</v>
      </c>
      <c r="BR200" s="10">
        <v>20.048000000000002</v>
      </c>
      <c r="BS200" s="10">
        <v>19.305333333333333</v>
      </c>
      <c r="BT200" s="10">
        <v>18.473954470730817</v>
      </c>
      <c r="BU200" s="10">
        <v>21.235082186947636</v>
      </c>
      <c r="BV200" s="10">
        <v>18.287138483470958</v>
      </c>
      <c r="BW200" s="10">
        <v>19.630728782151625</v>
      </c>
      <c r="BX200" s="10">
        <v>20.518519797143895</v>
      </c>
      <c r="BY200" s="10">
        <v>17.628585281287837</v>
      </c>
      <c r="BZ200" s="10">
        <v>20.860459137495614</v>
      </c>
      <c r="CA200" s="10">
        <v>15.345760722152194</v>
      </c>
      <c r="CB200" s="10">
        <v>17.694607720121923</v>
      </c>
      <c r="CC200" s="10">
        <v>15.68036047429194</v>
      </c>
      <c r="CD200" s="10">
        <v>17.75377608842269</v>
      </c>
      <c r="CE200" s="10">
        <v>21.95510054106012</v>
      </c>
      <c r="CF200" s="10">
        <v>22.857167648428305</v>
      </c>
      <c r="CG200" s="10">
        <v>20.958424650234083</v>
      </c>
      <c r="CH200" s="10">
        <v>13.950326634799671</v>
      </c>
      <c r="CI200" s="10">
        <v>13.544504301172495</v>
      </c>
      <c r="CJ200" s="10">
        <v>13.103850703475771</v>
      </c>
      <c r="CK200" s="10">
        <v>14.146366912681549</v>
      </c>
      <c r="CL200" s="10">
        <v>15.184177576608471</v>
      </c>
      <c r="CM200" s="10">
        <v>14.176786159370323</v>
      </c>
      <c r="CN200" s="10">
        <v>13.512980345265072</v>
      </c>
      <c r="CO200" s="10">
        <v>8.620945446940585</v>
      </c>
      <c r="CP200" s="10">
        <v>11.225807124376757</v>
      </c>
      <c r="CQ200" s="10">
        <v>13.91131198218708</v>
      </c>
      <c r="CR200" s="10">
        <v>15.670608414860423</v>
      </c>
      <c r="CS200" s="10">
        <v>13.709540148710138</v>
      </c>
      <c r="CT200" s="10">
        <v>12.15693224350929</v>
      </c>
      <c r="CU200" s="10">
        <v>14.234466951698247</v>
      </c>
      <c r="CV200" s="10">
        <v>12.204914969681186</v>
      </c>
      <c r="CW200" s="10">
        <v>10.103768819139853</v>
      </c>
    </row>
    <row r="201" spans="1:101" ht="12">
      <c r="A201" s="8" t="s">
        <v>13</v>
      </c>
      <c r="B201" s="50">
        <v>230.144</v>
      </c>
      <c r="C201" s="50">
        <v>242.2608934857767</v>
      </c>
      <c r="D201" s="50">
        <v>248.61168853053672</v>
      </c>
      <c r="E201" s="50">
        <v>280.6160367627167</v>
      </c>
      <c r="F201" s="50">
        <v>838.6819434946668</v>
      </c>
      <c r="G201" s="50">
        <v>785.6253344453867</v>
      </c>
      <c r="H201" s="50">
        <v>762.5333639856568</v>
      </c>
      <c r="I201" s="50">
        <v>772.980856181954</v>
      </c>
      <c r="J201" s="50">
        <v>757.1365382453504</v>
      </c>
      <c r="K201" s="50">
        <v>758.3373568723836</v>
      </c>
      <c r="L201" s="50">
        <v>704.8159014481965</v>
      </c>
      <c r="M201" s="50">
        <v>692.8172052613199</v>
      </c>
      <c r="N201" s="50">
        <v>695.2475772149597</v>
      </c>
      <c r="O201" s="50">
        <v>733.1045264187865</v>
      </c>
      <c r="P201" s="50">
        <v>770.5483540601394</v>
      </c>
      <c r="Q201" s="50">
        <v>756.9092578105564</v>
      </c>
      <c r="R201" s="50">
        <v>769.2651521417662</v>
      </c>
      <c r="S201" s="50">
        <v>811.6513652583632</v>
      </c>
      <c r="T201" s="50">
        <v>869.5394037557195</v>
      </c>
      <c r="U201" s="50">
        <v>833.7639492797766</v>
      </c>
      <c r="V201" s="50">
        <v>772.8342025745002</v>
      </c>
      <c r="W201" s="50">
        <v>731.4098121675066</v>
      </c>
      <c r="X201" s="50">
        <v>714.2316536073366</v>
      </c>
      <c r="Y201" s="50">
        <v>719.7520607028496</v>
      </c>
      <c r="Z201" s="50">
        <v>698.3776698346431</v>
      </c>
      <c r="AA201" s="50">
        <v>749.6511700085766</v>
      </c>
      <c r="AB201" s="50">
        <v>736.0587834770835</v>
      </c>
      <c r="AC201" s="50">
        <v>741.5778007760865</v>
      </c>
      <c r="AD201" s="50">
        <v>705.0414399200463</v>
      </c>
      <c r="AE201" s="50">
        <v>748.0055941338529</v>
      </c>
      <c r="AF201" s="50">
        <v>766.3393143239</v>
      </c>
      <c r="AG201" s="50">
        <v>763.0173886654133</v>
      </c>
      <c r="AH201" s="50">
        <v>756.5358282390666</v>
      </c>
      <c r="AI201" s="50">
        <v>763.2054642960599</v>
      </c>
      <c r="AJ201" s="50">
        <v>759.1727508017667</v>
      </c>
      <c r="AK201" s="50">
        <v>768.0510509657433</v>
      </c>
      <c r="AL201" s="50">
        <v>735.0917527497832</v>
      </c>
      <c r="AM201" s="50">
        <v>778.8953688022101</v>
      </c>
      <c r="AN201" s="50">
        <v>771.70118860167</v>
      </c>
      <c r="AO201" s="50">
        <v>801.4319617486367</v>
      </c>
      <c r="AP201" s="50">
        <v>783.9355437939397</v>
      </c>
      <c r="AQ201" s="50">
        <v>777.8220261348229</v>
      </c>
      <c r="AR201" s="50">
        <v>793.2663413467931</v>
      </c>
      <c r="AS201" s="50">
        <v>828.9269771563069</v>
      </c>
      <c r="AT201" s="50">
        <v>831.5987055721401</v>
      </c>
      <c r="AU201" s="50">
        <v>823.5229672316832</v>
      </c>
      <c r="AV201" s="50">
        <v>810.0417866127929</v>
      </c>
      <c r="AW201" s="50">
        <v>818.3810312088134</v>
      </c>
      <c r="AX201" s="50">
        <v>819.5765035418035</v>
      </c>
      <c r="AY201" s="50">
        <v>837.3646104060468</v>
      </c>
      <c r="AZ201" s="50">
        <v>821.6562735191296</v>
      </c>
      <c r="BA201" s="50">
        <v>814.2537222204464</v>
      </c>
      <c r="BB201" s="50">
        <v>790.6552326298266</v>
      </c>
      <c r="BC201" s="50">
        <v>854.0030564112366</v>
      </c>
      <c r="BD201" s="50">
        <v>848.0428388042832</v>
      </c>
      <c r="BE201" s="50">
        <v>848.1896499443927</v>
      </c>
      <c r="BF201" s="50">
        <v>815.9283295228064</v>
      </c>
      <c r="BG201" s="50">
        <v>813.3437801961333</v>
      </c>
      <c r="BH201" s="50">
        <v>830.0577212172202</v>
      </c>
      <c r="BI201" s="50">
        <v>827.8138877451654</v>
      </c>
      <c r="BJ201" s="50">
        <v>826.761</v>
      </c>
      <c r="BK201" s="50">
        <v>800.4855</v>
      </c>
      <c r="BL201" s="50">
        <v>806.2085</v>
      </c>
      <c r="BM201" s="50">
        <v>786.8475</v>
      </c>
      <c r="BN201" s="50">
        <v>778.3145</v>
      </c>
      <c r="BO201" s="50">
        <v>809.841</v>
      </c>
      <c r="BP201" s="50">
        <v>831.0795</v>
      </c>
      <c r="BQ201" s="50">
        <v>825.556</v>
      </c>
      <c r="BR201" s="50">
        <v>885.1089999999999</v>
      </c>
      <c r="BS201" s="50">
        <v>926.0930000000001</v>
      </c>
      <c r="BT201" s="50">
        <v>953.5455</v>
      </c>
      <c r="BU201" s="50">
        <v>932.9879888932801</v>
      </c>
      <c r="BV201" s="50">
        <v>871.9808490170983</v>
      </c>
      <c r="BW201" s="50">
        <v>900.0659967402783</v>
      </c>
      <c r="BX201" s="50">
        <v>882.8647133309378</v>
      </c>
      <c r="BY201" s="50">
        <v>909.8087985618776</v>
      </c>
      <c r="BZ201" s="50">
        <v>938.9766950240114</v>
      </c>
      <c r="CA201" s="50">
        <v>943.675809405929</v>
      </c>
      <c r="CB201" s="50">
        <v>925.7625761259469</v>
      </c>
      <c r="CC201" s="50">
        <v>892.5904354147733</v>
      </c>
      <c r="CD201" s="50">
        <v>904.936121838844</v>
      </c>
      <c r="CE201" s="50">
        <v>910.4077755601473</v>
      </c>
      <c r="CF201" s="50">
        <v>949.2996784129604</v>
      </c>
      <c r="CG201" s="50">
        <v>909.0394050749579</v>
      </c>
      <c r="CH201" s="50">
        <v>875.815402764143</v>
      </c>
      <c r="CI201" s="50">
        <v>851.2725025463005</v>
      </c>
      <c r="CJ201" s="50">
        <v>880.5409861934113</v>
      </c>
      <c r="CK201" s="50">
        <v>917.0372745283172</v>
      </c>
      <c r="CL201" s="50">
        <v>912.0819885879523</v>
      </c>
      <c r="CM201" s="50">
        <v>922.6596766567291</v>
      </c>
      <c r="CN201" s="50">
        <v>901.7958388694651</v>
      </c>
      <c r="CO201" s="50">
        <v>930.8213741678154</v>
      </c>
      <c r="CP201" s="50">
        <v>944.2298492366168</v>
      </c>
      <c r="CQ201" s="50">
        <v>934.3884821644457</v>
      </c>
      <c r="CR201" s="50">
        <v>924.0941523046309</v>
      </c>
      <c r="CS201" s="50">
        <v>879.2327708519366</v>
      </c>
      <c r="CT201" s="50">
        <v>892.3644837797347</v>
      </c>
      <c r="CU201" s="50">
        <v>872.0534726348093</v>
      </c>
      <c r="CV201" s="50">
        <v>864.9292635553296</v>
      </c>
      <c r="CW201" s="50">
        <v>851.9142404130283</v>
      </c>
    </row>
    <row r="202" spans="1:101" s="3" customFormat="1" ht="1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</row>
    <row r="205" spans="1:101" ht="12">
      <c r="A205" s="68" t="s">
        <v>149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</row>
    <row r="206" spans="1:101" ht="12">
      <c r="A206" s="68" t="s">
        <v>67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</row>
    <row r="207" spans="1:101" ht="12">
      <c r="A207" s="68" t="s">
        <v>16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</row>
    <row r="208" spans="1:101" ht="12">
      <c r="A208" s="69" t="s">
        <v>66</v>
      </c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</row>
    <row r="209" ht="12">
      <c r="A209" s="69" t="s">
        <v>184</v>
      </c>
    </row>
  </sheetData>
  <sheetProtection/>
  <mergeCells count="81">
    <mergeCell ref="BV35:CG35"/>
    <mergeCell ref="BV14:CG14"/>
    <mergeCell ref="CH14:CS14"/>
    <mergeCell ref="CT14:CW14"/>
    <mergeCell ref="B14:M14"/>
    <mergeCell ref="N14:Y14"/>
    <mergeCell ref="Z14:AK14"/>
    <mergeCell ref="AL14:AW14"/>
    <mergeCell ref="AX14:BI14"/>
    <mergeCell ref="BJ14:BU14"/>
    <mergeCell ref="B35:M35"/>
    <mergeCell ref="N35:Y35"/>
    <mergeCell ref="Z35:AK35"/>
    <mergeCell ref="AL35:AW35"/>
    <mergeCell ref="AX35:BI35"/>
    <mergeCell ref="BJ35:BU35"/>
    <mergeCell ref="CH35:CS35"/>
    <mergeCell ref="CT35:CW35"/>
    <mergeCell ref="B56:M56"/>
    <mergeCell ref="N56:Y56"/>
    <mergeCell ref="Z56:AK56"/>
    <mergeCell ref="AL56:AW56"/>
    <mergeCell ref="AX56:BI56"/>
    <mergeCell ref="BJ56:BU56"/>
    <mergeCell ref="BV56:CG56"/>
    <mergeCell ref="CH56:CS56"/>
    <mergeCell ref="CT56:CW56"/>
    <mergeCell ref="B79:M79"/>
    <mergeCell ref="N79:Y79"/>
    <mergeCell ref="Z79:AK79"/>
    <mergeCell ref="AL79:AW79"/>
    <mergeCell ref="AX79:BI79"/>
    <mergeCell ref="BJ79:BU79"/>
    <mergeCell ref="BV79:CG79"/>
    <mergeCell ref="CH79:CS79"/>
    <mergeCell ref="CT79:CW79"/>
    <mergeCell ref="B100:M100"/>
    <mergeCell ref="N100:Y100"/>
    <mergeCell ref="Z100:AK100"/>
    <mergeCell ref="AL100:AW100"/>
    <mergeCell ref="AX100:BI100"/>
    <mergeCell ref="BJ100:BU100"/>
    <mergeCell ref="BV100:CG100"/>
    <mergeCell ref="CH100:CS100"/>
    <mergeCell ref="CT100:CW100"/>
    <mergeCell ref="B121:M121"/>
    <mergeCell ref="N121:Y121"/>
    <mergeCell ref="Z121:AK121"/>
    <mergeCell ref="AL121:AW121"/>
    <mergeCell ref="AX121:BI121"/>
    <mergeCell ref="BJ121:BU121"/>
    <mergeCell ref="BV121:CG121"/>
    <mergeCell ref="CH121:CS121"/>
    <mergeCell ref="CT121:CW121"/>
    <mergeCell ref="B143:M143"/>
    <mergeCell ref="N143:Y143"/>
    <mergeCell ref="Z143:AK143"/>
    <mergeCell ref="AL143:AW143"/>
    <mergeCell ref="AX143:BI143"/>
    <mergeCell ref="BJ143:BU143"/>
    <mergeCell ref="BV143:CG143"/>
    <mergeCell ref="CH143:CS143"/>
    <mergeCell ref="CT143:CW143"/>
    <mergeCell ref="B164:M164"/>
    <mergeCell ref="N164:Y164"/>
    <mergeCell ref="Z164:AK164"/>
    <mergeCell ref="AL164:AW164"/>
    <mergeCell ref="AX164:BI164"/>
    <mergeCell ref="BJ164:BU164"/>
    <mergeCell ref="BV164:CG164"/>
    <mergeCell ref="CH164:CS164"/>
    <mergeCell ref="CT164:CW164"/>
    <mergeCell ref="BV185:CG185"/>
    <mergeCell ref="CH185:CS185"/>
    <mergeCell ref="CT185:CW185"/>
    <mergeCell ref="B185:M185"/>
    <mergeCell ref="N185:Y185"/>
    <mergeCell ref="Z185:AK185"/>
    <mergeCell ref="AL185:AW185"/>
    <mergeCell ref="AX185:BI185"/>
    <mergeCell ref="BJ185:BU185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Z81"/>
  <sheetViews>
    <sheetView showGridLines="0" zoomScalePageLayoutView="0" workbookViewId="0" topLeftCell="A1">
      <pane xSplit="1" topLeftCell="CS1" activePane="topRight" state="frozen"/>
      <selection pane="topLeft" activeCell="A1" sqref="A1"/>
      <selection pane="topRight" activeCell="CY22" sqref="CY22"/>
    </sheetView>
  </sheetViews>
  <sheetFormatPr defaultColWidth="11.421875" defaultRowHeight="12.75"/>
  <cols>
    <col min="1" max="1" width="35.7109375" style="2" customWidth="1"/>
    <col min="2" max="101" width="12.7109375" style="2" customWidth="1"/>
    <col min="102" max="16384" width="11.421875" style="2" customWidth="1"/>
  </cols>
  <sheetData>
    <row r="1" ht="12"/>
    <row r="2" ht="12"/>
    <row r="3" ht="12"/>
    <row r="4" ht="12"/>
    <row r="5" ht="12"/>
    <row r="6" spans="1:101" ht="12">
      <c r="A6" s="1" t="s">
        <v>148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2">
      <c r="A7" s="4" t="s">
        <v>142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</row>
    <row r="8" spans="1:101" ht="12">
      <c r="A8" s="4" t="s">
        <v>143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</row>
    <row r="9" spans="1:101" ht="12">
      <c r="A9" s="4" t="s">
        <v>125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1:101" ht="12">
      <c r="A10" s="4" t="s">
        <v>183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1" ht="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</row>
    <row r="12" spans="1:101" ht="12.75" customHeight="1">
      <c r="A12" s="64" t="s">
        <v>0</v>
      </c>
      <c r="B12" s="125">
        <v>2001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>
        <v>2002</v>
      </c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>
        <v>2003</v>
      </c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>
        <v>2004</v>
      </c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>
        <v>2005</v>
      </c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>
        <v>2006</v>
      </c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>
        <v>2007</v>
      </c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>
        <v>2008</v>
      </c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>
        <v>2009</v>
      </c>
      <c r="CU12" s="125"/>
      <c r="CV12" s="125"/>
      <c r="CW12" s="125"/>
    </row>
    <row r="13" spans="1:101" ht="12">
      <c r="A13" s="65"/>
      <c r="B13" s="40" t="s">
        <v>59</v>
      </c>
      <c r="C13" s="40" t="s">
        <v>60</v>
      </c>
      <c r="D13" s="40" t="s">
        <v>61</v>
      </c>
      <c r="E13" s="40" t="s">
        <v>15</v>
      </c>
      <c r="F13" s="40" t="s">
        <v>51</v>
      </c>
      <c r="G13" s="40" t="s">
        <v>58</v>
      </c>
      <c r="H13" s="40" t="s">
        <v>52</v>
      </c>
      <c r="I13" s="40" t="s">
        <v>62</v>
      </c>
      <c r="J13" s="40" t="s">
        <v>54</v>
      </c>
      <c r="K13" s="40" t="s">
        <v>55</v>
      </c>
      <c r="L13" s="40" t="s">
        <v>164</v>
      </c>
      <c r="M13" s="40" t="s">
        <v>165</v>
      </c>
      <c r="N13" s="40" t="s">
        <v>59</v>
      </c>
      <c r="O13" s="40" t="s">
        <v>50</v>
      </c>
      <c r="P13" s="40" t="s">
        <v>61</v>
      </c>
      <c r="Q13" s="40" t="s">
        <v>15</v>
      </c>
      <c r="R13" s="40" t="s">
        <v>51</v>
      </c>
      <c r="S13" s="40" t="s">
        <v>58</v>
      </c>
      <c r="T13" s="40" t="s">
        <v>52</v>
      </c>
      <c r="U13" s="40" t="s">
        <v>53</v>
      </c>
      <c r="V13" s="40" t="s">
        <v>54</v>
      </c>
      <c r="W13" s="40" t="s">
        <v>55</v>
      </c>
      <c r="X13" s="40" t="s">
        <v>166</v>
      </c>
      <c r="Y13" s="40" t="s">
        <v>167</v>
      </c>
      <c r="Z13" s="40" t="s">
        <v>14</v>
      </c>
      <c r="AA13" s="40" t="s">
        <v>50</v>
      </c>
      <c r="AB13" s="40" t="s">
        <v>61</v>
      </c>
      <c r="AC13" s="40" t="s">
        <v>15</v>
      </c>
      <c r="AD13" s="40" t="s">
        <v>51</v>
      </c>
      <c r="AE13" s="40" t="s">
        <v>58</v>
      </c>
      <c r="AF13" s="40" t="s">
        <v>52</v>
      </c>
      <c r="AG13" s="40" t="s">
        <v>53</v>
      </c>
      <c r="AH13" s="40" t="s">
        <v>54</v>
      </c>
      <c r="AI13" s="40" t="s">
        <v>55</v>
      </c>
      <c r="AJ13" s="40" t="s">
        <v>168</v>
      </c>
      <c r="AK13" s="40" t="s">
        <v>169</v>
      </c>
      <c r="AL13" s="40" t="s">
        <v>14</v>
      </c>
      <c r="AM13" s="40" t="s">
        <v>50</v>
      </c>
      <c r="AN13" s="40" t="s">
        <v>140</v>
      </c>
      <c r="AO13" s="40" t="s">
        <v>15</v>
      </c>
      <c r="AP13" s="40" t="s">
        <v>51</v>
      </c>
      <c r="AQ13" s="40" t="s">
        <v>141</v>
      </c>
      <c r="AR13" s="40" t="s">
        <v>52</v>
      </c>
      <c r="AS13" s="40" t="s">
        <v>53</v>
      </c>
      <c r="AT13" s="40" t="s">
        <v>54</v>
      </c>
      <c r="AU13" s="40" t="s">
        <v>55</v>
      </c>
      <c r="AV13" s="40" t="s">
        <v>170</v>
      </c>
      <c r="AW13" s="40" t="s">
        <v>171</v>
      </c>
      <c r="AX13" s="40" t="s">
        <v>14</v>
      </c>
      <c r="AY13" s="40" t="s">
        <v>50</v>
      </c>
      <c r="AZ13" s="40" t="s">
        <v>61</v>
      </c>
      <c r="BA13" s="40" t="s">
        <v>15</v>
      </c>
      <c r="BB13" s="40" t="s">
        <v>51</v>
      </c>
      <c r="BC13" s="40" t="s">
        <v>141</v>
      </c>
      <c r="BD13" s="40" t="s">
        <v>52</v>
      </c>
      <c r="BE13" s="40" t="s">
        <v>53</v>
      </c>
      <c r="BF13" s="40" t="s">
        <v>54</v>
      </c>
      <c r="BG13" s="40" t="s">
        <v>55</v>
      </c>
      <c r="BH13" s="40" t="s">
        <v>172</v>
      </c>
      <c r="BI13" s="40" t="s">
        <v>173</v>
      </c>
      <c r="BJ13" s="40" t="s">
        <v>14</v>
      </c>
      <c r="BK13" s="40" t="s">
        <v>60</v>
      </c>
      <c r="BL13" s="40" t="s">
        <v>61</v>
      </c>
      <c r="BM13" s="40" t="s">
        <v>15</v>
      </c>
      <c r="BN13" s="40" t="s">
        <v>51</v>
      </c>
      <c r="BO13" s="40" t="s">
        <v>58</v>
      </c>
      <c r="BP13" s="40" t="s">
        <v>52</v>
      </c>
      <c r="BQ13" s="40" t="s">
        <v>62</v>
      </c>
      <c r="BR13" s="40" t="s">
        <v>54</v>
      </c>
      <c r="BS13" s="40" t="s">
        <v>55</v>
      </c>
      <c r="BT13" s="40" t="s">
        <v>174</v>
      </c>
      <c r="BU13" s="40" t="s">
        <v>175</v>
      </c>
      <c r="BV13" s="40" t="s">
        <v>14</v>
      </c>
      <c r="BW13" s="40" t="s">
        <v>60</v>
      </c>
      <c r="BX13" s="40" t="s">
        <v>61</v>
      </c>
      <c r="BY13" s="40" t="s">
        <v>15</v>
      </c>
      <c r="BZ13" s="40" t="s">
        <v>51</v>
      </c>
      <c r="CA13" s="40" t="s">
        <v>58</v>
      </c>
      <c r="CB13" s="40" t="s">
        <v>52</v>
      </c>
      <c r="CC13" s="40" t="s">
        <v>62</v>
      </c>
      <c r="CD13" s="40" t="s">
        <v>54</v>
      </c>
      <c r="CE13" s="40" t="s">
        <v>55</v>
      </c>
      <c r="CF13" s="40" t="s">
        <v>176</v>
      </c>
      <c r="CG13" s="40" t="s">
        <v>177</v>
      </c>
      <c r="CH13" s="40" t="s">
        <v>14</v>
      </c>
      <c r="CI13" s="40" t="s">
        <v>60</v>
      </c>
      <c r="CJ13" s="40" t="s">
        <v>61</v>
      </c>
      <c r="CK13" s="40" t="s">
        <v>15</v>
      </c>
      <c r="CL13" s="40" t="s">
        <v>51</v>
      </c>
      <c r="CM13" s="40" t="s">
        <v>58</v>
      </c>
      <c r="CN13" s="40" t="s">
        <v>52</v>
      </c>
      <c r="CO13" s="40" t="s">
        <v>62</v>
      </c>
      <c r="CP13" s="40" t="s">
        <v>54</v>
      </c>
      <c r="CQ13" s="40" t="s">
        <v>55</v>
      </c>
      <c r="CR13" s="40" t="s">
        <v>178</v>
      </c>
      <c r="CS13" s="40" t="s">
        <v>179</v>
      </c>
      <c r="CT13" s="40" t="s">
        <v>14</v>
      </c>
      <c r="CU13" s="40" t="s">
        <v>60</v>
      </c>
      <c r="CV13" s="40" t="s">
        <v>61</v>
      </c>
      <c r="CW13" s="40" t="s">
        <v>15</v>
      </c>
    </row>
    <row r="14" spans="1:101" ht="12">
      <c r="A14" s="5" t="s">
        <v>1</v>
      </c>
      <c r="B14" s="101">
        <v>35.81975423491171</v>
      </c>
      <c r="C14" s="101">
        <v>35.67472841433427</v>
      </c>
      <c r="D14" s="101">
        <v>35.617895585405925</v>
      </c>
      <c r="E14" s="101">
        <v>35.94979873492365</v>
      </c>
      <c r="F14" s="101">
        <v>34.3911307373698</v>
      </c>
      <c r="G14" s="101">
        <v>32.96311018158224</v>
      </c>
      <c r="H14" s="101">
        <v>31.579425633013873</v>
      </c>
      <c r="I14" s="101">
        <v>31.715847948670607</v>
      </c>
      <c r="J14" s="101">
        <v>31.77264168686127</v>
      </c>
      <c r="K14" s="101">
        <v>31.644015514025615</v>
      </c>
      <c r="L14" s="101">
        <v>31.669248290870406</v>
      </c>
      <c r="M14" s="101">
        <v>31.49434704268117</v>
      </c>
      <c r="N14" s="101">
        <v>31.69776742555024</v>
      </c>
      <c r="O14" s="101">
        <v>31.438251827858686</v>
      </c>
      <c r="P14" s="101">
        <v>31.401111504915146</v>
      </c>
      <c r="Q14" s="101">
        <v>31.274177071697707</v>
      </c>
      <c r="R14" s="101">
        <v>31.484284414445625</v>
      </c>
      <c r="S14" s="101">
        <v>31.54280685173834</v>
      </c>
      <c r="T14" s="101">
        <v>31.55201151472579</v>
      </c>
      <c r="U14" s="101">
        <v>31.429380855412642</v>
      </c>
      <c r="V14" s="101">
        <v>31.383552225481353</v>
      </c>
      <c r="W14" s="101">
        <v>31.30649445573303</v>
      </c>
      <c r="X14" s="101">
        <v>31.259214779433787</v>
      </c>
      <c r="Y14" s="101">
        <v>31.177111522368694</v>
      </c>
      <c r="Z14" s="101">
        <v>31.22280817859692</v>
      </c>
      <c r="AA14" s="101">
        <v>31.1097600552977</v>
      </c>
      <c r="AB14" s="101">
        <v>31.299509461856097</v>
      </c>
      <c r="AC14" s="101">
        <v>31.344972602340004</v>
      </c>
      <c r="AD14" s="101">
        <v>31.230765268037086</v>
      </c>
      <c r="AE14" s="101">
        <v>31.015364610420693</v>
      </c>
      <c r="AF14" s="101">
        <v>30.815754492226155</v>
      </c>
      <c r="AG14" s="101">
        <v>30.995315248824195</v>
      </c>
      <c r="AH14" s="101">
        <v>31.068273267694273</v>
      </c>
      <c r="AI14" s="101">
        <v>31.040805796436956</v>
      </c>
      <c r="AJ14" s="101">
        <v>30.933572542570026</v>
      </c>
      <c r="AK14" s="101">
        <v>30.921428677437518</v>
      </c>
      <c r="AL14" s="101">
        <v>31.039791099757117</v>
      </c>
      <c r="AM14" s="101">
        <v>31.231501772923476</v>
      </c>
      <c r="AN14" s="101">
        <v>31.027109884416976</v>
      </c>
      <c r="AO14" s="101">
        <v>30.794642864562782</v>
      </c>
      <c r="AP14" s="101">
        <v>30.61593894681153</v>
      </c>
      <c r="AQ14" s="101">
        <v>30.6870139988684</v>
      </c>
      <c r="AR14" s="101">
        <v>30.861480869926016</v>
      </c>
      <c r="AS14" s="101">
        <v>30.735804638053672</v>
      </c>
      <c r="AT14" s="101">
        <v>30.659725924995882</v>
      </c>
      <c r="AU14" s="101">
        <v>30.697936275306535</v>
      </c>
      <c r="AV14" s="101">
        <v>30.83216679852069</v>
      </c>
      <c r="AW14" s="101">
        <v>30.86928020285192</v>
      </c>
      <c r="AX14" s="101">
        <v>30.690182126986553</v>
      </c>
      <c r="AY14" s="101">
        <v>30.736360154164455</v>
      </c>
      <c r="AZ14" s="101">
        <v>30.735643623913113</v>
      </c>
      <c r="BA14" s="101">
        <v>30.708623657025814</v>
      </c>
      <c r="BB14" s="101">
        <v>30.653340132555655</v>
      </c>
      <c r="BC14" s="101">
        <v>30.58634733384861</v>
      </c>
      <c r="BD14" s="101">
        <v>30.72173514895847</v>
      </c>
      <c r="BE14" s="101">
        <v>30.654447628367638</v>
      </c>
      <c r="BF14" s="101">
        <v>30.69430466746668</v>
      </c>
      <c r="BG14" s="101">
        <v>30.65082880005462</v>
      </c>
      <c r="BH14" s="101">
        <v>31.993275301974865</v>
      </c>
      <c r="BI14" s="101">
        <v>33.51636694835028</v>
      </c>
      <c r="BJ14" s="101">
        <v>34.981986526808925</v>
      </c>
      <c r="BK14" s="101">
        <v>35.17558898962516</v>
      </c>
      <c r="BL14" s="101">
        <v>35.23143678404518</v>
      </c>
      <c r="BM14" s="101">
        <v>35.24380759157864</v>
      </c>
      <c r="BN14" s="101">
        <v>34.84344768245886</v>
      </c>
      <c r="BO14" s="101">
        <v>34.46144234897324</v>
      </c>
      <c r="BP14" s="101">
        <v>34.20150097227796</v>
      </c>
      <c r="BQ14" s="101">
        <v>34.462056096092105</v>
      </c>
      <c r="BR14" s="101">
        <v>34.388132786430006</v>
      </c>
      <c r="BS14" s="101">
        <v>34.4987357298735</v>
      </c>
      <c r="BT14" s="101">
        <v>34.30788863990516</v>
      </c>
      <c r="BU14" s="101">
        <v>34.74107365785529</v>
      </c>
      <c r="BV14" s="101">
        <v>34.61201280318312</v>
      </c>
      <c r="BW14" s="101">
        <v>34.42125783045824</v>
      </c>
      <c r="BX14" s="101">
        <v>34.381539397311464</v>
      </c>
      <c r="BY14" s="101">
        <v>34.515262331355466</v>
      </c>
      <c r="BZ14" s="101">
        <v>34.75137789583152</v>
      </c>
      <c r="CA14" s="101">
        <v>34.372854619893864</v>
      </c>
      <c r="CB14" s="101">
        <v>34.39938145093125</v>
      </c>
      <c r="CC14" s="101">
        <v>34.36792414883724</v>
      </c>
      <c r="CD14" s="101">
        <v>34.44549255525363</v>
      </c>
      <c r="CE14" s="101">
        <v>34.37790780020935</v>
      </c>
      <c r="CF14" s="101">
        <v>34.16993498341758</v>
      </c>
      <c r="CG14" s="101">
        <v>33.908772880709</v>
      </c>
      <c r="CH14" s="101">
        <v>33.583608124774926</v>
      </c>
      <c r="CI14" s="101">
        <v>33.893958154784</v>
      </c>
      <c r="CJ14" s="101">
        <v>34.16748418109458</v>
      </c>
      <c r="CK14" s="101">
        <v>34.14740334170535</v>
      </c>
      <c r="CL14" s="101">
        <v>34.020772224726485</v>
      </c>
      <c r="CM14" s="101">
        <v>33.92499492175368</v>
      </c>
      <c r="CN14" s="101">
        <v>34.070959166137825</v>
      </c>
      <c r="CO14" s="101">
        <v>34.18191962064508</v>
      </c>
      <c r="CP14" s="101">
        <v>34.08140217095853</v>
      </c>
      <c r="CQ14" s="101">
        <v>33.90877991242421</v>
      </c>
      <c r="CR14" s="101">
        <v>33.63502307823044</v>
      </c>
      <c r="CS14" s="101">
        <v>33.43717669385586</v>
      </c>
      <c r="CT14" s="101">
        <v>33.54871645186967</v>
      </c>
      <c r="CU14" s="101">
        <v>33.60888878890427</v>
      </c>
      <c r="CV14" s="101">
        <v>33.55983534925269</v>
      </c>
      <c r="CW14" s="101">
        <v>33.31153932797628</v>
      </c>
    </row>
    <row r="15" spans="1:103" ht="12">
      <c r="A15" s="6" t="s">
        <v>2</v>
      </c>
      <c r="B15" s="102">
        <v>62.256363590974196</v>
      </c>
      <c r="C15" s="102">
        <v>60.84595270270883</v>
      </c>
      <c r="D15" s="102">
        <v>59.81859966029074</v>
      </c>
      <c r="E15" s="102">
        <v>59.42770576763827</v>
      </c>
      <c r="F15" s="102">
        <v>58.99960645857735</v>
      </c>
      <c r="G15" s="102">
        <v>58.56513986969387</v>
      </c>
      <c r="H15" s="102">
        <v>57.9512746045369</v>
      </c>
      <c r="I15" s="102">
        <v>58.327325512003526</v>
      </c>
      <c r="J15" s="102">
        <v>58.21112738219873</v>
      </c>
      <c r="K15" s="102">
        <v>59.39401854844449</v>
      </c>
      <c r="L15" s="102">
        <v>59.56672204366155</v>
      </c>
      <c r="M15" s="102">
        <v>59.51530824922634</v>
      </c>
      <c r="N15" s="102">
        <v>57.640639198958134</v>
      </c>
      <c r="O15" s="102">
        <v>56.77067852430054</v>
      </c>
      <c r="P15" s="102">
        <v>56.35452460477707</v>
      </c>
      <c r="Q15" s="102">
        <v>56.98986053609589</v>
      </c>
      <c r="R15" s="102">
        <v>58.212230258683185</v>
      </c>
      <c r="S15" s="102">
        <v>58.79720399794629</v>
      </c>
      <c r="T15" s="102">
        <v>58.790748834895055</v>
      </c>
      <c r="U15" s="102">
        <v>57.30185648797214</v>
      </c>
      <c r="V15" s="102">
        <v>57.53176923748635</v>
      </c>
      <c r="W15" s="102">
        <v>58.65452865711559</v>
      </c>
      <c r="X15" s="102">
        <v>59.16318218319493</v>
      </c>
      <c r="Y15" s="102">
        <v>58.43733761652777</v>
      </c>
      <c r="Z15" s="102">
        <v>57.16837280160417</v>
      </c>
      <c r="AA15" s="102">
        <v>56.838097698011026</v>
      </c>
      <c r="AB15" s="102">
        <v>57.0620964734018</v>
      </c>
      <c r="AC15" s="102">
        <v>57.333818774707076</v>
      </c>
      <c r="AD15" s="102">
        <v>57.48816214130328</v>
      </c>
      <c r="AE15" s="102">
        <v>58.47590088687008</v>
      </c>
      <c r="AF15" s="102">
        <v>58.84611888084843</v>
      </c>
      <c r="AG15" s="102">
        <v>59.983250543601784</v>
      </c>
      <c r="AH15" s="102">
        <v>59.66469595025033</v>
      </c>
      <c r="AI15" s="102">
        <v>60.565224819902056</v>
      </c>
      <c r="AJ15" s="102">
        <v>58.98859367515173</v>
      </c>
      <c r="AK15" s="102">
        <v>57.81323045563197</v>
      </c>
      <c r="AL15" s="102">
        <v>56.0632611557613</v>
      </c>
      <c r="AM15" s="102">
        <v>55.22678957592024</v>
      </c>
      <c r="AN15" s="102">
        <v>54.89389540418733</v>
      </c>
      <c r="AO15" s="102">
        <v>54.000199224695066</v>
      </c>
      <c r="AP15" s="102">
        <v>55.362126531208524</v>
      </c>
      <c r="AQ15" s="102">
        <v>55.13277524080154</v>
      </c>
      <c r="AR15" s="102">
        <v>55.94976527445257</v>
      </c>
      <c r="AS15" s="102">
        <v>54.80355180249554</v>
      </c>
      <c r="AT15" s="102">
        <v>55.23629747368629</v>
      </c>
      <c r="AU15" s="102">
        <v>55.783017269035085</v>
      </c>
      <c r="AV15" s="102">
        <v>56.472754864526124</v>
      </c>
      <c r="AW15" s="102">
        <v>55.51594261916916</v>
      </c>
      <c r="AX15" s="102">
        <v>54.69818188713771</v>
      </c>
      <c r="AY15" s="102">
        <v>53.946854130815446</v>
      </c>
      <c r="AZ15" s="102">
        <v>54.235339233113976</v>
      </c>
      <c r="BA15" s="102">
        <v>53.53107273791549</v>
      </c>
      <c r="BB15" s="102">
        <v>54.360312536382395</v>
      </c>
      <c r="BC15" s="102">
        <v>54.80094571794919</v>
      </c>
      <c r="BD15" s="102">
        <v>55.269724058960826</v>
      </c>
      <c r="BE15" s="102">
        <v>54.928694541562514</v>
      </c>
      <c r="BF15" s="102">
        <v>54.732412663924215</v>
      </c>
      <c r="BG15" s="102">
        <v>55.90410949419275</v>
      </c>
      <c r="BH15" s="102">
        <v>57.10369125600822</v>
      </c>
      <c r="BI15" s="102">
        <v>58.68683920428659</v>
      </c>
      <c r="BJ15" s="102">
        <v>58.863947041691546</v>
      </c>
      <c r="BK15" s="102">
        <v>58.1177316364724</v>
      </c>
      <c r="BL15" s="102">
        <v>57.52311330732345</v>
      </c>
      <c r="BM15" s="102">
        <v>57.69704909984069</v>
      </c>
      <c r="BN15" s="102">
        <v>57.950290083795984</v>
      </c>
      <c r="BO15" s="102">
        <v>56.79811728631143</v>
      </c>
      <c r="BP15" s="102">
        <v>55.19616970740414</v>
      </c>
      <c r="BQ15" s="102">
        <v>54.03930190913414</v>
      </c>
      <c r="BR15" s="102">
        <v>54.45006961283146</v>
      </c>
      <c r="BS15" s="102">
        <v>55.13487002676358</v>
      </c>
      <c r="BT15" s="102">
        <v>55.43212299137317</v>
      </c>
      <c r="BU15" s="102">
        <v>56.30982495155343</v>
      </c>
      <c r="BV15" s="102">
        <v>55.81429031734289</v>
      </c>
      <c r="BW15" s="102">
        <v>55.25162091590433</v>
      </c>
      <c r="BX15" s="102">
        <v>55.106997474512234</v>
      </c>
      <c r="BY15" s="102">
        <v>55.74395175509031</v>
      </c>
      <c r="BZ15" s="102">
        <v>56.78421145464699</v>
      </c>
      <c r="CA15" s="102">
        <v>55.92894175712263</v>
      </c>
      <c r="CB15" s="102">
        <v>55.816687806852315</v>
      </c>
      <c r="CC15" s="102">
        <v>55.80717615670646</v>
      </c>
      <c r="CD15" s="102">
        <v>56.166379363305474</v>
      </c>
      <c r="CE15" s="102">
        <v>56.07755687133432</v>
      </c>
      <c r="CF15" s="102">
        <v>56.06054380101676</v>
      </c>
      <c r="CG15" s="102">
        <v>56.200663725320446</v>
      </c>
      <c r="CH15" s="102">
        <v>56.23326088470336</v>
      </c>
      <c r="CI15" s="102">
        <v>56.36865744834828</v>
      </c>
      <c r="CJ15" s="102">
        <v>56.65865741822269</v>
      </c>
      <c r="CK15" s="102">
        <v>55.93784051743582</v>
      </c>
      <c r="CL15" s="102">
        <v>57.057828996075024</v>
      </c>
      <c r="CM15" s="102">
        <v>57.282960608064606</v>
      </c>
      <c r="CN15" s="102">
        <v>58.1346858569342</v>
      </c>
      <c r="CO15" s="102">
        <v>57.497305843758454</v>
      </c>
      <c r="CP15" s="102">
        <v>57.02706195634939</v>
      </c>
      <c r="CQ15" s="102">
        <v>57.21908098064864</v>
      </c>
      <c r="CR15" s="102">
        <v>56.77781645225484</v>
      </c>
      <c r="CS15" s="102">
        <v>57.40675755270986</v>
      </c>
      <c r="CT15" s="102">
        <v>58.138320484251224</v>
      </c>
      <c r="CU15" s="102">
        <v>59.33129053467431</v>
      </c>
      <c r="CV15" s="102">
        <v>58.96821501712589</v>
      </c>
      <c r="CW15" s="102">
        <v>58.50153917606138</v>
      </c>
      <c r="CY15" s="121"/>
    </row>
    <row r="16" spans="1:101" ht="12">
      <c r="A16" s="5" t="s">
        <v>3</v>
      </c>
      <c r="B16" s="101">
        <v>42.39797660723312</v>
      </c>
      <c r="C16" s="101">
        <v>42.23506712313367</v>
      </c>
      <c r="D16" s="101">
        <v>42.13314668418314</v>
      </c>
      <c r="E16" s="101">
        <v>42.3473264620348</v>
      </c>
      <c r="F16" s="101">
        <v>41.718903569091864</v>
      </c>
      <c r="G16" s="101">
        <v>40.87084835530867</v>
      </c>
      <c r="H16" s="101">
        <v>40.05269025020631</v>
      </c>
      <c r="I16" s="101">
        <v>40.545571175046604</v>
      </c>
      <c r="J16" s="101">
        <v>41.10674061998445</v>
      </c>
      <c r="K16" s="101">
        <v>42.1579300108805</v>
      </c>
      <c r="L16" s="101">
        <v>41.441584186150806</v>
      </c>
      <c r="M16" s="101">
        <v>40.8380232796166</v>
      </c>
      <c r="N16" s="101">
        <v>39.62937728673132</v>
      </c>
      <c r="O16" s="101">
        <v>39.247793574638386</v>
      </c>
      <c r="P16" s="101">
        <v>39.11088375241783</v>
      </c>
      <c r="Q16" s="101">
        <v>39.22252814601609</v>
      </c>
      <c r="R16" s="101">
        <v>40.30193386490837</v>
      </c>
      <c r="S16" s="101">
        <v>40.58260353002118</v>
      </c>
      <c r="T16" s="101">
        <v>40.766161061484226</v>
      </c>
      <c r="U16" s="101">
        <v>40.23838193776128</v>
      </c>
      <c r="V16" s="101">
        <v>41.31340816289573</v>
      </c>
      <c r="W16" s="101">
        <v>42.83770627597523</v>
      </c>
      <c r="X16" s="101">
        <v>42.47592306292447</v>
      </c>
      <c r="Y16" s="101">
        <v>41.12448198152761</v>
      </c>
      <c r="Z16" s="101">
        <v>39.277642760851116</v>
      </c>
      <c r="AA16" s="101">
        <v>39.067180292075975</v>
      </c>
      <c r="AB16" s="101">
        <v>39.559646583328025</v>
      </c>
      <c r="AC16" s="101">
        <v>40.279553985178815</v>
      </c>
      <c r="AD16" s="101">
        <v>40.43167426015678</v>
      </c>
      <c r="AE16" s="101">
        <v>41.057495820241044</v>
      </c>
      <c r="AF16" s="101">
        <v>41.174324209089974</v>
      </c>
      <c r="AG16" s="101">
        <v>42.66559903070939</v>
      </c>
      <c r="AH16" s="101">
        <v>43.39293281570742</v>
      </c>
      <c r="AI16" s="101">
        <v>44.76416466355537</v>
      </c>
      <c r="AJ16" s="101">
        <v>42.92006660947752</v>
      </c>
      <c r="AK16" s="101">
        <v>41.10084174981476</v>
      </c>
      <c r="AL16" s="101">
        <v>39.29759632481915</v>
      </c>
      <c r="AM16" s="101">
        <v>39.40755689502842</v>
      </c>
      <c r="AN16" s="101">
        <v>39.79799218763045</v>
      </c>
      <c r="AO16" s="101">
        <v>39.34683481439383</v>
      </c>
      <c r="AP16" s="101">
        <v>40.80814189701971</v>
      </c>
      <c r="AQ16" s="101">
        <v>40.490893451981435</v>
      </c>
      <c r="AR16" s="101">
        <v>41.40836778076534</v>
      </c>
      <c r="AS16" s="101">
        <v>40.32922994867376</v>
      </c>
      <c r="AT16" s="101">
        <v>40.857101027638656</v>
      </c>
      <c r="AU16" s="101">
        <v>41.72555004266032</v>
      </c>
      <c r="AV16" s="101">
        <v>41.654134370459566</v>
      </c>
      <c r="AW16" s="101">
        <v>40.25771449129625</v>
      </c>
      <c r="AX16" s="101">
        <v>38.63981924701642</v>
      </c>
      <c r="AY16" s="101">
        <v>39.038368905995</v>
      </c>
      <c r="AZ16" s="101">
        <v>40.04563824532493</v>
      </c>
      <c r="BA16" s="101">
        <v>40.26886655427612</v>
      </c>
      <c r="BB16" s="101">
        <v>40.74731644113289</v>
      </c>
      <c r="BC16" s="101">
        <v>41.00233540427047</v>
      </c>
      <c r="BD16" s="101">
        <v>41.315371201232175</v>
      </c>
      <c r="BE16" s="101">
        <v>41.695206976232974</v>
      </c>
      <c r="BF16" s="101">
        <v>42.29558702701198</v>
      </c>
      <c r="BG16" s="101">
        <v>43.63449366200259</v>
      </c>
      <c r="BH16" s="101">
        <v>44.06063826790397</v>
      </c>
      <c r="BI16" s="101">
        <v>45.19652835727156</v>
      </c>
      <c r="BJ16" s="101">
        <v>45.83700322242791</v>
      </c>
      <c r="BK16" s="101">
        <v>45.955451078677925</v>
      </c>
      <c r="BL16" s="101">
        <v>45.494874399995474</v>
      </c>
      <c r="BM16" s="101">
        <v>45.54615966466529</v>
      </c>
      <c r="BN16" s="101">
        <v>45.512096416660235</v>
      </c>
      <c r="BO16" s="101">
        <v>44.71298635782583</v>
      </c>
      <c r="BP16" s="101">
        <v>43.42721219784754</v>
      </c>
      <c r="BQ16" s="101">
        <v>42.642298318326496</v>
      </c>
      <c r="BR16" s="101">
        <v>43.49637608253881</v>
      </c>
      <c r="BS16" s="101">
        <v>43.95509327591674</v>
      </c>
      <c r="BT16" s="101">
        <v>43.862690772920025</v>
      </c>
      <c r="BU16" s="101">
        <v>44.23558933389754</v>
      </c>
      <c r="BV16" s="101">
        <v>43.869757951104354</v>
      </c>
      <c r="BW16" s="101">
        <v>43.863222457605666</v>
      </c>
      <c r="BX16" s="101">
        <v>44.197010312048505</v>
      </c>
      <c r="BY16" s="101">
        <v>45.045857725606304</v>
      </c>
      <c r="BZ16" s="101">
        <v>46.23609718015814</v>
      </c>
      <c r="CA16" s="101">
        <v>45.347007619970775</v>
      </c>
      <c r="CB16" s="101">
        <v>45.50880774404079</v>
      </c>
      <c r="CC16" s="101">
        <v>45.85210726598278</v>
      </c>
      <c r="CD16" s="101">
        <v>46.93145919010474</v>
      </c>
      <c r="CE16" s="101">
        <v>46.945851232057386</v>
      </c>
      <c r="CF16" s="101">
        <v>46.09447771423278</v>
      </c>
      <c r="CG16" s="101">
        <v>45.07114471105652</v>
      </c>
      <c r="CH16" s="101">
        <v>44.28999323892812</v>
      </c>
      <c r="CI16" s="101">
        <v>44.66191620029873</v>
      </c>
      <c r="CJ16" s="101">
        <v>44.87724590002747</v>
      </c>
      <c r="CK16" s="101">
        <v>44.60338786517355</v>
      </c>
      <c r="CL16" s="101">
        <v>45.353692342863106</v>
      </c>
      <c r="CM16" s="101">
        <v>45.919641104983185</v>
      </c>
      <c r="CN16" s="101">
        <v>46.75706906756763</v>
      </c>
      <c r="CO16" s="101">
        <v>46.80094151926328</v>
      </c>
      <c r="CP16" s="101">
        <v>46.55190931212269</v>
      </c>
      <c r="CQ16" s="101">
        <v>46.864432515424824</v>
      </c>
      <c r="CR16" s="101">
        <v>45.23153197146935</v>
      </c>
      <c r="CS16" s="101">
        <v>44.787922270225216</v>
      </c>
      <c r="CT16" s="101">
        <v>44.51874502569321</v>
      </c>
      <c r="CU16" s="101">
        <v>45.97949795392001</v>
      </c>
      <c r="CV16" s="101">
        <v>46.1802145875047</v>
      </c>
      <c r="CW16" s="101">
        <v>45.90763230873264</v>
      </c>
    </row>
    <row r="17" spans="1:101" ht="12">
      <c r="A17" s="6" t="s">
        <v>4</v>
      </c>
      <c r="B17" s="102">
        <v>31.8977624748711</v>
      </c>
      <c r="C17" s="102">
        <v>30.586891572734977</v>
      </c>
      <c r="D17" s="102">
        <v>29.565140402054073</v>
      </c>
      <c r="E17" s="102">
        <v>28.741441529625206</v>
      </c>
      <c r="F17" s="102">
        <v>29.289522298115635</v>
      </c>
      <c r="G17" s="102">
        <v>30.213009912986816</v>
      </c>
      <c r="H17" s="102">
        <v>30.88557495322</v>
      </c>
      <c r="I17" s="102">
        <v>30.486147240365934</v>
      </c>
      <c r="J17" s="102">
        <v>29.383362823247587</v>
      </c>
      <c r="K17" s="102">
        <v>29.019906311787018</v>
      </c>
      <c r="L17" s="102">
        <v>30.428294919813244</v>
      </c>
      <c r="M17" s="102">
        <v>31.3823208163465</v>
      </c>
      <c r="N17" s="102">
        <v>31.247505514394735</v>
      </c>
      <c r="O17" s="102">
        <v>30.86608334646122</v>
      </c>
      <c r="P17" s="102">
        <v>30.598502912217885</v>
      </c>
      <c r="Q17" s="102">
        <v>31.176304386332802</v>
      </c>
      <c r="R17" s="102">
        <v>30.767239657689018</v>
      </c>
      <c r="S17" s="102">
        <v>30.978684749297447</v>
      </c>
      <c r="T17" s="102">
        <v>30.658884485431837</v>
      </c>
      <c r="U17" s="102">
        <v>29.778222898925698</v>
      </c>
      <c r="V17" s="102">
        <v>28.190269983950227</v>
      </c>
      <c r="W17" s="102">
        <v>26.966071918509144</v>
      </c>
      <c r="X17" s="102">
        <v>28.205479327666072</v>
      </c>
      <c r="Y17" s="102">
        <v>29.62635934684265</v>
      </c>
      <c r="Z17" s="102">
        <v>31.294803689516655</v>
      </c>
      <c r="AA17" s="102">
        <v>31.26585534293299</v>
      </c>
      <c r="AB17" s="102">
        <v>30.67263730527698</v>
      </c>
      <c r="AC17" s="102">
        <v>29.745558823742236</v>
      </c>
      <c r="AD17" s="102">
        <v>29.669565430222733</v>
      </c>
      <c r="AE17" s="102">
        <v>29.787322302784887</v>
      </c>
      <c r="AF17" s="102">
        <v>30.030518592976875</v>
      </c>
      <c r="AG17" s="102">
        <v>28.870812028274806</v>
      </c>
      <c r="AH17" s="102">
        <v>27.272012159603786</v>
      </c>
      <c r="AI17" s="102">
        <v>26.089327998588335</v>
      </c>
      <c r="AJ17" s="102">
        <v>27.240057890111895</v>
      </c>
      <c r="AK17" s="102">
        <v>28.907550355005522</v>
      </c>
      <c r="AL17" s="102">
        <v>29.90490471890654</v>
      </c>
      <c r="AM17" s="102">
        <v>28.644128696174043</v>
      </c>
      <c r="AN17" s="102">
        <v>27.50014934339194</v>
      </c>
      <c r="AO17" s="102">
        <v>27.135759905863555</v>
      </c>
      <c r="AP17" s="102">
        <v>26.288702306231848</v>
      </c>
      <c r="AQ17" s="102">
        <v>26.557490938682594</v>
      </c>
      <c r="AR17" s="102">
        <v>25.99009561944853</v>
      </c>
      <c r="AS17" s="102">
        <v>26.411284264905394</v>
      </c>
      <c r="AT17" s="102">
        <v>26.032151146440725</v>
      </c>
      <c r="AU17" s="102">
        <v>25.200263296223675</v>
      </c>
      <c r="AV17" s="102">
        <v>26.240300353002617</v>
      </c>
      <c r="AW17" s="102">
        <v>27.48440791601434</v>
      </c>
      <c r="AX17" s="102">
        <v>29.35812870938848</v>
      </c>
      <c r="AY17" s="102">
        <v>27.63550435891766</v>
      </c>
      <c r="AZ17" s="102">
        <v>26.163201315656888</v>
      </c>
      <c r="BA17" s="102">
        <v>24.774781272496117</v>
      </c>
      <c r="BB17" s="102">
        <v>25.04215936238146</v>
      </c>
      <c r="BC17" s="102">
        <v>25.17951128927179</v>
      </c>
      <c r="BD17" s="102">
        <v>25.24773390010484</v>
      </c>
      <c r="BE17" s="102">
        <v>24.092121023040622</v>
      </c>
      <c r="BF17" s="102">
        <v>22.72296255836302</v>
      </c>
      <c r="BG17" s="102">
        <v>21.947609832627286</v>
      </c>
      <c r="BH17" s="102">
        <v>22.840998018200654</v>
      </c>
      <c r="BI17" s="102">
        <v>22.986955428544793</v>
      </c>
      <c r="BJ17" s="102">
        <v>22.13060949070751</v>
      </c>
      <c r="BK17" s="102">
        <v>20.92697050509437</v>
      </c>
      <c r="BL17" s="102">
        <v>20.91025998116789</v>
      </c>
      <c r="BM17" s="102">
        <v>21.059799888544347</v>
      </c>
      <c r="BN17" s="102">
        <v>21.46355721282871</v>
      </c>
      <c r="BO17" s="102">
        <v>21.277344225277975</v>
      </c>
      <c r="BP17" s="102">
        <v>21.322054722173757</v>
      </c>
      <c r="BQ17" s="102">
        <v>21.09022441861368</v>
      </c>
      <c r="BR17" s="102">
        <v>20.116962325057745</v>
      </c>
      <c r="BS17" s="102">
        <v>20.27714356707462</v>
      </c>
      <c r="BT17" s="102">
        <v>20.87133802544121</v>
      </c>
      <c r="BU17" s="102">
        <v>21.442491189424086</v>
      </c>
      <c r="BV17" s="102">
        <v>21.400491340704296</v>
      </c>
      <c r="BW17" s="102">
        <v>20.611881189209562</v>
      </c>
      <c r="BX17" s="102">
        <v>19.797825434981746</v>
      </c>
      <c r="BY17" s="102">
        <v>19.19148839049985</v>
      </c>
      <c r="BZ17" s="102">
        <v>18.5757871849881</v>
      </c>
      <c r="CA17" s="102">
        <v>18.92031889876447</v>
      </c>
      <c r="CB17" s="102">
        <v>18.467380397921215</v>
      </c>
      <c r="CC17" s="102">
        <v>17.838331154348076</v>
      </c>
      <c r="CD17" s="102">
        <v>16.44207847806203</v>
      </c>
      <c r="CE17" s="102">
        <v>16.28406469316939</v>
      </c>
      <c r="CF17" s="102">
        <v>17.777326816803416</v>
      </c>
      <c r="CG17" s="102">
        <v>19.803180739393433</v>
      </c>
      <c r="CH17" s="102">
        <v>21.23879614639966</v>
      </c>
      <c r="CI17" s="102">
        <v>20.768174687815943</v>
      </c>
      <c r="CJ17" s="102">
        <v>20.793665178529388</v>
      </c>
      <c r="CK17" s="102">
        <v>20.262585304359988</v>
      </c>
      <c r="CL17" s="102">
        <v>20.512761980511094</v>
      </c>
      <c r="CM17" s="102">
        <v>19.8371721406481</v>
      </c>
      <c r="CN17" s="102">
        <v>19.571133174033438</v>
      </c>
      <c r="CO17" s="102">
        <v>18.603244391243567</v>
      </c>
      <c r="CP17" s="102">
        <v>18.368739831353714</v>
      </c>
      <c r="CQ17" s="102">
        <v>18.09649558811635</v>
      </c>
      <c r="CR17" s="102">
        <v>20.33590793421034</v>
      </c>
      <c r="CS17" s="102">
        <v>21.98144577473876</v>
      </c>
      <c r="CT17" s="102">
        <v>23.42615910662118</v>
      </c>
      <c r="CU17" s="102">
        <v>22.50379599100625</v>
      </c>
      <c r="CV17" s="102">
        <v>21.686260006186775</v>
      </c>
      <c r="CW17" s="102">
        <v>21.527479523961176</v>
      </c>
    </row>
    <row r="18" spans="1:101" ht="12">
      <c r="A18" s="5" t="s">
        <v>5</v>
      </c>
      <c r="B18" s="101">
        <v>30.46725518768462</v>
      </c>
      <c r="C18" s="101">
        <v>28.94155116549671</v>
      </c>
      <c r="D18" s="101">
        <v>27.729813418577987</v>
      </c>
      <c r="E18" s="101">
        <v>27.011179650521683</v>
      </c>
      <c r="F18" s="101">
        <v>27.636828774391052</v>
      </c>
      <c r="G18" s="101">
        <v>28.4242993846405</v>
      </c>
      <c r="H18" s="101">
        <v>28.932508362256616</v>
      </c>
      <c r="I18" s="101">
        <v>28.450143675734346</v>
      </c>
      <c r="J18" s="101">
        <v>27.53455249761492</v>
      </c>
      <c r="K18" s="101">
        <v>27.221470460651148</v>
      </c>
      <c r="L18" s="101">
        <v>28.509911539845174</v>
      </c>
      <c r="M18" s="101">
        <v>29.43422073961904</v>
      </c>
      <c r="N18" s="101">
        <v>29.233744968569468</v>
      </c>
      <c r="O18" s="101">
        <v>28.73572373633506</v>
      </c>
      <c r="P18" s="101">
        <v>28.3058358791776</v>
      </c>
      <c r="Q18" s="101">
        <v>28.845883733628884</v>
      </c>
      <c r="R18" s="101">
        <v>28.815558077824516</v>
      </c>
      <c r="S18" s="101">
        <v>29.235661702714477</v>
      </c>
      <c r="T18" s="101">
        <v>28.919149393436584</v>
      </c>
      <c r="U18" s="101">
        <v>28.093295353416455</v>
      </c>
      <c r="V18" s="101">
        <v>26.499932106824904</v>
      </c>
      <c r="W18" s="101">
        <v>25.56085009020651</v>
      </c>
      <c r="X18" s="101">
        <v>26.924995527154895</v>
      </c>
      <c r="Y18" s="101">
        <v>28.48117172644838</v>
      </c>
      <c r="Z18" s="101">
        <v>30.062763457333475</v>
      </c>
      <c r="AA18" s="101">
        <v>29.779227186584677</v>
      </c>
      <c r="AB18" s="101">
        <v>28.882657608327673</v>
      </c>
      <c r="AC18" s="101">
        <v>27.56228910879981</v>
      </c>
      <c r="AD18" s="101">
        <v>27.645179272643443</v>
      </c>
      <c r="AE18" s="101">
        <v>28.025382210884153</v>
      </c>
      <c r="AF18" s="101">
        <v>28.610266585620796</v>
      </c>
      <c r="AG18" s="101">
        <v>27.450605481354064</v>
      </c>
      <c r="AH18" s="101">
        <v>25.893034687715875</v>
      </c>
      <c r="AI18" s="101">
        <v>24.918551875748037</v>
      </c>
      <c r="AJ18" s="101">
        <v>25.997053646244844</v>
      </c>
      <c r="AK18" s="101">
        <v>27.563315642294977</v>
      </c>
      <c r="AL18" s="101">
        <v>28.18691217865965</v>
      </c>
      <c r="AM18" s="101">
        <v>26.957196341808547</v>
      </c>
      <c r="AN18" s="101">
        <v>25.83960321854604</v>
      </c>
      <c r="AO18" s="101">
        <v>25.650416667029624</v>
      </c>
      <c r="AP18" s="101">
        <v>24.89124952298797</v>
      </c>
      <c r="AQ18" s="101">
        <v>25.148570102297914</v>
      </c>
      <c r="AR18" s="101">
        <v>24.642250346044086</v>
      </c>
      <c r="AS18" s="101">
        <v>25.044723609570614</v>
      </c>
      <c r="AT18" s="101">
        <v>24.82490057212128</v>
      </c>
      <c r="AU18" s="101">
        <v>24.099497942721467</v>
      </c>
      <c r="AV18" s="101">
        <v>25.027839764937504</v>
      </c>
      <c r="AW18" s="101">
        <v>26.057503429287664</v>
      </c>
      <c r="AX18" s="101">
        <v>27.856763510755968</v>
      </c>
      <c r="AY18" s="101">
        <v>26.118996166380693</v>
      </c>
      <c r="AZ18" s="101">
        <v>24.688393598314384</v>
      </c>
      <c r="BA18" s="101">
        <v>23.35497954461555</v>
      </c>
      <c r="BB18" s="101">
        <v>23.78557916272181</v>
      </c>
      <c r="BC18" s="101">
        <v>24.091104851112963</v>
      </c>
      <c r="BD18" s="101">
        <v>24.05227572007247</v>
      </c>
      <c r="BE18" s="101">
        <v>23.047863281477802</v>
      </c>
      <c r="BF18" s="101">
        <v>21.591740581853873</v>
      </c>
      <c r="BG18" s="101">
        <v>20.816425751868334</v>
      </c>
      <c r="BH18" s="101">
        <v>21.500662878847574</v>
      </c>
      <c r="BI18" s="101">
        <v>21.797198314900626</v>
      </c>
      <c r="BJ18" s="101">
        <v>21.098122534459392</v>
      </c>
      <c r="BK18" s="101">
        <v>20.161494214290514</v>
      </c>
      <c r="BL18" s="101">
        <v>20.141704493004244</v>
      </c>
      <c r="BM18" s="101">
        <v>20.39466664552511</v>
      </c>
      <c r="BN18" s="101">
        <v>20.607269071681003</v>
      </c>
      <c r="BO18" s="101">
        <v>20.413843874803455</v>
      </c>
      <c r="BP18" s="101">
        <v>20.23072054190973</v>
      </c>
      <c r="BQ18" s="101">
        <v>20.152563320647594</v>
      </c>
      <c r="BR18" s="101">
        <v>19.181975535073875</v>
      </c>
      <c r="BS18" s="101">
        <v>19.466383839980917</v>
      </c>
      <c r="BT18" s="101">
        <v>20.024705725499285</v>
      </c>
      <c r="BU18" s="101">
        <v>20.496587993676574</v>
      </c>
      <c r="BV18" s="101">
        <v>20.438403473044588</v>
      </c>
      <c r="BW18" s="101">
        <v>19.68509832076447</v>
      </c>
      <c r="BX18" s="101">
        <v>19.001106692502763</v>
      </c>
      <c r="BY18" s="101">
        <v>18.3910525406686</v>
      </c>
      <c r="BZ18" s="101">
        <v>17.70209270973114</v>
      </c>
      <c r="CA18" s="101">
        <v>17.845128587249466</v>
      </c>
      <c r="CB18" s="101">
        <v>17.478096063259297</v>
      </c>
      <c r="CC18" s="101">
        <v>16.78293043912918</v>
      </c>
      <c r="CD18" s="101">
        <v>15.578691991989471</v>
      </c>
      <c r="CE18" s="101">
        <v>15.4249895708027</v>
      </c>
      <c r="CF18" s="101">
        <v>17.009093096292812</v>
      </c>
      <c r="CG18" s="101">
        <v>19.089572530076776</v>
      </c>
      <c r="CH18" s="101">
        <v>20.47612911369874</v>
      </c>
      <c r="CI18" s="101">
        <v>19.956857598952595</v>
      </c>
      <c r="CJ18" s="101">
        <v>19.868636563710616</v>
      </c>
      <c r="CK18" s="101">
        <v>19.28778628688893</v>
      </c>
      <c r="CL18" s="101">
        <v>19.537063314419726</v>
      </c>
      <c r="CM18" s="101">
        <v>18.967366494899046</v>
      </c>
      <c r="CN18" s="101">
        <v>18.74125001097548</v>
      </c>
      <c r="CO18" s="101">
        <v>17.857115641726516</v>
      </c>
      <c r="CP18" s="101">
        <v>17.555072787218222</v>
      </c>
      <c r="CQ18" s="101">
        <v>17.245379350434188</v>
      </c>
      <c r="CR18" s="101">
        <v>19.270000470007503</v>
      </c>
      <c r="CS18" s="101">
        <v>20.864981645028926</v>
      </c>
      <c r="CT18" s="101">
        <v>22.33187487851969</v>
      </c>
      <c r="CU18" s="101">
        <v>21.640357508437173</v>
      </c>
      <c r="CV18" s="101">
        <v>20.828801163347965</v>
      </c>
      <c r="CW18" s="101">
        <v>20.528150847860328</v>
      </c>
    </row>
    <row r="19" spans="1:101" ht="12">
      <c r="A19" s="6" t="s">
        <v>6</v>
      </c>
      <c r="B19" s="102">
        <v>1.4305072871864766</v>
      </c>
      <c r="C19" s="102">
        <v>1.6453404072382742</v>
      </c>
      <c r="D19" s="102">
        <v>1.8353269834760808</v>
      </c>
      <c r="E19" s="102">
        <v>1.730261879103531</v>
      </c>
      <c r="F19" s="102">
        <v>1.6526935237245834</v>
      </c>
      <c r="G19" s="102">
        <v>1.7887105283463183</v>
      </c>
      <c r="H19" s="102">
        <v>1.953066590963395</v>
      </c>
      <c r="I19" s="102">
        <v>2.036003564631592</v>
      </c>
      <c r="J19" s="102">
        <v>1.8488103256326591</v>
      </c>
      <c r="K19" s="102">
        <v>1.7984358511358645</v>
      </c>
      <c r="L19" s="102">
        <v>1.9183833799680687</v>
      </c>
      <c r="M19" s="102">
        <v>1.9481000767274568</v>
      </c>
      <c r="N19" s="102">
        <v>2.0137605458252685</v>
      </c>
      <c r="O19" s="102">
        <v>2.130359610126164</v>
      </c>
      <c r="P19" s="102">
        <v>2.2926670330402863</v>
      </c>
      <c r="Q19" s="102">
        <v>2.330420652703916</v>
      </c>
      <c r="R19" s="102">
        <v>1.9516815798645042</v>
      </c>
      <c r="S19" s="102">
        <v>1.7430230465829724</v>
      </c>
      <c r="T19" s="102">
        <v>1.7397350919952563</v>
      </c>
      <c r="U19" s="102">
        <v>1.6849275455092392</v>
      </c>
      <c r="V19" s="102">
        <v>1.690337877125318</v>
      </c>
      <c r="W19" s="102">
        <v>1.4052218283026303</v>
      </c>
      <c r="X19" s="102">
        <v>1.2804838005111687</v>
      </c>
      <c r="Y19" s="102">
        <v>1.1451876203942695</v>
      </c>
      <c r="Z19" s="102">
        <v>1.2320402321831705</v>
      </c>
      <c r="AA19" s="102">
        <v>1.4866281563483106</v>
      </c>
      <c r="AB19" s="102">
        <v>1.7899796969492996</v>
      </c>
      <c r="AC19" s="102">
        <v>2.183269714942425</v>
      </c>
      <c r="AD19" s="102">
        <v>2.0243861575792894</v>
      </c>
      <c r="AE19" s="102">
        <v>1.7619400919007357</v>
      </c>
      <c r="AF19" s="102">
        <v>1.4202520073560805</v>
      </c>
      <c r="AG19" s="102">
        <v>1.4202065469207463</v>
      </c>
      <c r="AH19" s="102">
        <v>1.3789774718879146</v>
      </c>
      <c r="AI19" s="102">
        <v>1.17077612284029</v>
      </c>
      <c r="AJ19" s="102">
        <v>1.243004243867044</v>
      </c>
      <c r="AK19" s="102">
        <v>1.3442347127105447</v>
      </c>
      <c r="AL19" s="102">
        <v>1.717992540246888</v>
      </c>
      <c r="AM19" s="102">
        <v>1.6869323543655033</v>
      </c>
      <c r="AN19" s="102">
        <v>1.6605461248459064</v>
      </c>
      <c r="AO19" s="102">
        <v>1.4853432388339352</v>
      </c>
      <c r="AP19" s="102">
        <v>1.3974527832438732</v>
      </c>
      <c r="AQ19" s="102">
        <v>1.4089208363846806</v>
      </c>
      <c r="AR19" s="102">
        <v>1.347845273404443</v>
      </c>
      <c r="AS19" s="102">
        <v>1.3665606553347844</v>
      </c>
      <c r="AT19" s="102">
        <v>1.2072505743194482</v>
      </c>
      <c r="AU19" s="102">
        <v>1.1007653535022097</v>
      </c>
      <c r="AV19" s="102">
        <v>1.2124605880651094</v>
      </c>
      <c r="AW19" s="102">
        <v>1.426904486726672</v>
      </c>
      <c r="AX19" s="102">
        <v>1.5013651986325043</v>
      </c>
      <c r="AY19" s="102">
        <v>1.5165081925369628</v>
      </c>
      <c r="AZ19" s="102">
        <v>1.4748077173424992</v>
      </c>
      <c r="BA19" s="102">
        <v>1.4198017278805692</v>
      </c>
      <c r="BB19" s="102">
        <v>1.2565801996596584</v>
      </c>
      <c r="BC19" s="102">
        <v>1.0884064381588323</v>
      </c>
      <c r="BD19" s="102">
        <v>1.1954581800323776</v>
      </c>
      <c r="BE19" s="102">
        <v>1.044257741562826</v>
      </c>
      <c r="BF19" s="102">
        <v>1.1312219765091447</v>
      </c>
      <c r="BG19" s="102">
        <v>1.1311840807589524</v>
      </c>
      <c r="BH19" s="102">
        <v>1.340322785294387</v>
      </c>
      <c r="BI19" s="102">
        <v>1.1897342011950809</v>
      </c>
      <c r="BJ19" s="102">
        <v>1.0324651046723259</v>
      </c>
      <c r="BK19" s="102">
        <v>0.7654653031584756</v>
      </c>
      <c r="BL19" s="102">
        <v>0.768566554158695</v>
      </c>
      <c r="BM19" s="102">
        <v>0.6651332430192393</v>
      </c>
      <c r="BN19" s="102">
        <v>0.8562881411477109</v>
      </c>
      <c r="BO19" s="102">
        <v>0.8634775442585977</v>
      </c>
      <c r="BP19" s="102">
        <v>1.0913223758035</v>
      </c>
      <c r="BQ19" s="102">
        <v>0.9376372039456196</v>
      </c>
      <c r="BR19" s="102">
        <v>0.9349749264759096</v>
      </c>
      <c r="BS19" s="102">
        <v>0.8107480670225554</v>
      </c>
      <c r="BT19" s="102">
        <v>0.8466322999419277</v>
      </c>
      <c r="BU19" s="102">
        <v>0.945903195747513</v>
      </c>
      <c r="BV19" s="102">
        <v>0.9620878676597083</v>
      </c>
      <c r="BW19" s="102">
        <v>0.9267828684451012</v>
      </c>
      <c r="BX19" s="102">
        <v>0.7967187424789771</v>
      </c>
      <c r="BY19" s="102">
        <v>0.8004358498312464</v>
      </c>
      <c r="BZ19" s="102">
        <v>0.8736944752569629</v>
      </c>
      <c r="CA19" s="102">
        <v>1.0751903115150114</v>
      </c>
      <c r="CB19" s="102">
        <v>0.9892843346619233</v>
      </c>
      <c r="CC19" s="102">
        <v>1.055400715218894</v>
      </c>
      <c r="CD19" s="102">
        <v>0.8633864860725593</v>
      </c>
      <c r="CE19" s="102">
        <v>0.859075122366696</v>
      </c>
      <c r="CF19" s="102">
        <v>0.7682337205106143</v>
      </c>
      <c r="CG19" s="102">
        <v>0.7136082093166687</v>
      </c>
      <c r="CH19" s="102">
        <v>0.762667032700924</v>
      </c>
      <c r="CI19" s="102">
        <v>0.8113170888633545</v>
      </c>
      <c r="CJ19" s="102">
        <v>0.9250286148187655</v>
      </c>
      <c r="CK19" s="102">
        <v>0.9747990174710521</v>
      </c>
      <c r="CL19" s="102">
        <v>0.9756986660913644</v>
      </c>
      <c r="CM19" s="102">
        <v>0.8698056457490542</v>
      </c>
      <c r="CN19" s="102">
        <v>0.8298831630579601</v>
      </c>
      <c r="CO19" s="102">
        <v>0.7461287495170522</v>
      </c>
      <c r="CP19" s="102">
        <v>0.8136670441354849</v>
      </c>
      <c r="CQ19" s="102">
        <v>0.8511162376821572</v>
      </c>
      <c r="CR19" s="102">
        <v>1.0659074642028354</v>
      </c>
      <c r="CS19" s="102">
        <v>1.1164641297098334</v>
      </c>
      <c r="CT19" s="102">
        <v>1.0942842281014866</v>
      </c>
      <c r="CU19" s="102">
        <v>0.8634384825690735</v>
      </c>
      <c r="CV19" s="102">
        <v>0.8574588428388095</v>
      </c>
      <c r="CW19" s="102">
        <v>0.9993286761008511</v>
      </c>
    </row>
    <row r="20" spans="1:101" ht="12">
      <c r="A20" s="8" t="s">
        <v>144</v>
      </c>
      <c r="B20" s="105">
        <v>38.34416076826841</v>
      </c>
      <c r="C20" s="105">
        <v>41.16117225844319</v>
      </c>
      <c r="D20" s="105">
        <v>40.96357205664869</v>
      </c>
      <c r="E20" s="105">
        <v>40.50000878756122</v>
      </c>
      <c r="F20" s="105">
        <v>38.463895548070646</v>
      </c>
      <c r="G20" s="105">
        <v>40.229763691768746</v>
      </c>
      <c r="H20" s="105">
        <v>42.485045923613924</v>
      </c>
      <c r="I20" s="105">
        <v>41.12413186861155</v>
      </c>
      <c r="J20" s="105">
        <v>42.308932570243634</v>
      </c>
      <c r="K20" s="105">
        <v>38.33804323203553</v>
      </c>
      <c r="L20" s="105">
        <v>40.62650239856912</v>
      </c>
      <c r="M20" s="105">
        <v>42.06802196131558</v>
      </c>
      <c r="N20" s="105">
        <v>44.77536324155749</v>
      </c>
      <c r="O20" s="105">
        <v>42.745498360462015</v>
      </c>
      <c r="P20" s="105">
        <v>43.42121553848305</v>
      </c>
      <c r="Q20" s="105">
        <v>42.82563047017457</v>
      </c>
      <c r="R20" s="105">
        <v>39.768424233788096</v>
      </c>
      <c r="S20" s="105">
        <v>41.66985279914132</v>
      </c>
      <c r="T20" s="105">
        <v>42.49757783927339</v>
      </c>
      <c r="U20" s="105">
        <v>43.8303828521154</v>
      </c>
      <c r="V20" s="105">
        <v>41.00927007609054</v>
      </c>
      <c r="W20" s="105">
        <v>39.147793906265896</v>
      </c>
      <c r="X20" s="105">
        <v>42.34173830934845</v>
      </c>
      <c r="Y20" s="105">
        <v>43.13409272762347</v>
      </c>
      <c r="Z20" s="105">
        <v>43.25394008670709</v>
      </c>
      <c r="AA20" s="105">
        <v>43.071493497877334</v>
      </c>
      <c r="AB20" s="105">
        <v>43.07814518504037</v>
      </c>
      <c r="AC20" s="105">
        <v>42.456011952570435</v>
      </c>
      <c r="AD20" s="105">
        <v>41.973142394432486</v>
      </c>
      <c r="AE20" s="105">
        <v>39.62046845896246</v>
      </c>
      <c r="AF20" s="105">
        <v>41.26043746279117</v>
      </c>
      <c r="AG20" s="105">
        <v>39.588704998992945</v>
      </c>
      <c r="AH20" s="105">
        <v>40.792490683905434</v>
      </c>
      <c r="AI20" s="105">
        <v>38.14953077073853</v>
      </c>
      <c r="AJ20" s="105">
        <v>43.98695583075215</v>
      </c>
      <c r="AK20" s="105">
        <v>44.46404786534347</v>
      </c>
      <c r="AL20" s="105">
        <v>43.90278749647072</v>
      </c>
      <c r="AM20" s="105">
        <v>46.886162187447226</v>
      </c>
      <c r="AN20" s="105">
        <v>44.43005331179665</v>
      </c>
      <c r="AO20" s="105">
        <v>45.91762472322019</v>
      </c>
      <c r="AP20" s="105">
        <v>42.929404340633916</v>
      </c>
      <c r="AQ20" s="105">
        <v>45.918375070250235</v>
      </c>
      <c r="AR20" s="105">
        <v>44.1217600846496</v>
      </c>
      <c r="AS20" s="105">
        <v>45.66725032742529</v>
      </c>
      <c r="AT20" s="105">
        <v>44.32103519398871</v>
      </c>
      <c r="AU20" s="105">
        <v>42.88529099449095</v>
      </c>
      <c r="AV20" s="105">
        <v>44.02511571590184</v>
      </c>
      <c r="AW20" s="105">
        <v>47.044627130937485</v>
      </c>
      <c r="AX20" s="105">
        <v>44.57945481515752</v>
      </c>
      <c r="AY20" s="105">
        <v>46.6255496159338</v>
      </c>
      <c r="AZ20" s="105">
        <v>46.37444505181863</v>
      </c>
      <c r="BA20" s="105">
        <v>46.55055861395684</v>
      </c>
      <c r="BB20" s="105">
        <v>44.011498761864914</v>
      </c>
      <c r="BC20" s="105">
        <v>44.97464038960977</v>
      </c>
      <c r="BD20" s="105">
        <v>45.7143513688253</v>
      </c>
      <c r="BE20" s="105">
        <v>44.742222267714965</v>
      </c>
      <c r="BF20" s="105">
        <v>45.58167503480996</v>
      </c>
      <c r="BG20" s="105">
        <v>42.10998053152552</v>
      </c>
      <c r="BH20" s="105">
        <v>44.81900390686667</v>
      </c>
      <c r="BI20" s="105">
        <v>42.83856341083766</v>
      </c>
      <c r="BJ20" s="105">
        <v>41.570516376307296</v>
      </c>
      <c r="BK20" s="105">
        <v>43.68294063187708</v>
      </c>
      <c r="BL20" s="105">
        <v>42.741437075106525</v>
      </c>
      <c r="BM20" s="105">
        <v>40.79052546553687</v>
      </c>
      <c r="BN20" s="105">
        <v>41.87542738165706</v>
      </c>
      <c r="BO20" s="105">
        <v>45.74924702916305</v>
      </c>
      <c r="BP20" s="105">
        <v>45.8618089926756</v>
      </c>
      <c r="BQ20" s="105">
        <v>46.83605227953565</v>
      </c>
      <c r="BR20" s="105">
        <v>44.31939851516312</v>
      </c>
      <c r="BS20" s="105">
        <v>43.85028511894534</v>
      </c>
      <c r="BT20" s="105">
        <v>45.397511465414894</v>
      </c>
      <c r="BU20" s="105">
        <v>42.90425311802952</v>
      </c>
      <c r="BV20" s="105">
        <v>44.705469123529134</v>
      </c>
      <c r="BW20" s="105">
        <v>46.19712533169306</v>
      </c>
      <c r="BX20" s="105">
        <v>43.638310329716234</v>
      </c>
      <c r="BY20" s="105">
        <v>43.44123689544593</v>
      </c>
      <c r="BZ20" s="105">
        <v>43.53105199759071</v>
      </c>
      <c r="CA20" s="105">
        <v>44.78758754928678</v>
      </c>
      <c r="CB20" s="105">
        <v>44.02831199230532</v>
      </c>
      <c r="CC20" s="105">
        <v>43.92486100125457</v>
      </c>
      <c r="CD20" s="105">
        <v>43.91123863337676</v>
      </c>
      <c r="CE20" s="105">
        <v>44.06307797331287</v>
      </c>
      <c r="CF20" s="105">
        <v>43.42843360410528</v>
      </c>
      <c r="CG20" s="105">
        <v>43.16901198959777</v>
      </c>
      <c r="CH20" s="105">
        <v>43.73102371265575</v>
      </c>
      <c r="CI20" s="105">
        <v>44.57609707609922</v>
      </c>
      <c r="CJ20" s="105">
        <v>43.02204073501379</v>
      </c>
      <c r="CK20" s="105">
        <v>45.09661164892444</v>
      </c>
      <c r="CL20" s="105">
        <v>40.55699854560497</v>
      </c>
      <c r="CM20" s="105">
        <v>42.28916053439321</v>
      </c>
      <c r="CN20" s="105">
        <v>43.179335596314196</v>
      </c>
      <c r="CO20" s="105">
        <v>42.69190035905061</v>
      </c>
      <c r="CP20" s="105">
        <v>43.13213660901552</v>
      </c>
      <c r="CQ20" s="105">
        <v>42.152543847033506</v>
      </c>
      <c r="CR20" s="105">
        <v>43.664002742649025</v>
      </c>
      <c r="CS20" s="105">
        <v>41.30683816428331</v>
      </c>
      <c r="CT20" s="105">
        <v>40.83429533088277</v>
      </c>
      <c r="CU20" s="105">
        <v>40.33516381309064</v>
      </c>
      <c r="CV20" s="105">
        <v>42.06476003203902</v>
      </c>
      <c r="CW20" s="105">
        <v>41.60847996623838</v>
      </c>
    </row>
    <row r="21" spans="1:101" ht="12">
      <c r="A21" s="10" t="s">
        <v>7</v>
      </c>
      <c r="B21" s="55">
        <v>13382.372666666664</v>
      </c>
      <c r="C21" s="55">
        <v>13405.929666666665</v>
      </c>
      <c r="D21" s="55">
        <v>13429.502</v>
      </c>
      <c r="E21" s="55">
        <v>13453.153666666667</v>
      </c>
      <c r="F21" s="55">
        <v>13476.778333333335</v>
      </c>
      <c r="G21" s="55">
        <v>13500.432666666666</v>
      </c>
      <c r="H21" s="55">
        <v>13524.075666666666</v>
      </c>
      <c r="I21" s="55">
        <v>13547.798333333332</v>
      </c>
      <c r="J21" s="55">
        <v>13571.561000000002</v>
      </c>
      <c r="K21" s="55">
        <v>13595.349333333332</v>
      </c>
      <c r="L21" s="55">
        <v>13596.521666666667</v>
      </c>
      <c r="M21" s="55">
        <v>13593.606333333335</v>
      </c>
      <c r="N21" s="55">
        <v>13609.129666666666</v>
      </c>
      <c r="O21" s="55">
        <v>13655.700666666666</v>
      </c>
      <c r="P21" s="55">
        <v>13706.424333333334</v>
      </c>
      <c r="Q21" s="55">
        <v>13738.764666666664</v>
      </c>
      <c r="R21" s="55">
        <v>13762.764000000001</v>
      </c>
      <c r="S21" s="55">
        <v>13786.778666666665</v>
      </c>
      <c r="T21" s="55">
        <v>13810.817333333332</v>
      </c>
      <c r="U21" s="55">
        <v>13834.876333333332</v>
      </c>
      <c r="V21" s="55">
        <v>13858.953999999998</v>
      </c>
      <c r="W21" s="55">
        <v>13883.046666666667</v>
      </c>
      <c r="X21" s="55">
        <v>13907.157333333336</v>
      </c>
      <c r="Y21" s="55">
        <v>13931.278666666667</v>
      </c>
      <c r="Z21" s="55">
        <v>13955.423333333334</v>
      </c>
      <c r="AA21" s="55">
        <v>13979.581666666667</v>
      </c>
      <c r="AB21" s="55">
        <v>14003.745</v>
      </c>
      <c r="AC21" s="55">
        <v>14027.917</v>
      </c>
      <c r="AD21" s="55">
        <v>14052.095</v>
      </c>
      <c r="AE21" s="55">
        <v>14076.277</v>
      </c>
      <c r="AF21" s="55">
        <v>14100.463666666668</v>
      </c>
      <c r="AG21" s="55">
        <v>14124.64</v>
      </c>
      <c r="AH21" s="55">
        <v>14148.825000000003</v>
      </c>
      <c r="AI21" s="55">
        <v>14172.991999999998</v>
      </c>
      <c r="AJ21" s="55">
        <v>14197.157333333334</v>
      </c>
      <c r="AK21" s="55">
        <v>14221.298333333334</v>
      </c>
      <c r="AL21" s="55">
        <v>14245.416666666666</v>
      </c>
      <c r="AM21" s="55">
        <v>14269.512666666667</v>
      </c>
      <c r="AN21" s="55">
        <v>14293.585666666666</v>
      </c>
      <c r="AO21" s="55">
        <v>14317.628666666666</v>
      </c>
      <c r="AP21" s="55">
        <v>14341.636666666667</v>
      </c>
      <c r="AQ21" s="55">
        <v>14365.604999999998</v>
      </c>
      <c r="AR21" s="55">
        <v>14389.534666666666</v>
      </c>
      <c r="AS21" s="55">
        <v>14413.428999999998</v>
      </c>
      <c r="AT21" s="55">
        <v>14437.294666666667</v>
      </c>
      <c r="AU21" s="55">
        <v>14461.131999999998</v>
      </c>
      <c r="AV21" s="55">
        <v>14484.934666666666</v>
      </c>
      <c r="AW21" s="55">
        <v>14508.707</v>
      </c>
      <c r="AX21" s="55">
        <v>14532.456</v>
      </c>
      <c r="AY21" s="55">
        <v>14556.183666666666</v>
      </c>
      <c r="AZ21" s="55">
        <v>14579.887333333332</v>
      </c>
      <c r="BA21" s="55">
        <v>14603.568</v>
      </c>
      <c r="BB21" s="55">
        <v>14627.225333333334</v>
      </c>
      <c r="BC21" s="55">
        <v>14650.862</v>
      </c>
      <c r="BD21" s="55">
        <v>14674.481</v>
      </c>
      <c r="BE21" s="55">
        <v>14698.081333333334</v>
      </c>
      <c r="BF21" s="55">
        <v>14721.666666666666</v>
      </c>
      <c r="BG21" s="55">
        <v>14745.248999999998</v>
      </c>
      <c r="BH21" s="55">
        <v>14768.833666666664</v>
      </c>
      <c r="BI21" s="55">
        <v>14792.431666666665</v>
      </c>
      <c r="BJ21" s="55">
        <v>14816.03966666667</v>
      </c>
      <c r="BK21" s="55">
        <v>14839.664333333334</v>
      </c>
      <c r="BL21" s="55">
        <v>14863.310000000003</v>
      </c>
      <c r="BM21" s="55">
        <v>14886.978333333334</v>
      </c>
      <c r="BN21" s="55">
        <v>14910.681000000002</v>
      </c>
      <c r="BO21" s="55">
        <v>14934.411666666667</v>
      </c>
      <c r="BP21" s="55">
        <v>14958.171</v>
      </c>
      <c r="BQ21" s="55">
        <v>14981.958666666667</v>
      </c>
      <c r="BR21" s="55">
        <v>15005.780333333334</v>
      </c>
      <c r="BS21" s="55">
        <v>15029.620333333332</v>
      </c>
      <c r="BT21" s="55">
        <v>15053.562333333333</v>
      </c>
      <c r="BU21" s="55">
        <v>15077.522333333332</v>
      </c>
      <c r="BV21" s="55">
        <v>15101.495666666664</v>
      </c>
      <c r="BW21" s="55">
        <v>15125.395999999999</v>
      </c>
      <c r="BX21" s="55">
        <v>15149.291666666666</v>
      </c>
      <c r="BY21" s="55">
        <v>15173.199</v>
      </c>
      <c r="BZ21" s="55">
        <v>15197.096666666666</v>
      </c>
      <c r="CA21" s="55">
        <v>15220.991333333333</v>
      </c>
      <c r="CB21" s="55">
        <v>15244.871</v>
      </c>
      <c r="CC21" s="55">
        <v>15268.747333333333</v>
      </c>
      <c r="CD21" s="55">
        <v>15292.618666666667</v>
      </c>
      <c r="CE21" s="55">
        <v>15316.484666666665</v>
      </c>
      <c r="CF21" s="55">
        <v>15340.347333333333</v>
      </c>
      <c r="CG21" s="55">
        <v>15364.189666666667</v>
      </c>
      <c r="CH21" s="55">
        <v>15388.026666666667</v>
      </c>
      <c r="CI21" s="55">
        <v>15411.852666666668</v>
      </c>
      <c r="CJ21" s="55">
        <v>15435.683333333334</v>
      </c>
      <c r="CK21" s="55">
        <v>15459.506666666668</v>
      </c>
      <c r="CL21" s="55">
        <v>15483.315333333332</v>
      </c>
      <c r="CM21" s="55">
        <v>15507.119</v>
      </c>
      <c r="CN21" s="55">
        <v>15530.916</v>
      </c>
      <c r="CO21" s="55">
        <v>15554.716</v>
      </c>
      <c r="CP21" s="55">
        <v>15578.503666666666</v>
      </c>
      <c r="CQ21" s="55">
        <v>15602.285333333333</v>
      </c>
      <c r="CR21" s="55">
        <v>15626.053666666665</v>
      </c>
      <c r="CS21" s="55">
        <v>15649.82</v>
      </c>
      <c r="CT21" s="55">
        <v>15673.569333333333</v>
      </c>
      <c r="CU21" s="55">
        <v>15697.318</v>
      </c>
      <c r="CV21" s="55">
        <v>15721.055333333332</v>
      </c>
      <c r="CW21" s="55">
        <v>15744.794333333331</v>
      </c>
    </row>
    <row r="22" spans="1:101" ht="12">
      <c r="A22" s="8" t="s">
        <v>145</v>
      </c>
      <c r="B22" s="113">
        <v>4793.533</v>
      </c>
      <c r="C22" s="113">
        <v>4782.5289999999995</v>
      </c>
      <c r="D22" s="113">
        <v>4783.3060000000005</v>
      </c>
      <c r="E22" s="113">
        <v>4836.381666666667</v>
      </c>
      <c r="F22" s="113">
        <v>4634.816455802194</v>
      </c>
      <c r="G22" s="113">
        <v>4450.162494903654</v>
      </c>
      <c r="H22" s="113">
        <v>4270.825417707525</v>
      </c>
      <c r="I22" s="113">
        <v>4296.79911979253</v>
      </c>
      <c r="J22" s="113">
        <v>4312.0434478438065</v>
      </c>
      <c r="K22" s="113">
        <v>4302.114452225977</v>
      </c>
      <c r="L22" s="113">
        <v>4305.916205538658</v>
      </c>
      <c r="M22" s="113">
        <v>4281.217554235887</v>
      </c>
      <c r="N22" s="113">
        <v>4313.79027038156</v>
      </c>
      <c r="O22" s="113">
        <v>4293.113564445244</v>
      </c>
      <c r="P22" s="113">
        <v>4303.969588246823</v>
      </c>
      <c r="Q22" s="113">
        <v>4296.685589317171</v>
      </c>
      <c r="R22" s="113">
        <v>4333.107761048934</v>
      </c>
      <c r="S22" s="113">
        <v>4348.736965903333</v>
      </c>
      <c r="T22" s="113">
        <v>4357.590675291079</v>
      </c>
      <c r="U22" s="113">
        <v>4348.215973678681</v>
      </c>
      <c r="V22" s="113">
        <v>4349.432066495437</v>
      </c>
      <c r="W22" s="113">
        <v>4346.295234986829</v>
      </c>
      <c r="X22" s="113">
        <v>4347.268180540444</v>
      </c>
      <c r="Y22" s="113">
        <v>4343.3702863986255</v>
      </c>
      <c r="Z22" s="113">
        <v>4357.275057877823</v>
      </c>
      <c r="AA22" s="113">
        <v>4349.0143132343865</v>
      </c>
      <c r="AB22" s="113">
        <v>4383.1034912892</v>
      </c>
      <c r="AC22" s="113">
        <v>4397.046740328996</v>
      </c>
      <c r="AD22" s="113">
        <v>4388.5768046915755</v>
      </c>
      <c r="AE22" s="113">
        <v>4365.808635122788</v>
      </c>
      <c r="AF22" s="113">
        <v>4345.164265785551</v>
      </c>
      <c r="AG22" s="113">
        <v>4377.976695761522</v>
      </c>
      <c r="AH22" s="113">
        <v>4395.795615167845</v>
      </c>
      <c r="AI22" s="113">
        <v>4399.410922264546</v>
      </c>
      <c r="AJ22" s="113">
        <v>4391.687962689467</v>
      </c>
      <c r="AK22" s="113">
        <v>4397.428621147277</v>
      </c>
      <c r="AL22" s="113">
        <v>4421.747574623317</v>
      </c>
      <c r="AM22" s="113">
        <v>4456.58310147754</v>
      </c>
      <c r="AN22" s="113">
        <v>4434.886531219941</v>
      </c>
      <c r="AO22" s="113">
        <v>4409.062614574262</v>
      </c>
      <c r="AP22" s="113">
        <v>4390.826725840203</v>
      </c>
      <c r="AQ22" s="113">
        <v>4408.375217372139</v>
      </c>
      <c r="AR22" s="113">
        <v>4440.823488424706</v>
      </c>
      <c r="AS22" s="113">
        <v>4430.083379084573</v>
      </c>
      <c r="AT22" s="113">
        <v>4426.434975784048</v>
      </c>
      <c r="AU22" s="113">
        <v>4439.269086047961</v>
      </c>
      <c r="AV22" s="113">
        <v>4466.019217083413</v>
      </c>
      <c r="AW22" s="113">
        <v>4478.733417640791</v>
      </c>
      <c r="AX22" s="113">
        <v>4460.037213924185</v>
      </c>
      <c r="AY22" s="113">
        <v>4474.041036488327</v>
      </c>
      <c r="AZ22" s="113">
        <v>4481.2222115413815</v>
      </c>
      <c r="BA22" s="113">
        <v>4484.554737617851</v>
      </c>
      <c r="BB22" s="113">
        <v>4483.733133382015</v>
      </c>
      <c r="BC22" s="113">
        <v>4481.163538722839</v>
      </c>
      <c r="BD22" s="113">
        <v>4508.255187304232</v>
      </c>
      <c r="BE22" s="113">
        <v>4505.615644701546</v>
      </c>
      <c r="BF22" s="113">
        <v>4518.713218795553</v>
      </c>
      <c r="BG22" s="113">
        <v>4519.541027131765</v>
      </c>
      <c r="BH22" s="113">
        <v>4725.033613867415</v>
      </c>
      <c r="BI22" s="113">
        <v>4957.885677983967</v>
      </c>
      <c r="BJ22" s="113">
        <v>5182.945000000001</v>
      </c>
      <c r="BK22" s="113">
        <v>5219.939333333333</v>
      </c>
      <c r="BL22" s="113">
        <v>5236.557666666667</v>
      </c>
      <c r="BM22" s="113">
        <v>5246.738</v>
      </c>
      <c r="BN22" s="113">
        <v>5195.395333333334</v>
      </c>
      <c r="BO22" s="113">
        <v>5146.613666666667</v>
      </c>
      <c r="BP22" s="113">
        <v>5115.919000000001</v>
      </c>
      <c r="BQ22" s="113">
        <v>5163.091</v>
      </c>
      <c r="BR22" s="113">
        <v>5160.207666666666</v>
      </c>
      <c r="BS22" s="113">
        <v>5185.0289999999995</v>
      </c>
      <c r="BT22" s="113">
        <v>5164.559401658708</v>
      </c>
      <c r="BU22" s="113">
        <v>5238.093139602915</v>
      </c>
      <c r="BV22" s="113">
        <v>5226.931613618809</v>
      </c>
      <c r="BW22" s="113">
        <v>5206.351555037817</v>
      </c>
      <c r="BX22" s="113">
        <v>5208.559682788623</v>
      </c>
      <c r="BY22" s="113">
        <v>5237.069438908605</v>
      </c>
      <c r="BZ22" s="113">
        <v>5281.200491828148</v>
      </c>
      <c r="CA22" s="113">
        <v>5231.889222713311</v>
      </c>
      <c r="CB22" s="113">
        <v>5244.141326992398</v>
      </c>
      <c r="CC22" s="113">
        <v>5247.551501997608</v>
      </c>
      <c r="CD22" s="113">
        <v>5267.617824329994</v>
      </c>
      <c r="CE22" s="113">
        <v>5265.486976939868</v>
      </c>
      <c r="CF22" s="113">
        <v>5241.786710030433</v>
      </c>
      <c r="CG22" s="113">
        <v>5209.808179031362</v>
      </c>
      <c r="CH22" s="113">
        <v>5167.854573869199</v>
      </c>
      <c r="CI22" s="113">
        <v>5223.686893716963</v>
      </c>
      <c r="CJ22" s="113">
        <v>5273.984661160519</v>
      </c>
      <c r="CK22" s="113">
        <v>5279.020096104495</v>
      </c>
      <c r="CL22" s="113">
        <v>5267.543442389483</v>
      </c>
      <c r="CM22" s="113">
        <v>5260.789333260301</v>
      </c>
      <c r="CN22" s="113">
        <v>5291.532048487166</v>
      </c>
      <c r="CO22" s="113">
        <v>5316.90052033962</v>
      </c>
      <c r="CP22" s="113">
        <v>5309.372486854188</v>
      </c>
      <c r="CQ22" s="113">
        <v>5290.5445949884415</v>
      </c>
      <c r="CR22" s="113">
        <v>5255.826757000007</v>
      </c>
      <c r="CS22" s="113">
        <v>5232.857965670393</v>
      </c>
      <c r="CT22" s="113">
        <v>5258.2813335272</v>
      </c>
      <c r="CU22" s="113">
        <v>5275.694149460652</v>
      </c>
      <c r="CV22" s="113">
        <v>5275.960285031574</v>
      </c>
      <c r="CW22" s="113">
        <v>5244.833356457313</v>
      </c>
    </row>
    <row r="23" spans="1:101" ht="12">
      <c r="A23" s="7" t="s">
        <v>8</v>
      </c>
      <c r="B23" s="55">
        <v>2984.2793333333334</v>
      </c>
      <c r="C23" s="55">
        <v>2909.9753333333333</v>
      </c>
      <c r="D23" s="55">
        <v>2861.306666666667</v>
      </c>
      <c r="E23" s="55">
        <v>2874.150666666667</v>
      </c>
      <c r="F23" s="55">
        <v>2734.523469000677</v>
      </c>
      <c r="G23" s="55">
        <v>2606.2438895689834</v>
      </c>
      <c r="H23" s="55">
        <v>2474.9977656960477</v>
      </c>
      <c r="I23" s="55">
        <v>2506.2080091982916</v>
      </c>
      <c r="J23" s="55">
        <v>2510.0891042001126</v>
      </c>
      <c r="K23" s="55">
        <v>2555.198655730408</v>
      </c>
      <c r="L23" s="55">
        <v>2564.8931375861903</v>
      </c>
      <c r="M23" s="55">
        <v>2547.979824223477</v>
      </c>
      <c r="N23" s="55">
        <v>2486.4962855503954</v>
      </c>
      <c r="O23" s="55">
        <v>2437.22970035435</v>
      </c>
      <c r="P23" s="55">
        <v>2425.481600590678</v>
      </c>
      <c r="Q23" s="55">
        <v>2448.675125026386</v>
      </c>
      <c r="R23" s="55">
        <v>2522.398667218677</v>
      </c>
      <c r="S23" s="55">
        <v>2556.9357451762826</v>
      </c>
      <c r="T23" s="55">
        <v>2561.8601891631856</v>
      </c>
      <c r="U23" s="55">
        <v>2491.608477024438</v>
      </c>
      <c r="V23" s="55">
        <v>2502.3052196373887</v>
      </c>
      <c r="W23" s="55">
        <v>2549.298984128199</v>
      </c>
      <c r="X23" s="55">
        <v>2571.9821936452063</v>
      </c>
      <c r="Y23" s="55">
        <v>2538.149958198714</v>
      </c>
      <c r="Z23" s="55">
        <v>2490.983249078908</v>
      </c>
      <c r="AA23" s="55">
        <v>2471.897004256644</v>
      </c>
      <c r="AB23" s="55">
        <v>2501.090742728486</v>
      </c>
      <c r="AC23" s="55">
        <v>2520.9948095393916</v>
      </c>
      <c r="AD23" s="55">
        <v>2522.9121491767196</v>
      </c>
      <c r="AE23" s="55">
        <v>2552.9459303848166</v>
      </c>
      <c r="AF23" s="55">
        <v>2556.9605294123103</v>
      </c>
      <c r="AG23" s="55">
        <v>2626.052730159133</v>
      </c>
      <c r="AH23" s="55">
        <v>2622.7380883843307</v>
      </c>
      <c r="AI23" s="55">
        <v>2664.5131158208483</v>
      </c>
      <c r="AJ23" s="55">
        <v>2590.594967791439</v>
      </c>
      <c r="AK23" s="55">
        <v>2542.2955428657947</v>
      </c>
      <c r="AL23" s="55">
        <v>2478.9758904096116</v>
      </c>
      <c r="AM23" s="55">
        <v>2461.2277717290212</v>
      </c>
      <c r="AN23" s="55">
        <v>2434.4819737422663</v>
      </c>
      <c r="AO23" s="55">
        <v>2380.9025958116504</v>
      </c>
      <c r="AP23" s="55">
        <v>2430.8550477257736</v>
      </c>
      <c r="AQ23" s="55">
        <v>2430.4596003649776</v>
      </c>
      <c r="AR23" s="55">
        <v>2484.6303180263794</v>
      </c>
      <c r="AS23" s="55">
        <v>2427.8430395503588</v>
      </c>
      <c r="AT23" s="55">
        <v>2444.9987907033706</v>
      </c>
      <c r="AU23" s="55">
        <v>2476.3582408890697</v>
      </c>
      <c r="AV23" s="55">
        <v>2522.0840846661445</v>
      </c>
      <c r="AW23" s="55">
        <v>2486.4110742030152</v>
      </c>
      <c r="AX23" s="55">
        <v>2439.5592675062803</v>
      </c>
      <c r="AY23" s="55">
        <v>2413.6043917071815</v>
      </c>
      <c r="AZ23" s="55">
        <v>2430.4060682191207</v>
      </c>
      <c r="BA23" s="55">
        <v>2400.630258565847</v>
      </c>
      <c r="BB23" s="55">
        <v>2437.3713446037946</v>
      </c>
      <c r="BC23" s="55">
        <v>2455.719998388034</v>
      </c>
      <c r="BD23" s="55">
        <v>2491.7002018968365</v>
      </c>
      <c r="BE23" s="55">
        <v>2474.8758546949653</v>
      </c>
      <c r="BF23" s="55">
        <v>2473.2007660104746</v>
      </c>
      <c r="BG23" s="55">
        <v>2526.609164442706</v>
      </c>
      <c r="BH23" s="55">
        <v>2698.168606605456</v>
      </c>
      <c r="BI23" s="55">
        <v>2909.6263957708047</v>
      </c>
      <c r="BJ23" s="55">
        <v>3050.886</v>
      </c>
      <c r="BK23" s="55">
        <v>3033.710333333333</v>
      </c>
      <c r="BL23" s="55">
        <v>3012.2309999999998</v>
      </c>
      <c r="BM23" s="55">
        <v>3027.2129999999997</v>
      </c>
      <c r="BN23" s="55">
        <v>3010.7466666666664</v>
      </c>
      <c r="BO23" s="55">
        <v>2923.179666666667</v>
      </c>
      <c r="BP23" s="55">
        <v>2823.791333333333</v>
      </c>
      <c r="BQ23" s="55">
        <v>2790.0983333333334</v>
      </c>
      <c r="BR23" s="55">
        <v>2809.736666666666</v>
      </c>
      <c r="BS23" s="55">
        <v>2858.7589999999996</v>
      </c>
      <c r="BT23" s="55">
        <v>2862.8249194899813</v>
      </c>
      <c r="BU23" s="55">
        <v>2949.5610777097304</v>
      </c>
      <c r="BV23" s="55">
        <v>2917.374785514177</v>
      </c>
      <c r="BW23" s="55">
        <v>2876.593624738785</v>
      </c>
      <c r="BX23" s="55">
        <v>2870.280852852789</v>
      </c>
      <c r="BY23" s="55">
        <v>2919.3494614057913</v>
      </c>
      <c r="BZ23" s="55">
        <v>2998.8880546235528</v>
      </c>
      <c r="CA23" s="55">
        <v>2926.1402761685035</v>
      </c>
      <c r="CB23" s="55">
        <v>2927.105992637469</v>
      </c>
      <c r="CC23" s="55">
        <v>2928.510310633701</v>
      </c>
      <c r="CD23" s="55">
        <v>2958.6302106222824</v>
      </c>
      <c r="CE23" s="55">
        <v>2952.756454046157</v>
      </c>
      <c r="CF23" s="55">
        <v>2938.5741345324864</v>
      </c>
      <c r="CG23" s="55">
        <v>2927.946775431656</v>
      </c>
      <c r="CH23" s="55">
        <v>2906.053144665942</v>
      </c>
      <c r="CI23" s="55">
        <v>2944.5221712935795</v>
      </c>
      <c r="CJ23" s="55">
        <v>2988.1689014565513</v>
      </c>
      <c r="CK23" s="55">
        <v>2952.9698422423194</v>
      </c>
      <c r="CL23" s="55">
        <v>3005.5459296525546</v>
      </c>
      <c r="CM23" s="55">
        <v>3013.5358814447627</v>
      </c>
      <c r="CN23" s="55">
        <v>3076.215533407009</v>
      </c>
      <c r="CO23" s="55">
        <v>3057.074553588056</v>
      </c>
      <c r="CP23" s="55">
        <v>3027.779137571706</v>
      </c>
      <c r="CQ23" s="55">
        <v>3027.200996123766</v>
      </c>
      <c r="CR23" s="55">
        <v>2984.1436691379618</v>
      </c>
      <c r="CS23" s="55">
        <v>3004.0140854300685</v>
      </c>
      <c r="CT23" s="55">
        <v>3057.076453649603</v>
      </c>
      <c r="CU23" s="55">
        <v>3130.1374235373137</v>
      </c>
      <c r="CV23" s="55">
        <v>3111.139605095587</v>
      </c>
      <c r="CW23" s="55">
        <v>3068.30824074701</v>
      </c>
    </row>
    <row r="24" spans="1:101" ht="12">
      <c r="A24" s="8" t="s">
        <v>9</v>
      </c>
      <c r="B24" s="113">
        <v>2032.361</v>
      </c>
      <c r="C24" s="113">
        <v>2019.9043333333332</v>
      </c>
      <c r="D24" s="113">
        <v>2015.3573333333334</v>
      </c>
      <c r="E24" s="113">
        <v>2048.0783333333334</v>
      </c>
      <c r="F24" s="113">
        <v>1933.5946078005184</v>
      </c>
      <c r="G24" s="113">
        <v>1818.8191648568934</v>
      </c>
      <c r="H24" s="113">
        <v>1710.5804756814748</v>
      </c>
      <c r="I24" s="113">
        <v>1742.1617453642564</v>
      </c>
      <c r="J24" s="113">
        <v>1772.540515526188</v>
      </c>
      <c r="K24" s="113">
        <v>1813.6823997574027</v>
      </c>
      <c r="L24" s="113">
        <v>1784.439889303413</v>
      </c>
      <c r="M24" s="113">
        <v>1748.364621449884</v>
      </c>
      <c r="N24" s="113">
        <v>1709.5282216078156</v>
      </c>
      <c r="O24" s="113">
        <v>1684.9523496982695</v>
      </c>
      <c r="P24" s="113">
        <v>1683.320542398631</v>
      </c>
      <c r="Q24" s="113">
        <v>1685.2687146157448</v>
      </c>
      <c r="R24" s="113">
        <v>1746.326224153153</v>
      </c>
      <c r="S24" s="113">
        <v>1764.8306814360221</v>
      </c>
      <c r="T24" s="113">
        <v>1776.4224330893794</v>
      </c>
      <c r="U24" s="113">
        <v>1749.651750967573</v>
      </c>
      <c r="V24" s="113">
        <v>1796.8986223991303</v>
      </c>
      <c r="W24" s="113">
        <v>1861.8531866503654</v>
      </c>
      <c r="X24" s="113">
        <v>1846.5422877053554</v>
      </c>
      <c r="Y24" s="113">
        <v>1786.1885308210267</v>
      </c>
      <c r="Z24" s="113">
        <v>1711.4349313409202</v>
      </c>
      <c r="AA24" s="113">
        <v>1699.0372626794676</v>
      </c>
      <c r="AB24" s="113">
        <v>1733.9402505355192</v>
      </c>
      <c r="AC24" s="113">
        <v>1771.110815524363</v>
      </c>
      <c r="AD24" s="113">
        <v>1774.3750783296946</v>
      </c>
      <c r="AE24" s="113">
        <v>1792.491697885261</v>
      </c>
      <c r="AF24" s="113">
        <v>1789.0920222120667</v>
      </c>
      <c r="AG24" s="113">
        <v>1867.8899826715108</v>
      </c>
      <c r="AH24" s="113">
        <v>1907.4646380055958</v>
      </c>
      <c r="AI24" s="113">
        <v>1969.359549468941</v>
      </c>
      <c r="AJ24" s="113">
        <v>1884.9153988667256</v>
      </c>
      <c r="AK24" s="113">
        <v>1807.380178638804</v>
      </c>
      <c r="AL24" s="113">
        <v>1737.6405123779525</v>
      </c>
      <c r="AM24" s="113">
        <v>1756.230521288984</v>
      </c>
      <c r="AN24" s="113">
        <v>1764.9957952251873</v>
      </c>
      <c r="AO24" s="113">
        <v>1734.8265838197283</v>
      </c>
      <c r="AP24" s="113">
        <v>1791.8148007331347</v>
      </c>
      <c r="AQ24" s="113">
        <v>1784.9905122297077</v>
      </c>
      <c r="AR24" s="113">
        <v>1838.872522581515</v>
      </c>
      <c r="AS24" s="113">
        <v>1786.618512868994</v>
      </c>
      <c r="AT24" s="113">
        <v>1808.5130099788214</v>
      </c>
      <c r="AU24" s="113">
        <v>1852.3094440272914</v>
      </c>
      <c r="AV24" s="113">
        <v>1860.2816456944713</v>
      </c>
      <c r="AW24" s="113">
        <v>1803.0357121001045</v>
      </c>
      <c r="AX24" s="113">
        <v>1723.350317809972</v>
      </c>
      <c r="AY24" s="113">
        <v>1746.5926448299153</v>
      </c>
      <c r="AZ24" s="113">
        <v>1794.534035803011</v>
      </c>
      <c r="BA24" s="113">
        <v>1805.8793628448002</v>
      </c>
      <c r="BB24" s="113">
        <v>1827.0009282350927</v>
      </c>
      <c r="BC24" s="113">
        <v>1837.3817041610139</v>
      </c>
      <c r="BD24" s="113">
        <v>1862.6023653335485</v>
      </c>
      <c r="BE24" s="113">
        <v>1878.6257686118436</v>
      </c>
      <c r="BF24" s="113">
        <v>1911.2162819567675</v>
      </c>
      <c r="BG24" s="113">
        <v>1972.0788430354166</v>
      </c>
      <c r="BH24" s="113">
        <v>2081.879968642992</v>
      </c>
      <c r="BI24" s="113">
        <v>2240.792206371129</v>
      </c>
      <c r="BJ24" s="113">
        <v>2375.7066666666665</v>
      </c>
      <c r="BK24" s="113">
        <v>2398.8466666666664</v>
      </c>
      <c r="BL24" s="113">
        <v>2382.3653333333336</v>
      </c>
      <c r="BM24" s="113">
        <v>2389.6876666666667</v>
      </c>
      <c r="BN24" s="113">
        <v>2364.5333333333333</v>
      </c>
      <c r="BO24" s="113">
        <v>2301.2046666666665</v>
      </c>
      <c r="BP24" s="113">
        <v>2221.701</v>
      </c>
      <c r="BQ24" s="113">
        <v>2201.6606666666667</v>
      </c>
      <c r="BR24" s="113">
        <v>2244.5033333333336</v>
      </c>
      <c r="BS24" s="113">
        <v>2279.084333333333</v>
      </c>
      <c r="BT24" s="113">
        <v>2265.314720133328</v>
      </c>
      <c r="BU24" s="113">
        <v>2317.101370161806</v>
      </c>
      <c r="BV24" s="113">
        <v>2293.0422471643246</v>
      </c>
      <c r="BW24" s="113">
        <v>2283.6735645112494</v>
      </c>
      <c r="BX24" s="113">
        <v>2302.0276601112887</v>
      </c>
      <c r="BY24" s="113">
        <v>2359.0828484419785</v>
      </c>
      <c r="BZ24" s="113">
        <v>2441.8209916806522</v>
      </c>
      <c r="CA24" s="113">
        <v>2372.505204492235</v>
      </c>
      <c r="CB24" s="113">
        <v>2386.5461943267596</v>
      </c>
      <c r="CC24" s="113">
        <v>2406.112943533634</v>
      </c>
      <c r="CD24" s="113">
        <v>2472.1699095161143</v>
      </c>
      <c r="CE24" s="113">
        <v>2471.9276828375464</v>
      </c>
      <c r="CF24" s="113">
        <v>2416.1742068825934</v>
      </c>
      <c r="CG24" s="113">
        <v>2348.1201835396832</v>
      </c>
      <c r="CH24" s="113">
        <v>2288.842441364306</v>
      </c>
      <c r="CI24" s="113">
        <v>2332.9986630378576</v>
      </c>
      <c r="CJ24" s="113">
        <v>2366.8190651187365</v>
      </c>
      <c r="CK24" s="113">
        <v>2354.6218089459453</v>
      </c>
      <c r="CL24" s="113">
        <v>2389.0254468879866</v>
      </c>
      <c r="CM24" s="113">
        <v>2415.735581122368</v>
      </c>
      <c r="CN24" s="113">
        <v>2474.16529464362</v>
      </c>
      <c r="CO24" s="113">
        <v>2488.359503161551</v>
      </c>
      <c r="CP24" s="113">
        <v>2471.6142651231544</v>
      </c>
      <c r="CQ24" s="113">
        <v>2479.383701416814</v>
      </c>
      <c r="CR24" s="113">
        <v>2377.290959957499</v>
      </c>
      <c r="CS24" s="113">
        <v>2343.6883581757443</v>
      </c>
      <c r="CT24" s="113">
        <v>2340.920859606595</v>
      </c>
      <c r="CU24" s="113">
        <v>2425.7376835063383</v>
      </c>
      <c r="CV24" s="113">
        <v>2436.4497811791057</v>
      </c>
      <c r="CW24" s="113">
        <v>2407.778812488184</v>
      </c>
    </row>
    <row r="25" spans="1:101" ht="12">
      <c r="A25" s="7" t="s">
        <v>10</v>
      </c>
      <c r="B25" s="55">
        <v>951.9183333333334</v>
      </c>
      <c r="C25" s="55">
        <v>890.0709999999999</v>
      </c>
      <c r="D25" s="55">
        <v>845.9493333333334</v>
      </c>
      <c r="E25" s="55">
        <v>826.0723333333332</v>
      </c>
      <c r="F25" s="55">
        <v>800.9288612001584</v>
      </c>
      <c r="G25" s="55">
        <v>787.4247247120901</v>
      </c>
      <c r="H25" s="55">
        <v>764.4172900145732</v>
      </c>
      <c r="I25" s="55">
        <v>764.046263834035</v>
      </c>
      <c r="J25" s="55">
        <v>737.5485886739243</v>
      </c>
      <c r="K25" s="55">
        <v>741.5162559730057</v>
      </c>
      <c r="L25" s="55">
        <v>780.4532482827773</v>
      </c>
      <c r="M25" s="55">
        <v>799.6152027735931</v>
      </c>
      <c r="N25" s="55">
        <v>776.9680639425801</v>
      </c>
      <c r="O25" s="55">
        <v>752.2773506560807</v>
      </c>
      <c r="P25" s="55">
        <v>742.1610581920477</v>
      </c>
      <c r="Q25" s="55">
        <v>763.4064104106415</v>
      </c>
      <c r="R25" s="55">
        <v>776.072443065524</v>
      </c>
      <c r="S25" s="55">
        <v>792.1050637402601</v>
      </c>
      <c r="T25" s="55">
        <v>785.4377560738067</v>
      </c>
      <c r="U25" s="55">
        <v>741.956726056865</v>
      </c>
      <c r="V25" s="55">
        <v>705.4065972382587</v>
      </c>
      <c r="W25" s="55">
        <v>687.4457974778333</v>
      </c>
      <c r="X25" s="55">
        <v>725.4399059398511</v>
      </c>
      <c r="Y25" s="55">
        <v>751.9614273776875</v>
      </c>
      <c r="Z25" s="55">
        <v>779.548317737988</v>
      </c>
      <c r="AA25" s="55">
        <v>772.8597415771765</v>
      </c>
      <c r="AB25" s="55">
        <v>767.1504921929667</v>
      </c>
      <c r="AC25" s="55">
        <v>749.8839940150282</v>
      </c>
      <c r="AD25" s="55">
        <v>748.5370708470253</v>
      </c>
      <c r="AE25" s="55">
        <v>760.4542324995556</v>
      </c>
      <c r="AF25" s="55">
        <v>767.8685072002437</v>
      </c>
      <c r="AG25" s="55">
        <v>758.1627474876218</v>
      </c>
      <c r="AH25" s="55">
        <v>715.2734503787347</v>
      </c>
      <c r="AI25" s="55">
        <v>695.153566351907</v>
      </c>
      <c r="AJ25" s="55">
        <v>705.6795689247136</v>
      </c>
      <c r="AK25" s="55">
        <v>734.9153642269906</v>
      </c>
      <c r="AL25" s="55">
        <v>741.3353780316593</v>
      </c>
      <c r="AM25" s="55">
        <v>704.9972504400375</v>
      </c>
      <c r="AN25" s="55">
        <v>669.4861785170789</v>
      </c>
      <c r="AO25" s="55">
        <v>646.0760119919224</v>
      </c>
      <c r="AP25" s="55">
        <v>639.0402469926388</v>
      </c>
      <c r="AQ25" s="55">
        <v>645.4690881352701</v>
      </c>
      <c r="AR25" s="55">
        <v>645.7577954448642</v>
      </c>
      <c r="AS25" s="55">
        <v>641.2245266813648</v>
      </c>
      <c r="AT25" s="55">
        <v>636.4857807245493</v>
      </c>
      <c r="AU25" s="55">
        <v>624.0487968617784</v>
      </c>
      <c r="AV25" s="55">
        <v>661.802438971673</v>
      </c>
      <c r="AW25" s="55">
        <v>683.3753621029108</v>
      </c>
      <c r="AX25" s="55">
        <v>716.2089496963087</v>
      </c>
      <c r="AY25" s="55">
        <v>667.0117468772663</v>
      </c>
      <c r="AZ25" s="55">
        <v>635.8720324161098</v>
      </c>
      <c r="BA25" s="55">
        <v>594.7508957210465</v>
      </c>
      <c r="BB25" s="55">
        <v>610.3704163687021</v>
      </c>
      <c r="BC25" s="55">
        <v>618.33829422702</v>
      </c>
      <c r="BD25" s="55">
        <v>629.0978365632883</v>
      </c>
      <c r="BE25" s="55">
        <v>596.250086083122</v>
      </c>
      <c r="BF25" s="55">
        <v>561.9844840537075</v>
      </c>
      <c r="BG25" s="55">
        <v>554.5303214072895</v>
      </c>
      <c r="BH25" s="55">
        <v>616.2886379624643</v>
      </c>
      <c r="BI25" s="55">
        <v>668.8345227330092</v>
      </c>
      <c r="BJ25" s="55">
        <v>675.1796666666667</v>
      </c>
      <c r="BK25" s="55">
        <v>634.8636666666666</v>
      </c>
      <c r="BL25" s="55">
        <v>629.8653333333333</v>
      </c>
      <c r="BM25" s="55">
        <v>637.525</v>
      </c>
      <c r="BN25" s="55">
        <v>646.2133333333333</v>
      </c>
      <c r="BO25" s="55">
        <v>621.975</v>
      </c>
      <c r="BP25" s="55">
        <v>602.0903333333333</v>
      </c>
      <c r="BQ25" s="55">
        <v>588.438</v>
      </c>
      <c r="BR25" s="55">
        <v>565.2336666666666</v>
      </c>
      <c r="BS25" s="55">
        <v>579.6746666666667</v>
      </c>
      <c r="BT25" s="55">
        <v>597.5098660233192</v>
      </c>
      <c r="BU25" s="55">
        <v>632.4593742145911</v>
      </c>
      <c r="BV25" s="55">
        <v>624.3325383498519</v>
      </c>
      <c r="BW25" s="55">
        <v>592.9200602275351</v>
      </c>
      <c r="BX25" s="55">
        <v>568.2531927415004</v>
      </c>
      <c r="BY25" s="55">
        <v>560.2666129638123</v>
      </c>
      <c r="BZ25" s="55">
        <v>557.0670629429009</v>
      </c>
      <c r="CA25" s="55">
        <v>553.6350716762682</v>
      </c>
      <c r="CB25" s="55">
        <v>540.5597983107092</v>
      </c>
      <c r="CC25" s="55">
        <v>522.3973671000671</v>
      </c>
      <c r="CD25" s="55">
        <v>486.46030110616766</v>
      </c>
      <c r="CE25" s="55">
        <v>480.82877120861076</v>
      </c>
      <c r="CF25" s="55">
        <v>522.3999276498927</v>
      </c>
      <c r="CG25" s="55">
        <v>579.8265918919728</v>
      </c>
      <c r="CH25" s="55">
        <v>617.2107033016363</v>
      </c>
      <c r="CI25" s="55">
        <v>611.5235082557216</v>
      </c>
      <c r="CJ25" s="55">
        <v>621.349836337815</v>
      </c>
      <c r="CK25" s="55">
        <v>598.3480332963745</v>
      </c>
      <c r="CL25" s="55">
        <v>616.5204827645679</v>
      </c>
      <c r="CM25" s="55">
        <v>597.8003003223946</v>
      </c>
      <c r="CN25" s="55">
        <v>602.0502387633887</v>
      </c>
      <c r="CO25" s="55">
        <v>568.7150504265044</v>
      </c>
      <c r="CP25" s="55">
        <v>556.1648724485519</v>
      </c>
      <c r="CQ25" s="55">
        <v>547.8172947069515</v>
      </c>
      <c r="CR25" s="55">
        <v>606.8527091804623</v>
      </c>
      <c r="CS25" s="55">
        <v>660.325727254325</v>
      </c>
      <c r="CT25" s="55">
        <v>716.1555940430084</v>
      </c>
      <c r="CU25" s="55">
        <v>704.3997400309763</v>
      </c>
      <c r="CV25" s="55">
        <v>674.6898239164814</v>
      </c>
      <c r="CW25" s="55">
        <v>660.529428258826</v>
      </c>
    </row>
    <row r="26" spans="1:101" ht="12">
      <c r="A26" s="8" t="s">
        <v>11</v>
      </c>
      <c r="B26" s="113">
        <v>909.2280000000001</v>
      </c>
      <c r="C26" s="113">
        <v>842.192</v>
      </c>
      <c r="D26" s="113">
        <v>793.435</v>
      </c>
      <c r="E26" s="113">
        <v>776.342</v>
      </c>
      <c r="F26" s="113">
        <v>755.7355689232555</v>
      </c>
      <c r="G26" s="113">
        <v>740.8065658649872</v>
      </c>
      <c r="H26" s="113">
        <v>716.0789355256734</v>
      </c>
      <c r="I26" s="113">
        <v>713.0197794296754</v>
      </c>
      <c r="J26" s="113">
        <v>691.1418021328922</v>
      </c>
      <c r="K26" s="113">
        <v>695.5626472806083</v>
      </c>
      <c r="L26" s="113">
        <v>731.2487646173822</v>
      </c>
      <c r="M26" s="113">
        <v>749.9780058628954</v>
      </c>
      <c r="N26" s="113">
        <v>726.8959827707555</v>
      </c>
      <c r="O26" s="113">
        <v>700.3555935137329</v>
      </c>
      <c r="P26" s="113">
        <v>686.5528411428473</v>
      </c>
      <c r="Q26" s="113">
        <v>706.3419795794031</v>
      </c>
      <c r="R26" s="113">
        <v>726.8432529066695</v>
      </c>
      <c r="S26" s="113">
        <v>747.5370844155195</v>
      </c>
      <c r="T26" s="113">
        <v>740.8681753550786</v>
      </c>
      <c r="U26" s="113">
        <v>699.9749285012368</v>
      </c>
      <c r="V26" s="113">
        <v>663.1091843094438</v>
      </c>
      <c r="W26" s="113">
        <v>651.6224916841664</v>
      </c>
      <c r="X26" s="113">
        <v>692.5060905981921</v>
      </c>
      <c r="Y26" s="113">
        <v>722.8948482693535</v>
      </c>
      <c r="Z26" s="113">
        <v>748.8584019323921</v>
      </c>
      <c r="AA26" s="113">
        <v>736.1118247159667</v>
      </c>
      <c r="AB26" s="113">
        <v>722.3814756958482</v>
      </c>
      <c r="AC26" s="113">
        <v>694.8438778230842</v>
      </c>
      <c r="AD26" s="113">
        <v>697.4635865312057</v>
      </c>
      <c r="AE26" s="113">
        <v>715.4728546275574</v>
      </c>
      <c r="AF26" s="113">
        <v>731.5532239539629</v>
      </c>
      <c r="AG26" s="113">
        <v>720.8673746883109</v>
      </c>
      <c r="AH26" s="113">
        <v>679.106482993291</v>
      </c>
      <c r="AI26" s="113">
        <v>663.9580830019285</v>
      </c>
      <c r="AJ26" s="113">
        <v>673.4783635336598</v>
      </c>
      <c r="AK26" s="113">
        <v>700.7409450400955</v>
      </c>
      <c r="AL26" s="113">
        <v>698.7467571599033</v>
      </c>
      <c r="AM26" s="113">
        <v>663.4780028441118</v>
      </c>
      <c r="AN26" s="113">
        <v>629.0604824420298</v>
      </c>
      <c r="AO26" s="113">
        <v>610.7114362618125</v>
      </c>
      <c r="AP26" s="113">
        <v>605.0701954715706</v>
      </c>
      <c r="AQ26" s="113">
        <v>611.225836405816</v>
      </c>
      <c r="AR26" s="113">
        <v>612.2688231417718</v>
      </c>
      <c r="AS26" s="113">
        <v>608.0465789295855</v>
      </c>
      <c r="AT26" s="113">
        <v>606.9685187816793</v>
      </c>
      <c r="AU26" s="113">
        <v>596.7899033174748</v>
      </c>
      <c r="AV26" s="113">
        <v>631.2231634472333</v>
      </c>
      <c r="AW26" s="113">
        <v>647.8966509266389</v>
      </c>
      <c r="AX26" s="113">
        <v>679.5822558539551</v>
      </c>
      <c r="AY26" s="113">
        <v>630.4092385415948</v>
      </c>
      <c r="AZ26" s="113">
        <v>600.0282161592537</v>
      </c>
      <c r="BA26" s="113">
        <v>560.6667058299049</v>
      </c>
      <c r="BB26" s="113">
        <v>579.7428906602325</v>
      </c>
      <c r="BC26" s="113">
        <v>591.6100796614109</v>
      </c>
      <c r="BD26" s="113">
        <v>599.3106026778295</v>
      </c>
      <c r="BE26" s="113">
        <v>570.4060033764008</v>
      </c>
      <c r="BF26" s="113">
        <v>534.0070934654045</v>
      </c>
      <c r="BG26" s="113">
        <v>525.9497207561168</v>
      </c>
      <c r="BH26" s="113">
        <v>580.124136009138</v>
      </c>
      <c r="BI26" s="113">
        <v>634.2170357088577</v>
      </c>
      <c r="BJ26" s="113">
        <v>643.6796666666668</v>
      </c>
      <c r="BK26" s="113">
        <v>611.6413333333334</v>
      </c>
      <c r="BL26" s="113">
        <v>606.7146666666666</v>
      </c>
      <c r="BM26" s="113">
        <v>617.39</v>
      </c>
      <c r="BN26" s="113">
        <v>620.4326666666667</v>
      </c>
      <c r="BO26" s="113">
        <v>596.7333333333335</v>
      </c>
      <c r="BP26" s="113">
        <v>571.2733333333333</v>
      </c>
      <c r="BQ26" s="113">
        <v>562.2763333333332</v>
      </c>
      <c r="BR26" s="113">
        <v>538.9630000000001</v>
      </c>
      <c r="BS26" s="113">
        <v>556.497</v>
      </c>
      <c r="BT26" s="113">
        <v>573.2722655641305</v>
      </c>
      <c r="BU26" s="113">
        <v>604.5593817200099</v>
      </c>
      <c r="BV26" s="113">
        <v>596.2648294842567</v>
      </c>
      <c r="BW26" s="113">
        <v>566.2602833186724</v>
      </c>
      <c r="BX26" s="113">
        <v>545.3851272250367</v>
      </c>
      <c r="BY26" s="113">
        <v>536.8990932928649</v>
      </c>
      <c r="BZ26" s="113">
        <v>530.865943690514</v>
      </c>
      <c r="CA26" s="113">
        <v>522.173494925566</v>
      </c>
      <c r="CB26" s="113">
        <v>511.6023972665964</v>
      </c>
      <c r="CC26" s="113">
        <v>491.48984833637996</v>
      </c>
      <c r="CD26" s="113">
        <v>460.9158876947948</v>
      </c>
      <c r="CE26" s="113">
        <v>455.4623750878234</v>
      </c>
      <c r="CF26" s="113">
        <v>499.82481024621137</v>
      </c>
      <c r="CG26" s="113">
        <v>558.9325233380702</v>
      </c>
      <c r="CH26" s="113">
        <v>595.0471940145007</v>
      </c>
      <c r="CI26" s="113">
        <v>587.6340966946467</v>
      </c>
      <c r="CJ26" s="113">
        <v>593.7084189402262</v>
      </c>
      <c r="CK26" s="113">
        <v>569.5625122879798</v>
      </c>
      <c r="CL26" s="113">
        <v>587.1954112201845</v>
      </c>
      <c r="CM26" s="113">
        <v>571.5883950889146</v>
      </c>
      <c r="CN26" s="113">
        <v>576.5212439922705</v>
      </c>
      <c r="CO26" s="113">
        <v>545.9053382880138</v>
      </c>
      <c r="CP26" s="113">
        <v>531.5288314369211</v>
      </c>
      <c r="CQ26" s="113">
        <v>522.052295481666</v>
      </c>
      <c r="CR26" s="113">
        <v>575.0444990685844</v>
      </c>
      <c r="CS26" s="113">
        <v>626.7869875390674</v>
      </c>
      <c r="CT26" s="113">
        <v>682.7024885697164</v>
      </c>
      <c r="CU26" s="113">
        <v>677.3729289588589</v>
      </c>
      <c r="CV26" s="113">
        <v>648.0130822595289</v>
      </c>
      <c r="CW26" s="113">
        <v>629.8669441378756</v>
      </c>
    </row>
    <row r="27" spans="1:101" ht="12">
      <c r="A27" s="7" t="s">
        <v>12</v>
      </c>
      <c r="B27" s="55">
        <v>42.690333333333335</v>
      </c>
      <c r="C27" s="55">
        <v>47.879</v>
      </c>
      <c r="D27" s="55">
        <v>52.51433333333333</v>
      </c>
      <c r="E27" s="55">
        <v>49.730333333333334</v>
      </c>
      <c r="F27" s="55">
        <v>45.193292276903</v>
      </c>
      <c r="G27" s="55">
        <v>46.618158847103</v>
      </c>
      <c r="H27" s="55">
        <v>48.338354488899995</v>
      </c>
      <c r="I27" s="55">
        <v>51.02648440435967</v>
      </c>
      <c r="J27" s="55">
        <v>46.406786541032</v>
      </c>
      <c r="K27" s="55">
        <v>45.95360869239733</v>
      </c>
      <c r="L27" s="55">
        <v>49.204483665395</v>
      </c>
      <c r="M27" s="55">
        <v>49.637196910697675</v>
      </c>
      <c r="N27" s="55">
        <v>50.07208117182467</v>
      </c>
      <c r="O27" s="55">
        <v>51.92175714234801</v>
      </c>
      <c r="P27" s="55">
        <v>55.60821704920034</v>
      </c>
      <c r="Q27" s="55">
        <v>57.06443083123833</v>
      </c>
      <c r="R27" s="55">
        <v>49.22919015885467</v>
      </c>
      <c r="S27" s="55">
        <v>44.56797932474067</v>
      </c>
      <c r="T27" s="55">
        <v>44.569580718728</v>
      </c>
      <c r="U27" s="55">
        <v>41.981797555628</v>
      </c>
      <c r="V27" s="55">
        <v>42.29741292881466</v>
      </c>
      <c r="W27" s="55">
        <v>35.82330579366666</v>
      </c>
      <c r="X27" s="55">
        <v>32.933815341658665</v>
      </c>
      <c r="Y27" s="55">
        <v>29.066579108333997</v>
      </c>
      <c r="Z27" s="55">
        <v>30.689915805595664</v>
      </c>
      <c r="AA27" s="55">
        <v>36.74791686120967</v>
      </c>
      <c r="AB27" s="55">
        <v>44.769016497118336</v>
      </c>
      <c r="AC27" s="55">
        <v>55.040116191944</v>
      </c>
      <c r="AD27" s="55">
        <v>51.07348431581966</v>
      </c>
      <c r="AE27" s="55">
        <v>44.981377871998326</v>
      </c>
      <c r="AF27" s="55">
        <v>36.315283246281</v>
      </c>
      <c r="AG27" s="55">
        <v>37.295372799311004</v>
      </c>
      <c r="AH27" s="55">
        <v>36.16696738544366</v>
      </c>
      <c r="AI27" s="55">
        <v>31.195483349978332</v>
      </c>
      <c r="AJ27" s="55">
        <v>32.20120539105367</v>
      </c>
      <c r="AK27" s="55">
        <v>34.174419186895</v>
      </c>
      <c r="AL27" s="55">
        <v>42.588620871756</v>
      </c>
      <c r="AM27" s="55">
        <v>41.519247595926</v>
      </c>
      <c r="AN27" s="55">
        <v>40.42569607504934</v>
      </c>
      <c r="AO27" s="55">
        <v>35.364575730110005</v>
      </c>
      <c r="AP27" s="55">
        <v>33.97005152106801</v>
      </c>
      <c r="AQ27" s="55">
        <v>34.24325172945401</v>
      </c>
      <c r="AR27" s="55">
        <v>33.48897230309234</v>
      </c>
      <c r="AS27" s="55">
        <v>33.177947751779335</v>
      </c>
      <c r="AT27" s="55">
        <v>29.517261942870004</v>
      </c>
      <c r="AU27" s="55">
        <v>27.25889354430367</v>
      </c>
      <c r="AV27" s="55">
        <v>30.579275524439666</v>
      </c>
      <c r="AW27" s="55">
        <v>35.478711176271666</v>
      </c>
      <c r="AX27" s="55">
        <v>36.62669384235333</v>
      </c>
      <c r="AY27" s="55">
        <v>36.60250833567133</v>
      </c>
      <c r="AZ27" s="55">
        <v>35.843816256855995</v>
      </c>
      <c r="BA27" s="55">
        <v>34.08418989114167</v>
      </c>
      <c r="BB27" s="55">
        <v>30.627525708469665</v>
      </c>
      <c r="BC27" s="55">
        <v>26.728214565609335</v>
      </c>
      <c r="BD27" s="55">
        <v>29.787233885459</v>
      </c>
      <c r="BE27" s="55">
        <v>25.844082706721334</v>
      </c>
      <c r="BF27" s="55">
        <v>27.977390588303</v>
      </c>
      <c r="BG27" s="55">
        <v>28.58060065117267</v>
      </c>
      <c r="BH27" s="55">
        <v>36.164168619993</v>
      </c>
      <c r="BI27" s="55">
        <v>34.616820357485004</v>
      </c>
      <c r="BJ27" s="55">
        <v>31.499333333333336</v>
      </c>
      <c r="BK27" s="55">
        <v>23.221999999999998</v>
      </c>
      <c r="BL27" s="55">
        <v>23.151</v>
      </c>
      <c r="BM27" s="55">
        <v>20.135</v>
      </c>
      <c r="BN27" s="55">
        <v>25.780666666666665</v>
      </c>
      <c r="BO27" s="55">
        <v>25.241</v>
      </c>
      <c r="BP27" s="55">
        <v>30.816666666666663</v>
      </c>
      <c r="BQ27" s="55">
        <v>26.161</v>
      </c>
      <c r="BR27" s="55">
        <v>26.270333333333337</v>
      </c>
      <c r="BS27" s="55">
        <v>23.177333333333333</v>
      </c>
      <c r="BT27" s="55">
        <v>24.237600459188666</v>
      </c>
      <c r="BU27" s="55">
        <v>27.899992494581124</v>
      </c>
      <c r="BV27" s="55">
        <v>28.067708865595332</v>
      </c>
      <c r="BW27" s="55">
        <v>26.65977690886302</v>
      </c>
      <c r="BX27" s="55">
        <v>22.8680655164636</v>
      </c>
      <c r="BY27" s="55">
        <v>23.36751967094736</v>
      </c>
      <c r="BZ27" s="55">
        <v>26.20111925238699</v>
      </c>
      <c r="CA27" s="55">
        <v>31.46157675070235</v>
      </c>
      <c r="CB27" s="55">
        <v>28.957401044112874</v>
      </c>
      <c r="CC27" s="55">
        <v>30.907518763687136</v>
      </c>
      <c r="CD27" s="55">
        <v>25.544413411372883</v>
      </c>
      <c r="CE27" s="55">
        <v>25.36639612078754</v>
      </c>
      <c r="CF27" s="55">
        <v>22.575117403681507</v>
      </c>
      <c r="CG27" s="55">
        <v>20.894068553902983</v>
      </c>
      <c r="CH27" s="55">
        <v>22.16350928713563</v>
      </c>
      <c r="CI27" s="55">
        <v>23.889411561075104</v>
      </c>
      <c r="CJ27" s="55">
        <v>27.641417397588658</v>
      </c>
      <c r="CK27" s="55">
        <v>28.785521008394607</v>
      </c>
      <c r="CL27" s="55">
        <v>29.325071544383274</v>
      </c>
      <c r="CM27" s="55">
        <v>26.21190523348007</v>
      </c>
      <c r="CN27" s="55">
        <v>25.52899477111838</v>
      </c>
      <c r="CO27" s="55">
        <v>22.809712138490568</v>
      </c>
      <c r="CP27" s="55">
        <v>24.636041011630578</v>
      </c>
      <c r="CQ27" s="55">
        <v>25.76499922528538</v>
      </c>
      <c r="CR27" s="55">
        <v>31.8082101118779</v>
      </c>
      <c r="CS27" s="55">
        <v>33.53873971525763</v>
      </c>
      <c r="CT27" s="55">
        <v>33.45310547329186</v>
      </c>
      <c r="CU27" s="55">
        <v>27.026811072117273</v>
      </c>
      <c r="CV27" s="55">
        <v>26.676741656952526</v>
      </c>
      <c r="CW27" s="55">
        <v>30.66248412095041</v>
      </c>
    </row>
    <row r="28" spans="1:101" ht="12">
      <c r="A28" s="8" t="s">
        <v>13</v>
      </c>
      <c r="B28" s="113">
        <v>1838.04</v>
      </c>
      <c r="C28" s="113">
        <v>1968.545</v>
      </c>
      <c r="D28" s="113">
        <v>1959.413</v>
      </c>
      <c r="E28" s="113">
        <v>1958.735</v>
      </c>
      <c r="F28" s="113">
        <v>1782.7309604045454</v>
      </c>
      <c r="G28" s="113">
        <v>1790.2898555994602</v>
      </c>
      <c r="H28" s="113">
        <v>1814.4621400304181</v>
      </c>
      <c r="I28" s="113">
        <v>1767.0213361528204</v>
      </c>
      <c r="J28" s="113">
        <v>1824.3795547478448</v>
      </c>
      <c r="K28" s="113">
        <v>1649.3464985860437</v>
      </c>
      <c r="L28" s="113">
        <v>1749.3431505235392</v>
      </c>
      <c r="M28" s="113">
        <v>1801.0235409276509</v>
      </c>
      <c r="N28" s="113">
        <v>1931.5152630423086</v>
      </c>
      <c r="O28" s="113">
        <v>1835.1127883027143</v>
      </c>
      <c r="P28" s="113">
        <v>1868.8359116234144</v>
      </c>
      <c r="Q28" s="113">
        <v>1840.0826929462146</v>
      </c>
      <c r="R28" s="113">
        <v>1723.2086769211369</v>
      </c>
      <c r="S28" s="113">
        <v>1812.1122923137632</v>
      </c>
      <c r="T28" s="113">
        <v>1851.870489148745</v>
      </c>
      <c r="U28" s="113">
        <v>1905.839708500203</v>
      </c>
      <c r="V28" s="113">
        <v>1783.6703429251993</v>
      </c>
      <c r="W28" s="113">
        <v>1701.478701150499</v>
      </c>
      <c r="X28" s="113">
        <v>1840.7089166100084</v>
      </c>
      <c r="Y28" s="113">
        <v>1873.4733668392282</v>
      </c>
      <c r="Z28" s="113">
        <v>1884.6931429475053</v>
      </c>
      <c r="AA28" s="113">
        <v>1873.1854171465034</v>
      </c>
      <c r="AB28" s="113">
        <v>1888.1596855881348</v>
      </c>
      <c r="AC28" s="113">
        <v>1866.8106896341872</v>
      </c>
      <c r="AD28" s="113">
        <v>1842.0235913222305</v>
      </c>
      <c r="AE28" s="113">
        <v>1729.7538332574836</v>
      </c>
      <c r="AF28" s="113">
        <v>1792.8337845399963</v>
      </c>
      <c r="AG28" s="113">
        <v>1733.184279009688</v>
      </c>
      <c r="AH28" s="113">
        <v>1793.154516800867</v>
      </c>
      <c r="AI28" s="113">
        <v>1678.3546235205445</v>
      </c>
      <c r="AJ28" s="113">
        <v>1931.769844372675</v>
      </c>
      <c r="AK28" s="113">
        <v>1955.2747669512387</v>
      </c>
      <c r="AL28" s="113">
        <v>1941.2704413172228</v>
      </c>
      <c r="AM28" s="113">
        <v>2089.5207809771255</v>
      </c>
      <c r="AN28" s="113">
        <v>1970.422450138709</v>
      </c>
      <c r="AO28" s="113">
        <v>2024.5368251720097</v>
      </c>
      <c r="AP28" s="113">
        <v>1884.955759032558</v>
      </c>
      <c r="AQ28" s="113">
        <v>2024.2542668168976</v>
      </c>
      <c r="AR28" s="113">
        <v>1959.3694853455158</v>
      </c>
      <c r="AS28" s="113">
        <v>2023.0972664402132</v>
      </c>
      <c r="AT28" s="113">
        <v>1961.8418034562737</v>
      </c>
      <c r="AU28" s="113">
        <v>1903.7934655801466</v>
      </c>
      <c r="AV28" s="113">
        <v>1966.1701282153863</v>
      </c>
      <c r="AW28" s="113">
        <v>2107.0034365178035</v>
      </c>
      <c r="AX28" s="113">
        <v>1988.2602745205427</v>
      </c>
      <c r="AY28" s="113">
        <v>2086.046223305104</v>
      </c>
      <c r="AZ28" s="113">
        <v>2078.14193214115</v>
      </c>
      <c r="BA28" s="113">
        <v>2087.585281709776</v>
      </c>
      <c r="BB28" s="113">
        <v>1973.3581524837523</v>
      </c>
      <c r="BC28" s="113">
        <v>2015.3871868109081</v>
      </c>
      <c r="BD28" s="113">
        <v>2060.9196169275497</v>
      </c>
      <c r="BE28" s="113">
        <v>2015.9125662813044</v>
      </c>
      <c r="BF28" s="113">
        <v>2059.7051751463905</v>
      </c>
      <c r="BG28" s="113">
        <v>1903.1778466394949</v>
      </c>
      <c r="BH28" s="113">
        <v>2117.713</v>
      </c>
      <c r="BI28" s="113">
        <v>2123.887</v>
      </c>
      <c r="BJ28" s="113">
        <v>2154.577</v>
      </c>
      <c r="BK28" s="113">
        <v>2280.223</v>
      </c>
      <c r="BL28" s="113">
        <v>2238.18</v>
      </c>
      <c r="BM28" s="113">
        <v>2140.172</v>
      </c>
      <c r="BN28" s="113">
        <v>2175.594</v>
      </c>
      <c r="BO28" s="113">
        <v>2354.537</v>
      </c>
      <c r="BP28" s="113">
        <v>2346.253</v>
      </c>
      <c r="BQ28" s="113">
        <v>2418.188</v>
      </c>
      <c r="BR28" s="113">
        <v>2286.973</v>
      </c>
      <c r="BS28" s="113">
        <v>2273.65</v>
      </c>
      <c r="BT28" s="113">
        <v>2344.581446506175</v>
      </c>
      <c r="BU28" s="113">
        <v>2247.364739173374</v>
      </c>
      <c r="BV28" s="113">
        <v>2336.72429863434</v>
      </c>
      <c r="BW28" s="113">
        <v>2405.1847530893706</v>
      </c>
      <c r="BX28" s="113">
        <v>2272.927438083783</v>
      </c>
      <c r="BY28" s="113">
        <v>2275.0477413352883</v>
      </c>
      <c r="BZ28" s="113">
        <v>2298.9621321947275</v>
      </c>
      <c r="CA28" s="113">
        <v>2343.236966104424</v>
      </c>
      <c r="CB28" s="113">
        <v>2308.906904765633</v>
      </c>
      <c r="CC28" s="113">
        <v>2304.9797032216957</v>
      </c>
      <c r="CD28" s="113">
        <v>2313.076233135833</v>
      </c>
      <c r="CE28" s="113">
        <v>2320.1356323236487</v>
      </c>
      <c r="CF28" s="113">
        <v>2276.4258610343813</v>
      </c>
      <c r="CG28" s="113">
        <v>2249.022717441094</v>
      </c>
      <c r="CH28" s="113">
        <v>2259.955709134304</v>
      </c>
      <c r="CI28" s="113">
        <v>2328.515740694745</v>
      </c>
      <c r="CJ28" s="113">
        <v>2268.9758292828574</v>
      </c>
      <c r="CK28" s="113">
        <v>2380.6591916089214</v>
      </c>
      <c r="CL28" s="113">
        <v>2136.3575173190125</v>
      </c>
      <c r="CM28" s="113">
        <v>2224.743646518683</v>
      </c>
      <c r="CN28" s="113">
        <v>2284.8483814027927</v>
      </c>
      <c r="CO28" s="113">
        <v>2269.8858723332337</v>
      </c>
      <c r="CP28" s="113">
        <v>2290.0457941114328</v>
      </c>
      <c r="CQ28" s="113">
        <v>2230.099130149364</v>
      </c>
      <c r="CR28" s="113">
        <v>2294.9043393253646</v>
      </c>
      <c r="CS28" s="113">
        <v>2161.5281712462775</v>
      </c>
      <c r="CT28" s="113">
        <v>2147.182129061178</v>
      </c>
      <c r="CU28" s="113">
        <v>2127.959877462593</v>
      </c>
      <c r="CV28" s="113">
        <v>2219.3200332842134</v>
      </c>
      <c r="CW28" s="113">
        <v>2182.295436384129</v>
      </c>
    </row>
    <row r="29" spans="1:101" ht="1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</row>
    <row r="30" spans="1:101" s="3" customFormat="1" ht="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</row>
    <row r="32" spans="1:101" ht="12">
      <c r="A32" s="34" t="s">
        <v>42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1" ht="12.75" customHeight="1">
      <c r="A33" s="64" t="s">
        <v>0</v>
      </c>
      <c r="B33" s="125">
        <v>2001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>
        <v>2002</v>
      </c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>
        <v>2003</v>
      </c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>
        <v>2004</v>
      </c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>
        <v>2005</v>
      </c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>
        <v>2006</v>
      </c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>
        <v>2007</v>
      </c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>
        <v>2008</v>
      </c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>
        <v>2009</v>
      </c>
      <c r="CU33" s="125"/>
      <c r="CV33" s="125"/>
      <c r="CW33" s="125"/>
    </row>
    <row r="34" spans="1:101" ht="12">
      <c r="A34" s="65"/>
      <c r="B34" s="40" t="s">
        <v>59</v>
      </c>
      <c r="C34" s="40" t="s">
        <v>60</v>
      </c>
      <c r="D34" s="40" t="s">
        <v>61</v>
      </c>
      <c r="E34" s="40" t="s">
        <v>15</v>
      </c>
      <c r="F34" s="40" t="s">
        <v>51</v>
      </c>
      <c r="G34" s="40" t="s">
        <v>58</v>
      </c>
      <c r="H34" s="40" t="s">
        <v>52</v>
      </c>
      <c r="I34" s="40" t="s">
        <v>62</v>
      </c>
      <c r="J34" s="40" t="s">
        <v>54</v>
      </c>
      <c r="K34" s="40" t="s">
        <v>55</v>
      </c>
      <c r="L34" s="40" t="s">
        <v>164</v>
      </c>
      <c r="M34" s="40" t="s">
        <v>165</v>
      </c>
      <c r="N34" s="40" t="s">
        <v>59</v>
      </c>
      <c r="O34" s="40" t="s">
        <v>50</v>
      </c>
      <c r="P34" s="40" t="s">
        <v>61</v>
      </c>
      <c r="Q34" s="40" t="s">
        <v>15</v>
      </c>
      <c r="R34" s="40" t="s">
        <v>51</v>
      </c>
      <c r="S34" s="40" t="s">
        <v>58</v>
      </c>
      <c r="T34" s="40" t="s">
        <v>52</v>
      </c>
      <c r="U34" s="40" t="s">
        <v>53</v>
      </c>
      <c r="V34" s="40" t="s">
        <v>54</v>
      </c>
      <c r="W34" s="40" t="s">
        <v>55</v>
      </c>
      <c r="X34" s="40" t="s">
        <v>166</v>
      </c>
      <c r="Y34" s="40" t="s">
        <v>167</v>
      </c>
      <c r="Z34" s="40" t="s">
        <v>14</v>
      </c>
      <c r="AA34" s="40" t="s">
        <v>50</v>
      </c>
      <c r="AB34" s="40" t="s">
        <v>61</v>
      </c>
      <c r="AC34" s="40" t="s">
        <v>15</v>
      </c>
      <c r="AD34" s="40" t="s">
        <v>51</v>
      </c>
      <c r="AE34" s="40" t="s">
        <v>58</v>
      </c>
      <c r="AF34" s="40" t="s">
        <v>52</v>
      </c>
      <c r="AG34" s="40" t="s">
        <v>53</v>
      </c>
      <c r="AH34" s="40" t="s">
        <v>54</v>
      </c>
      <c r="AI34" s="40" t="s">
        <v>55</v>
      </c>
      <c r="AJ34" s="40" t="s">
        <v>168</v>
      </c>
      <c r="AK34" s="40" t="s">
        <v>169</v>
      </c>
      <c r="AL34" s="40" t="s">
        <v>14</v>
      </c>
      <c r="AM34" s="40" t="s">
        <v>50</v>
      </c>
      <c r="AN34" s="40" t="s">
        <v>140</v>
      </c>
      <c r="AO34" s="40" t="s">
        <v>15</v>
      </c>
      <c r="AP34" s="40" t="s">
        <v>51</v>
      </c>
      <c r="AQ34" s="40" t="s">
        <v>141</v>
      </c>
      <c r="AR34" s="40" t="s">
        <v>52</v>
      </c>
      <c r="AS34" s="40" t="s">
        <v>53</v>
      </c>
      <c r="AT34" s="40" t="s">
        <v>54</v>
      </c>
      <c r="AU34" s="40" t="s">
        <v>55</v>
      </c>
      <c r="AV34" s="40" t="s">
        <v>170</v>
      </c>
      <c r="AW34" s="40" t="s">
        <v>171</v>
      </c>
      <c r="AX34" s="40" t="s">
        <v>14</v>
      </c>
      <c r="AY34" s="40" t="s">
        <v>50</v>
      </c>
      <c r="AZ34" s="40" t="s">
        <v>61</v>
      </c>
      <c r="BA34" s="40" t="s">
        <v>15</v>
      </c>
      <c r="BB34" s="40" t="s">
        <v>51</v>
      </c>
      <c r="BC34" s="40" t="s">
        <v>141</v>
      </c>
      <c r="BD34" s="40" t="s">
        <v>52</v>
      </c>
      <c r="BE34" s="40" t="s">
        <v>53</v>
      </c>
      <c r="BF34" s="40" t="s">
        <v>54</v>
      </c>
      <c r="BG34" s="40" t="s">
        <v>55</v>
      </c>
      <c r="BH34" s="40" t="s">
        <v>172</v>
      </c>
      <c r="BI34" s="40" t="s">
        <v>173</v>
      </c>
      <c r="BJ34" s="40" t="s">
        <v>14</v>
      </c>
      <c r="BK34" s="40" t="s">
        <v>60</v>
      </c>
      <c r="BL34" s="40" t="s">
        <v>61</v>
      </c>
      <c r="BM34" s="40" t="s">
        <v>15</v>
      </c>
      <c r="BN34" s="40" t="s">
        <v>51</v>
      </c>
      <c r="BO34" s="40" t="s">
        <v>58</v>
      </c>
      <c r="BP34" s="40" t="s">
        <v>52</v>
      </c>
      <c r="BQ34" s="40" t="s">
        <v>62</v>
      </c>
      <c r="BR34" s="40" t="s">
        <v>54</v>
      </c>
      <c r="BS34" s="40" t="s">
        <v>55</v>
      </c>
      <c r="BT34" s="40" t="s">
        <v>174</v>
      </c>
      <c r="BU34" s="40" t="s">
        <v>175</v>
      </c>
      <c r="BV34" s="40" t="s">
        <v>14</v>
      </c>
      <c r="BW34" s="40" t="s">
        <v>60</v>
      </c>
      <c r="BX34" s="40" t="s">
        <v>61</v>
      </c>
      <c r="BY34" s="40" t="s">
        <v>15</v>
      </c>
      <c r="BZ34" s="40" t="s">
        <v>51</v>
      </c>
      <c r="CA34" s="40" t="s">
        <v>58</v>
      </c>
      <c r="CB34" s="40" t="s">
        <v>52</v>
      </c>
      <c r="CC34" s="40" t="s">
        <v>62</v>
      </c>
      <c r="CD34" s="40" t="s">
        <v>54</v>
      </c>
      <c r="CE34" s="40" t="s">
        <v>55</v>
      </c>
      <c r="CF34" s="40" t="s">
        <v>176</v>
      </c>
      <c r="CG34" s="40" t="s">
        <v>177</v>
      </c>
      <c r="CH34" s="40" t="s">
        <v>14</v>
      </c>
      <c r="CI34" s="40" t="s">
        <v>60</v>
      </c>
      <c r="CJ34" s="40" t="s">
        <v>61</v>
      </c>
      <c r="CK34" s="40" t="s">
        <v>15</v>
      </c>
      <c r="CL34" s="40" t="s">
        <v>51</v>
      </c>
      <c r="CM34" s="40" t="s">
        <v>58</v>
      </c>
      <c r="CN34" s="40" t="s">
        <v>52</v>
      </c>
      <c r="CO34" s="40" t="s">
        <v>62</v>
      </c>
      <c r="CP34" s="40" t="s">
        <v>54</v>
      </c>
      <c r="CQ34" s="40" t="s">
        <v>55</v>
      </c>
      <c r="CR34" s="40" t="s">
        <v>178</v>
      </c>
      <c r="CS34" s="40" t="s">
        <v>179</v>
      </c>
      <c r="CT34" s="40" t="s">
        <v>14</v>
      </c>
      <c r="CU34" s="40" t="s">
        <v>60</v>
      </c>
      <c r="CV34" s="40" t="s">
        <v>61</v>
      </c>
      <c r="CW34" s="40" t="s">
        <v>15</v>
      </c>
    </row>
    <row r="35" spans="1:101" ht="12">
      <c r="A35" s="5" t="s">
        <v>1</v>
      </c>
      <c r="B35" s="101">
        <v>36.67998060290445</v>
      </c>
      <c r="C35" s="101">
        <v>36.43951908710291</v>
      </c>
      <c r="D35" s="101">
        <v>36.40093247667978</v>
      </c>
      <c r="E35" s="101">
        <v>36.73953260228075</v>
      </c>
      <c r="F35" s="101">
        <v>35.203317252015694</v>
      </c>
      <c r="G35" s="101">
        <v>33.729831017843814</v>
      </c>
      <c r="H35" s="101">
        <v>32.5372339911954</v>
      </c>
      <c r="I35" s="101">
        <v>32.75722845993868</v>
      </c>
      <c r="J35" s="101">
        <v>32.819720597218975</v>
      </c>
      <c r="K35" s="101">
        <v>32.55666865586596</v>
      </c>
      <c r="L35" s="101">
        <v>32.289303054854855</v>
      </c>
      <c r="M35" s="101">
        <v>31.97729257693258</v>
      </c>
      <c r="N35" s="101">
        <v>32.10488035452225</v>
      </c>
      <c r="O35" s="101">
        <v>32.12009609352099</v>
      </c>
      <c r="P35" s="101">
        <v>32.1789682498381</v>
      </c>
      <c r="Q35" s="101">
        <v>32.07683710762168</v>
      </c>
      <c r="R35" s="101">
        <v>32.30934288340059</v>
      </c>
      <c r="S35" s="101">
        <v>32.54174730109534</v>
      </c>
      <c r="T35" s="101">
        <v>32.72063033718826</v>
      </c>
      <c r="U35" s="101">
        <v>32.65416774457887</v>
      </c>
      <c r="V35" s="101">
        <v>32.63706313968132</v>
      </c>
      <c r="W35" s="101">
        <v>32.51146959554018</v>
      </c>
      <c r="X35" s="101">
        <v>32.3912338961687</v>
      </c>
      <c r="Y35" s="101">
        <v>32.117036708797116</v>
      </c>
      <c r="Z35" s="101">
        <v>32.28327963341774</v>
      </c>
      <c r="AA35" s="101">
        <v>32.21604429959153</v>
      </c>
      <c r="AB35" s="101">
        <v>32.49117885220464</v>
      </c>
      <c r="AC35" s="101">
        <v>32.43064411703319</v>
      </c>
      <c r="AD35" s="101">
        <v>32.07919379195889</v>
      </c>
      <c r="AE35" s="101">
        <v>31.69947452750897</v>
      </c>
      <c r="AF35" s="101">
        <v>31.506590907901888</v>
      </c>
      <c r="AG35" s="101">
        <v>31.849521657625267</v>
      </c>
      <c r="AH35" s="101">
        <v>32.03389224722974</v>
      </c>
      <c r="AI35" s="101">
        <v>32.05346476814832</v>
      </c>
      <c r="AJ35" s="101">
        <v>31.999900080196834</v>
      </c>
      <c r="AK35" s="101">
        <v>32.183808901453844</v>
      </c>
      <c r="AL35" s="101">
        <v>32.0046416933128</v>
      </c>
      <c r="AM35" s="101">
        <v>32.30635574104029</v>
      </c>
      <c r="AN35" s="101">
        <v>31.94943635764301</v>
      </c>
      <c r="AO35" s="101">
        <v>31.975232541796572</v>
      </c>
      <c r="AP35" s="101">
        <v>31.67921205860353</v>
      </c>
      <c r="AQ35" s="101">
        <v>31.692702674328444</v>
      </c>
      <c r="AR35" s="101">
        <v>31.950496298589975</v>
      </c>
      <c r="AS35" s="101">
        <v>31.951195668604697</v>
      </c>
      <c r="AT35" s="101">
        <v>31.828276206358314</v>
      </c>
      <c r="AU35" s="101">
        <v>31.812928281866114</v>
      </c>
      <c r="AV35" s="101">
        <v>31.900375816114963</v>
      </c>
      <c r="AW35" s="101">
        <v>32.05502097250908</v>
      </c>
      <c r="AX35" s="101">
        <v>31.804392841008966</v>
      </c>
      <c r="AY35" s="101">
        <v>31.927237328736975</v>
      </c>
      <c r="AZ35" s="101">
        <v>32.074000193218744</v>
      </c>
      <c r="BA35" s="101">
        <v>32.007100837953345</v>
      </c>
      <c r="BB35" s="101">
        <v>31.908273291195172</v>
      </c>
      <c r="BC35" s="101">
        <v>31.901313324853792</v>
      </c>
      <c r="BD35" s="101">
        <v>32.10766160954403</v>
      </c>
      <c r="BE35" s="101">
        <v>32.013560438692906</v>
      </c>
      <c r="BF35" s="101">
        <v>31.966159755076447</v>
      </c>
      <c r="BG35" s="101">
        <v>31.862087664979665</v>
      </c>
      <c r="BH35" s="101">
        <v>33.04105874891366</v>
      </c>
      <c r="BI35" s="101">
        <v>34.668780292815725</v>
      </c>
      <c r="BJ35" s="101">
        <v>36.29552611812625</v>
      </c>
      <c r="BK35" s="101">
        <v>36.60251823352892</v>
      </c>
      <c r="BL35" s="101">
        <v>36.84902681795895</v>
      </c>
      <c r="BM35" s="101">
        <v>36.854054879477374</v>
      </c>
      <c r="BN35" s="101">
        <v>36.56785753110662</v>
      </c>
      <c r="BO35" s="101">
        <v>35.77856675121624</v>
      </c>
      <c r="BP35" s="101">
        <v>35.41338525558168</v>
      </c>
      <c r="BQ35" s="101">
        <v>35.904970946705156</v>
      </c>
      <c r="BR35" s="101">
        <v>36.024165317630505</v>
      </c>
      <c r="BS35" s="101">
        <v>36.2797400225236</v>
      </c>
      <c r="BT35" s="101">
        <v>35.99381835052953</v>
      </c>
      <c r="BU35" s="101">
        <v>36.24130529008238</v>
      </c>
      <c r="BV35" s="101">
        <v>36.01940075456349</v>
      </c>
      <c r="BW35" s="101">
        <v>35.764077388607454</v>
      </c>
      <c r="BX35" s="101">
        <v>35.856943954026335</v>
      </c>
      <c r="BY35" s="101">
        <v>36.08675042837846</v>
      </c>
      <c r="BZ35" s="101">
        <v>36.46820232879887</v>
      </c>
      <c r="CA35" s="101">
        <v>36.15433374988645</v>
      </c>
      <c r="CB35" s="101">
        <v>36.171011471432074</v>
      </c>
      <c r="CC35" s="101">
        <v>36.19325571778101</v>
      </c>
      <c r="CD35" s="101">
        <v>36.270123144793686</v>
      </c>
      <c r="CE35" s="101">
        <v>36.045786383910716</v>
      </c>
      <c r="CF35" s="101">
        <v>35.56502641373276</v>
      </c>
      <c r="CG35" s="101">
        <v>35.32127018189845</v>
      </c>
      <c r="CH35" s="101">
        <v>35.244381381634334</v>
      </c>
      <c r="CI35" s="101">
        <v>35.56099415249887</v>
      </c>
      <c r="CJ35" s="101">
        <v>35.903497408084434</v>
      </c>
      <c r="CK35" s="101">
        <v>35.867208687671706</v>
      </c>
      <c r="CL35" s="101">
        <v>35.788855536893784</v>
      </c>
      <c r="CM35" s="101">
        <v>35.71526855481959</v>
      </c>
      <c r="CN35" s="101">
        <v>35.94968744255044</v>
      </c>
      <c r="CO35" s="101">
        <v>36.075627577320525</v>
      </c>
      <c r="CP35" s="101">
        <v>35.97616503456239</v>
      </c>
      <c r="CQ35" s="101">
        <v>35.688263571298926</v>
      </c>
      <c r="CR35" s="101">
        <v>35.613875972749234</v>
      </c>
      <c r="CS35" s="101">
        <v>35.40433714799162</v>
      </c>
      <c r="CT35" s="101">
        <v>35.56520275207563</v>
      </c>
      <c r="CU35" s="101">
        <v>35.363867408800694</v>
      </c>
      <c r="CV35" s="101">
        <v>35.12097527177484</v>
      </c>
      <c r="CW35" s="101">
        <v>34.898083501059645</v>
      </c>
    </row>
    <row r="36" spans="1:101" ht="12">
      <c r="A36" s="6" t="s">
        <v>2</v>
      </c>
      <c r="B36" s="102">
        <v>67.96552009290623</v>
      </c>
      <c r="C36" s="102">
        <v>66.03394046373788</v>
      </c>
      <c r="D36" s="102">
        <v>65.27596022553203</v>
      </c>
      <c r="E36" s="102">
        <v>64.32556894842317</v>
      </c>
      <c r="F36" s="102">
        <v>63.279012537335575</v>
      </c>
      <c r="G36" s="102">
        <v>62.43609868782768</v>
      </c>
      <c r="H36" s="102">
        <v>61.47602771707382</v>
      </c>
      <c r="I36" s="102">
        <v>62.254919159910095</v>
      </c>
      <c r="J36" s="102">
        <v>62.29455513585097</v>
      </c>
      <c r="K36" s="102">
        <v>63.764802517907256</v>
      </c>
      <c r="L36" s="102">
        <v>64.99819252402742</v>
      </c>
      <c r="M36" s="102">
        <v>64.51414107541473</v>
      </c>
      <c r="N36" s="102">
        <v>61.878284639053405</v>
      </c>
      <c r="O36" s="102">
        <v>59.93464709471896</v>
      </c>
      <c r="P36" s="102">
        <v>59.7610649939469</v>
      </c>
      <c r="Q36" s="102">
        <v>60.870034547758166</v>
      </c>
      <c r="R36" s="102">
        <v>62.31804534930012</v>
      </c>
      <c r="S36" s="102">
        <v>62.282347485405786</v>
      </c>
      <c r="T36" s="102">
        <v>62.45823992157129</v>
      </c>
      <c r="U36" s="102">
        <v>60.377185503414395</v>
      </c>
      <c r="V36" s="102">
        <v>61.304300137367996</v>
      </c>
      <c r="W36" s="102">
        <v>62.279232877783585</v>
      </c>
      <c r="X36" s="102">
        <v>63.28074623749052</v>
      </c>
      <c r="Y36" s="102">
        <v>62.42313857715565</v>
      </c>
      <c r="Z36" s="102">
        <v>61.44584965764495</v>
      </c>
      <c r="AA36" s="102">
        <v>60.93112141932606</v>
      </c>
      <c r="AB36" s="102">
        <v>61.208163102702215</v>
      </c>
      <c r="AC36" s="102">
        <v>60.95568142233986</v>
      </c>
      <c r="AD36" s="102">
        <v>61.33864033209735</v>
      </c>
      <c r="AE36" s="102">
        <v>61.936883837124604</v>
      </c>
      <c r="AF36" s="102">
        <v>62.18533961787902</v>
      </c>
      <c r="AG36" s="102">
        <v>63.39249417250157</v>
      </c>
      <c r="AH36" s="102">
        <v>63.40766562767533</v>
      </c>
      <c r="AI36" s="102">
        <v>64.86772447978147</v>
      </c>
      <c r="AJ36" s="102">
        <v>64.13920440151462</v>
      </c>
      <c r="AK36" s="102">
        <v>62.78227838426347</v>
      </c>
      <c r="AL36" s="102">
        <v>61.37185470981831</v>
      </c>
      <c r="AM36" s="102">
        <v>59.31550767427118</v>
      </c>
      <c r="AN36" s="102">
        <v>58.79540996236725</v>
      </c>
      <c r="AO36" s="102">
        <v>57.50290715855277</v>
      </c>
      <c r="AP36" s="102">
        <v>59.46874741135165</v>
      </c>
      <c r="AQ36" s="102">
        <v>59.721352755798776</v>
      </c>
      <c r="AR36" s="102">
        <v>60.44533747305522</v>
      </c>
      <c r="AS36" s="102">
        <v>58.77345715037296</v>
      </c>
      <c r="AT36" s="102">
        <v>59.35968250931302</v>
      </c>
      <c r="AU36" s="102">
        <v>60.137449497604536</v>
      </c>
      <c r="AV36" s="102">
        <v>61.438067066614735</v>
      </c>
      <c r="AW36" s="102">
        <v>60.00399880410693</v>
      </c>
      <c r="AX36" s="102">
        <v>59.21454742399296</v>
      </c>
      <c r="AY36" s="102">
        <v>58.147643219012565</v>
      </c>
      <c r="AZ36" s="102">
        <v>58.787804540501675</v>
      </c>
      <c r="BA36" s="102">
        <v>58.18252294273813</v>
      </c>
      <c r="BB36" s="102">
        <v>59.5676284864981</v>
      </c>
      <c r="BC36" s="102">
        <v>59.50354442989406</v>
      </c>
      <c r="BD36" s="102">
        <v>59.277670297647056</v>
      </c>
      <c r="BE36" s="102">
        <v>58.56899245654319</v>
      </c>
      <c r="BF36" s="102">
        <v>58.610185015846604</v>
      </c>
      <c r="BG36" s="102">
        <v>60.70624053172771</v>
      </c>
      <c r="BH36" s="102">
        <v>61.80712989302335</v>
      </c>
      <c r="BI36" s="102">
        <v>63.70664045657104</v>
      </c>
      <c r="BJ36" s="102">
        <v>63.22857929038875</v>
      </c>
      <c r="BK36" s="102">
        <v>62.596415258174666</v>
      </c>
      <c r="BL36" s="102">
        <v>61.99078498809879</v>
      </c>
      <c r="BM36" s="102">
        <v>61.6211798199802</v>
      </c>
      <c r="BN36" s="102">
        <v>61.72351659392401</v>
      </c>
      <c r="BO36" s="102">
        <v>60.51104882686968</v>
      </c>
      <c r="BP36" s="102">
        <v>60.3210917509834</v>
      </c>
      <c r="BQ36" s="102">
        <v>59.53423010704769</v>
      </c>
      <c r="BR36" s="102">
        <v>60.26566589149023</v>
      </c>
      <c r="BS36" s="102">
        <v>60.3358070941712</v>
      </c>
      <c r="BT36" s="102">
        <v>60.67002337545957</v>
      </c>
      <c r="BU36" s="102">
        <v>61.93421576172319</v>
      </c>
      <c r="BV36" s="102">
        <v>61.24050760409765</v>
      </c>
      <c r="BW36" s="102">
        <v>60.30000373191966</v>
      </c>
      <c r="BX36" s="102">
        <v>59.33486099642903</v>
      </c>
      <c r="BY36" s="102">
        <v>60.22684768911448</v>
      </c>
      <c r="BZ36" s="102">
        <v>61.754949537122236</v>
      </c>
      <c r="CA36" s="102">
        <v>60.94490859774261</v>
      </c>
      <c r="CB36" s="102">
        <v>60.90820653345761</v>
      </c>
      <c r="CC36" s="102">
        <v>60.56416124526599</v>
      </c>
      <c r="CD36" s="102">
        <v>60.81008657258771</v>
      </c>
      <c r="CE36" s="102">
        <v>60.4530206915402</v>
      </c>
      <c r="CF36" s="102">
        <v>60.64663295606061</v>
      </c>
      <c r="CG36" s="102">
        <v>60.68528777613618</v>
      </c>
      <c r="CH36" s="102">
        <v>60.75188291142545</v>
      </c>
      <c r="CI36" s="102">
        <v>60.56876406438235</v>
      </c>
      <c r="CJ36" s="102">
        <v>61.378568522233465</v>
      </c>
      <c r="CK36" s="102">
        <v>61.08366242238776</v>
      </c>
      <c r="CL36" s="102">
        <v>62.0800172956831</v>
      </c>
      <c r="CM36" s="102">
        <v>62.42766017288916</v>
      </c>
      <c r="CN36" s="102">
        <v>63.126942660698035</v>
      </c>
      <c r="CO36" s="102">
        <v>62.58990963204943</v>
      </c>
      <c r="CP36" s="102">
        <v>62.5916797766675</v>
      </c>
      <c r="CQ36" s="102">
        <v>63.020876608668075</v>
      </c>
      <c r="CR36" s="102">
        <v>62.92990417806905</v>
      </c>
      <c r="CS36" s="102">
        <v>62.921297591131065</v>
      </c>
      <c r="CT36" s="102">
        <v>63.63853148088272</v>
      </c>
      <c r="CU36" s="102">
        <v>64.65019529244655</v>
      </c>
      <c r="CV36" s="102">
        <v>64.10177249609855</v>
      </c>
      <c r="CW36" s="102">
        <v>63.494422751436076</v>
      </c>
    </row>
    <row r="37" spans="1:101" ht="12">
      <c r="A37" s="5" t="s">
        <v>3</v>
      </c>
      <c r="B37" s="101">
        <v>48.57690070206434</v>
      </c>
      <c r="C37" s="101">
        <v>47.72565016590863</v>
      </c>
      <c r="D37" s="101">
        <v>47.68662433231223</v>
      </c>
      <c r="E37" s="101">
        <v>47.29403252215012</v>
      </c>
      <c r="F37" s="101">
        <v>46.37504388026638</v>
      </c>
      <c r="G37" s="101">
        <v>45.17868036305545</v>
      </c>
      <c r="H37" s="101">
        <v>43.98224512029745</v>
      </c>
      <c r="I37" s="101">
        <v>45.33134601190593</v>
      </c>
      <c r="J37" s="101">
        <v>45.99053944674029</v>
      </c>
      <c r="K37" s="101">
        <v>47.97789493898464</v>
      </c>
      <c r="L37" s="101">
        <v>48.065023286368934</v>
      </c>
      <c r="M37" s="101">
        <v>47.526929575940166</v>
      </c>
      <c r="N37" s="101">
        <v>45.08323691635805</v>
      </c>
      <c r="O37" s="101">
        <v>43.50997633305301</v>
      </c>
      <c r="P37" s="101">
        <v>43.40299440238059</v>
      </c>
      <c r="Q37" s="101">
        <v>43.713689550007686</v>
      </c>
      <c r="R37" s="101">
        <v>44.702523865467576</v>
      </c>
      <c r="S37" s="101">
        <v>44.482581079442454</v>
      </c>
      <c r="T37" s="101">
        <v>44.71415333740408</v>
      </c>
      <c r="U37" s="101">
        <v>44.07718562663657</v>
      </c>
      <c r="V37" s="101">
        <v>45.496671667342284</v>
      </c>
      <c r="W37" s="101">
        <v>47.071420279959895</v>
      </c>
      <c r="X37" s="101">
        <v>47.421961254212135</v>
      </c>
      <c r="Y37" s="101">
        <v>46.27622923107076</v>
      </c>
      <c r="Z37" s="101">
        <v>44.77986193977904</v>
      </c>
      <c r="AA37" s="101">
        <v>44.14441153157787</v>
      </c>
      <c r="AB37" s="101">
        <v>44.737428095309326</v>
      </c>
      <c r="AC37" s="101">
        <v>45.50456550285998</v>
      </c>
      <c r="AD37" s="101">
        <v>46.11115426480811</v>
      </c>
      <c r="AE37" s="101">
        <v>46.82906752903989</v>
      </c>
      <c r="AF37" s="101">
        <v>46.77488650257568</v>
      </c>
      <c r="AG37" s="101">
        <v>48.075723631896835</v>
      </c>
      <c r="AH37" s="101">
        <v>48.672131987705676</v>
      </c>
      <c r="AI37" s="101">
        <v>50.33464543596712</v>
      </c>
      <c r="AJ37" s="101">
        <v>49.05273066421391</v>
      </c>
      <c r="AK37" s="101">
        <v>47.00852137983077</v>
      </c>
      <c r="AL37" s="101">
        <v>45.65975691009195</v>
      </c>
      <c r="AM37" s="101">
        <v>44.58303518320437</v>
      </c>
      <c r="AN37" s="101">
        <v>44.63550784159218</v>
      </c>
      <c r="AO37" s="101">
        <v>43.06157626869175</v>
      </c>
      <c r="AP37" s="101">
        <v>45.248283807511655</v>
      </c>
      <c r="AQ37" s="101">
        <v>45.70111666778987</v>
      </c>
      <c r="AR37" s="101">
        <v>46.864097003917514</v>
      </c>
      <c r="AS37" s="101">
        <v>45.07712242522585</v>
      </c>
      <c r="AT37" s="101">
        <v>45.335231148730244</v>
      </c>
      <c r="AU37" s="101">
        <v>47.1901840469139</v>
      </c>
      <c r="AV37" s="101">
        <v>47.65373068081914</v>
      </c>
      <c r="AW37" s="101">
        <v>46.076990921230745</v>
      </c>
      <c r="AX37" s="101">
        <v>44.02692977159586</v>
      </c>
      <c r="AY37" s="101">
        <v>44.5647003977312</v>
      </c>
      <c r="AZ37" s="101">
        <v>45.8668056827099</v>
      </c>
      <c r="BA37" s="101">
        <v>45.784509409045995</v>
      </c>
      <c r="BB37" s="101">
        <v>46.81949998635548</v>
      </c>
      <c r="BC37" s="101">
        <v>46.707687065274825</v>
      </c>
      <c r="BD37" s="101">
        <v>46.746966630484984</v>
      </c>
      <c r="BE37" s="101">
        <v>46.44518440880963</v>
      </c>
      <c r="BF37" s="101">
        <v>46.99755265381618</v>
      </c>
      <c r="BG37" s="101">
        <v>49.237937403938034</v>
      </c>
      <c r="BH37" s="101">
        <v>50.04851954176486</v>
      </c>
      <c r="BI37" s="101">
        <v>51.617819720249614</v>
      </c>
      <c r="BJ37" s="101">
        <v>51.78328804571536</v>
      </c>
      <c r="BK37" s="101">
        <v>51.731859339835104</v>
      </c>
      <c r="BL37" s="101">
        <v>51.087492181490035</v>
      </c>
      <c r="BM37" s="101">
        <v>50.34344251587809</v>
      </c>
      <c r="BN37" s="101">
        <v>50.354232464291684</v>
      </c>
      <c r="BO37" s="101">
        <v>49.47589798636373</v>
      </c>
      <c r="BP37" s="101">
        <v>49.474170186835025</v>
      </c>
      <c r="BQ37" s="101">
        <v>48.50173648288214</v>
      </c>
      <c r="BR37" s="101">
        <v>49.645643918335495</v>
      </c>
      <c r="BS37" s="101">
        <v>49.7631896441931</v>
      </c>
      <c r="BT37" s="101">
        <v>50.10627959311722</v>
      </c>
      <c r="BU37" s="101">
        <v>50.92908138077892</v>
      </c>
      <c r="BV37" s="101">
        <v>50.070615602779824</v>
      </c>
      <c r="BW37" s="101">
        <v>49.64920294025538</v>
      </c>
      <c r="BX37" s="101">
        <v>49.27823381204823</v>
      </c>
      <c r="BY37" s="101">
        <v>50.512207475022144</v>
      </c>
      <c r="BZ37" s="101">
        <v>51.91931042446992</v>
      </c>
      <c r="CA37" s="101">
        <v>51.01093886498846</v>
      </c>
      <c r="CB37" s="101">
        <v>51.14013584587956</v>
      </c>
      <c r="CC37" s="101">
        <v>51.22833297302199</v>
      </c>
      <c r="CD37" s="101">
        <v>52.24741426462105</v>
      </c>
      <c r="CE37" s="101">
        <v>51.958167348741355</v>
      </c>
      <c r="CF37" s="101">
        <v>51.31998533610614</v>
      </c>
      <c r="CG37" s="101">
        <v>50.51197199121405</v>
      </c>
      <c r="CH37" s="101">
        <v>50.1009827439638</v>
      </c>
      <c r="CI37" s="101">
        <v>50.53637499591159</v>
      </c>
      <c r="CJ37" s="101">
        <v>50.659391570603695</v>
      </c>
      <c r="CK37" s="101">
        <v>50.52583441613542</v>
      </c>
      <c r="CL37" s="101">
        <v>50.78576857953663</v>
      </c>
      <c r="CM37" s="101">
        <v>51.53239344357645</v>
      </c>
      <c r="CN37" s="101">
        <v>52.22746249653962</v>
      </c>
      <c r="CO37" s="101">
        <v>52.38609099725107</v>
      </c>
      <c r="CP37" s="101">
        <v>52.557191408428004</v>
      </c>
      <c r="CQ37" s="101">
        <v>52.98504085331886</v>
      </c>
      <c r="CR37" s="101">
        <v>51.952298108306024</v>
      </c>
      <c r="CS37" s="101">
        <v>51.098882968683114</v>
      </c>
      <c r="CT37" s="101">
        <v>50.939550381844136</v>
      </c>
      <c r="CU37" s="101">
        <v>52.176445398464566</v>
      </c>
      <c r="CV37" s="101">
        <v>52.07087887171181</v>
      </c>
      <c r="CW37" s="101">
        <v>51.54166186059507</v>
      </c>
    </row>
    <row r="38" spans="1:101" ht="12">
      <c r="A38" s="6" t="s">
        <v>4</v>
      </c>
      <c r="B38" s="102">
        <v>28.527161708098486</v>
      </c>
      <c r="C38" s="102">
        <v>27.725553961169897</v>
      </c>
      <c r="D38" s="102">
        <v>26.9460714912901</v>
      </c>
      <c r="E38" s="102">
        <v>26.477019486658865</v>
      </c>
      <c r="F38" s="102">
        <v>26.7133416163514</v>
      </c>
      <c r="G38" s="102">
        <v>27.640104248648523</v>
      </c>
      <c r="H38" s="102">
        <v>28.456267014008464</v>
      </c>
      <c r="I38" s="102">
        <v>27.184314711796016</v>
      </c>
      <c r="J38" s="102">
        <v>26.17245705271535</v>
      </c>
      <c r="K38" s="102">
        <v>24.758027870452732</v>
      </c>
      <c r="L38" s="102">
        <v>26.051754025927572</v>
      </c>
      <c r="M38" s="102">
        <v>26.330989169672293</v>
      </c>
      <c r="N38" s="102">
        <v>27.14207063215108</v>
      </c>
      <c r="O38" s="102">
        <v>27.40430044696664</v>
      </c>
      <c r="P38" s="102">
        <v>27.372454947419676</v>
      </c>
      <c r="Q38" s="102">
        <v>28.185206604884954</v>
      </c>
      <c r="R38" s="102">
        <v>28.267127739799026</v>
      </c>
      <c r="S38" s="102">
        <v>28.57915143634273</v>
      </c>
      <c r="T38" s="102">
        <v>28.40952067565212</v>
      </c>
      <c r="U38" s="102">
        <v>26.996952144872726</v>
      </c>
      <c r="V38" s="102">
        <v>25.785513307557007</v>
      </c>
      <c r="W38" s="102">
        <v>24.418753884890343</v>
      </c>
      <c r="X38" s="102">
        <v>25.060995525812697</v>
      </c>
      <c r="Y38" s="102">
        <v>25.866865579222896</v>
      </c>
      <c r="Z38" s="102">
        <v>27.123048685506085</v>
      </c>
      <c r="AA38" s="102">
        <v>27.550305158873712</v>
      </c>
      <c r="AB38" s="102">
        <v>26.90937641725395</v>
      </c>
      <c r="AC38" s="102">
        <v>25.34811449719459</v>
      </c>
      <c r="AD38" s="102">
        <v>24.825274875421364</v>
      </c>
      <c r="AE38" s="102">
        <v>24.392277060327622</v>
      </c>
      <c r="AF38" s="102">
        <v>24.781489029405655</v>
      </c>
      <c r="AG38" s="102">
        <v>24.16180454885597</v>
      </c>
      <c r="AH38" s="102">
        <v>23.23935677824116</v>
      </c>
      <c r="AI38" s="102">
        <v>22.404175821435125</v>
      </c>
      <c r="AJ38" s="102">
        <v>23.521454433482873</v>
      </c>
      <c r="AK38" s="102">
        <v>25.124537385993364</v>
      </c>
      <c r="AL38" s="102">
        <v>25.601471348743075</v>
      </c>
      <c r="AM38" s="102">
        <v>24.83747179906074</v>
      </c>
      <c r="AN38" s="102">
        <v>24.08334618270083</v>
      </c>
      <c r="AO38" s="102">
        <v>25.11408831912086</v>
      </c>
      <c r="AP38" s="102">
        <v>23.91249895592307</v>
      </c>
      <c r="AQ38" s="102">
        <v>23.47608592413806</v>
      </c>
      <c r="AR38" s="102">
        <v>22.468632051548777</v>
      </c>
      <c r="AS38" s="102">
        <v>23.303605724782855</v>
      </c>
      <c r="AT38" s="102">
        <v>23.62622367190469</v>
      </c>
      <c r="AU38" s="102">
        <v>21.529455537029992</v>
      </c>
      <c r="AV38" s="102">
        <v>22.436149188824306</v>
      </c>
      <c r="AW38" s="102">
        <v>23.21013292521258</v>
      </c>
      <c r="AX38" s="102">
        <v>25.648456862550084</v>
      </c>
      <c r="AY38" s="102">
        <v>23.359403871488542</v>
      </c>
      <c r="AZ38" s="102">
        <v>21.9790464345201</v>
      </c>
      <c r="BA38" s="102">
        <v>21.308827645535374</v>
      </c>
      <c r="BB38" s="102">
        <v>21.401101276060004</v>
      </c>
      <c r="BC38" s="102">
        <v>21.50436160940811</v>
      </c>
      <c r="BD38" s="102">
        <v>21.138994842817667</v>
      </c>
      <c r="BE38" s="102">
        <v>20.700045432280827</v>
      </c>
      <c r="BF38" s="102">
        <v>19.813335103601332</v>
      </c>
      <c r="BG38" s="102">
        <v>18.89147314565762</v>
      </c>
      <c r="BH38" s="102">
        <v>19.024682705070543</v>
      </c>
      <c r="BI38" s="102">
        <v>18.975762416105415</v>
      </c>
      <c r="BJ38" s="102">
        <v>18.101431664443503</v>
      </c>
      <c r="BK38" s="102">
        <v>17.356493712375396</v>
      </c>
      <c r="BL38" s="102">
        <v>17.588549455422857</v>
      </c>
      <c r="BM38" s="102">
        <v>18.301722454923496</v>
      </c>
      <c r="BN38" s="102">
        <v>18.419696020287194</v>
      </c>
      <c r="BO38" s="102">
        <v>18.236566383294274</v>
      </c>
      <c r="BP38" s="102">
        <v>17.981949402486663</v>
      </c>
      <c r="BQ38" s="102">
        <v>18.531322976166337</v>
      </c>
      <c r="BR38" s="102">
        <v>17.622032234216352</v>
      </c>
      <c r="BS38" s="102">
        <v>17.52297838022538</v>
      </c>
      <c r="BT38" s="102">
        <v>17.411822608141854</v>
      </c>
      <c r="BU38" s="102">
        <v>17.769070368605032</v>
      </c>
      <c r="BV38" s="102">
        <v>18.239385070953336</v>
      </c>
      <c r="BW38" s="102">
        <v>17.663018461848466</v>
      </c>
      <c r="BX38" s="102">
        <v>16.948935272614925</v>
      </c>
      <c r="BY38" s="102">
        <v>16.130082491181387</v>
      </c>
      <c r="BZ38" s="102">
        <v>15.926883895743293</v>
      </c>
      <c r="CA38" s="102">
        <v>16.299917353755937</v>
      </c>
      <c r="CB38" s="102">
        <v>16.03736383571288</v>
      </c>
      <c r="CC38" s="102">
        <v>15.414773490277195</v>
      </c>
      <c r="CD38" s="102">
        <v>14.081006606931211</v>
      </c>
      <c r="CE38" s="102">
        <v>14.051991522712463</v>
      </c>
      <c r="CF38" s="102">
        <v>15.378673415738941</v>
      </c>
      <c r="CG38" s="102">
        <v>16.76405626096853</v>
      </c>
      <c r="CH38" s="102">
        <v>17.531802566498826</v>
      </c>
      <c r="CI38" s="102">
        <v>16.56363510704411</v>
      </c>
      <c r="CJ38" s="102">
        <v>17.464038685990044</v>
      </c>
      <c r="CK38" s="102">
        <v>17.284209210060077</v>
      </c>
      <c r="CL38" s="102">
        <v>18.19305020865684</v>
      </c>
      <c r="CM38" s="102">
        <v>17.452627087318355</v>
      </c>
      <c r="CN38" s="102">
        <v>17.265971873122698</v>
      </c>
      <c r="CO38" s="102">
        <v>16.302657560594138</v>
      </c>
      <c r="CP38" s="102">
        <v>16.031664917834775</v>
      </c>
      <c r="CQ38" s="102">
        <v>15.924621007205827</v>
      </c>
      <c r="CR38" s="102">
        <v>17.44418049438045</v>
      </c>
      <c r="CS38" s="102">
        <v>18.789209814570583</v>
      </c>
      <c r="CT38" s="102">
        <v>19.954861942176343</v>
      </c>
      <c r="CU38" s="102">
        <v>19.294218428199194</v>
      </c>
      <c r="CV38" s="102">
        <v>18.76842582647612</v>
      </c>
      <c r="CW38" s="102">
        <v>18.824898901172656</v>
      </c>
    </row>
    <row r="39" spans="1:101" ht="12">
      <c r="A39" s="5" t="s">
        <v>5</v>
      </c>
      <c r="B39" s="101">
        <v>27.475844179670382</v>
      </c>
      <c r="C39" s="101">
        <v>26.550913389721003</v>
      </c>
      <c r="D39" s="101">
        <v>25.609508905051932</v>
      </c>
      <c r="E39" s="101">
        <v>25.218189033804787</v>
      </c>
      <c r="F39" s="101">
        <v>25.489682222443726</v>
      </c>
      <c r="G39" s="101">
        <v>26.331055411788412</v>
      </c>
      <c r="H39" s="101">
        <v>26.919285328179722</v>
      </c>
      <c r="I39" s="101">
        <v>25.742662767328916</v>
      </c>
      <c r="J39" s="101">
        <v>24.85006900181229</v>
      </c>
      <c r="K39" s="101">
        <v>23.65667984980237</v>
      </c>
      <c r="L39" s="101">
        <v>24.90207085116202</v>
      </c>
      <c r="M39" s="101">
        <v>25.280269806521645</v>
      </c>
      <c r="N39" s="101">
        <v>25.887653539545184</v>
      </c>
      <c r="O39" s="101">
        <v>25.909142946809222</v>
      </c>
      <c r="P39" s="101">
        <v>25.610535352446757</v>
      </c>
      <c r="Q39" s="101">
        <v>26.459424537258307</v>
      </c>
      <c r="R39" s="101">
        <v>26.890945130234844</v>
      </c>
      <c r="S39" s="101">
        <v>27.464838811912028</v>
      </c>
      <c r="T39" s="101">
        <v>27.051489733949946</v>
      </c>
      <c r="U39" s="101">
        <v>25.639018972680727</v>
      </c>
      <c r="V39" s="101">
        <v>24.261835170245856</v>
      </c>
      <c r="W39" s="101">
        <v>23.42934961465947</v>
      </c>
      <c r="X39" s="101">
        <v>24.23307600650632</v>
      </c>
      <c r="Y39" s="101">
        <v>25.28603574262013</v>
      </c>
      <c r="Z39" s="101">
        <v>26.282733150065535</v>
      </c>
      <c r="AA39" s="101">
        <v>26.513052483649474</v>
      </c>
      <c r="AB39" s="101">
        <v>25.476700101724692</v>
      </c>
      <c r="AC39" s="101">
        <v>23.829010265947936</v>
      </c>
      <c r="AD39" s="101">
        <v>23.443219564242924</v>
      </c>
      <c r="AE39" s="101">
        <v>23.30166603951066</v>
      </c>
      <c r="AF39" s="101">
        <v>23.753032616015194</v>
      </c>
      <c r="AG39" s="101">
        <v>23.1560352674492</v>
      </c>
      <c r="AH39" s="101">
        <v>22.253892707241732</v>
      </c>
      <c r="AI39" s="101">
        <v>21.71025850274778</v>
      </c>
      <c r="AJ39" s="101">
        <v>22.692967979312098</v>
      </c>
      <c r="AK39" s="101">
        <v>24.306295561922838</v>
      </c>
      <c r="AL39" s="101">
        <v>24.45333393488818</v>
      </c>
      <c r="AM39" s="101">
        <v>23.76338462485833</v>
      </c>
      <c r="AN39" s="101">
        <v>22.914166433575325</v>
      </c>
      <c r="AO39" s="101">
        <v>24.036819984179754</v>
      </c>
      <c r="AP39" s="101">
        <v>22.785578648777463</v>
      </c>
      <c r="AQ39" s="101">
        <v>22.447505758083892</v>
      </c>
      <c r="AR39" s="101">
        <v>21.462024837776198</v>
      </c>
      <c r="AS39" s="101">
        <v>22.345133619417908</v>
      </c>
      <c r="AT39" s="101">
        <v>22.695516414147058</v>
      </c>
      <c r="AU39" s="101">
        <v>20.881879262394364</v>
      </c>
      <c r="AV39" s="101">
        <v>21.58512274911671</v>
      </c>
      <c r="AW39" s="101">
        <v>22.23429380714682</v>
      </c>
      <c r="AX39" s="101">
        <v>24.452604618299077</v>
      </c>
      <c r="AY39" s="101">
        <v>22.37532881379903</v>
      </c>
      <c r="AZ39" s="101">
        <v>21.11118984792083</v>
      </c>
      <c r="BA39" s="101">
        <v>20.54166880782795</v>
      </c>
      <c r="BB39" s="101">
        <v>20.68956119373892</v>
      </c>
      <c r="BC39" s="101">
        <v>20.901142601143007</v>
      </c>
      <c r="BD39" s="101">
        <v>20.409219065831834</v>
      </c>
      <c r="BE39" s="101">
        <v>19.978387094351778</v>
      </c>
      <c r="BF39" s="101">
        <v>18.96876937118905</v>
      </c>
      <c r="BG39" s="101">
        <v>18.165661446952196</v>
      </c>
      <c r="BH39" s="101">
        <v>18.19787793190493</v>
      </c>
      <c r="BI39" s="101">
        <v>18.24580895432038</v>
      </c>
      <c r="BJ39" s="101">
        <v>17.445044671938792</v>
      </c>
      <c r="BK39" s="101">
        <v>16.957837938730712</v>
      </c>
      <c r="BL39" s="101">
        <v>17.195341666279024</v>
      </c>
      <c r="BM39" s="101">
        <v>17.956699408699496</v>
      </c>
      <c r="BN39" s="101">
        <v>17.903468324610305</v>
      </c>
      <c r="BO39" s="101">
        <v>17.728615998356624</v>
      </c>
      <c r="BP39" s="101">
        <v>17.26333796453255</v>
      </c>
      <c r="BQ39" s="101">
        <v>17.90720023770209</v>
      </c>
      <c r="BR39" s="101">
        <v>16.975726764969597</v>
      </c>
      <c r="BS39" s="101">
        <v>17.01723453827636</v>
      </c>
      <c r="BT39" s="101">
        <v>16.890062950380035</v>
      </c>
      <c r="BU39" s="101">
        <v>17.09434815484247</v>
      </c>
      <c r="BV39" s="101">
        <v>17.617875772892504</v>
      </c>
      <c r="BW39" s="101">
        <v>17.12621064757815</v>
      </c>
      <c r="BX39" s="101">
        <v>16.59803373294296</v>
      </c>
      <c r="BY39" s="101">
        <v>15.762997241088414</v>
      </c>
      <c r="BZ39" s="101">
        <v>15.33940926568667</v>
      </c>
      <c r="CA39" s="101">
        <v>15.574664106401503</v>
      </c>
      <c r="CB39" s="101">
        <v>15.282921739336896</v>
      </c>
      <c r="CC39" s="101">
        <v>14.818806943609724</v>
      </c>
      <c r="CD39" s="101">
        <v>13.659675056502346</v>
      </c>
      <c r="CE39" s="101">
        <v>13.703743717565391</v>
      </c>
      <c r="CF39" s="101">
        <v>15.034454282941034</v>
      </c>
      <c r="CG39" s="101">
        <v>16.39454107092907</v>
      </c>
      <c r="CH39" s="101">
        <v>17.10317715275882</v>
      </c>
      <c r="CI39" s="101">
        <v>16.046280437001094</v>
      </c>
      <c r="CJ39" s="101">
        <v>16.850052104031903</v>
      </c>
      <c r="CK39" s="101">
        <v>16.608170671338335</v>
      </c>
      <c r="CL39" s="101">
        <v>17.41209923656689</v>
      </c>
      <c r="CM39" s="101">
        <v>16.76805443720158</v>
      </c>
      <c r="CN39" s="101">
        <v>16.632413613538258</v>
      </c>
      <c r="CO39" s="101">
        <v>15.86347086510401</v>
      </c>
      <c r="CP39" s="101">
        <v>15.49589844369933</v>
      </c>
      <c r="CQ39" s="101">
        <v>15.444752096739418</v>
      </c>
      <c r="CR39" s="101">
        <v>16.91273473298953</v>
      </c>
      <c r="CS39" s="101">
        <v>18.241599902483376</v>
      </c>
      <c r="CT39" s="101">
        <v>19.31248339639856</v>
      </c>
      <c r="CU39" s="101">
        <v>18.658741301470045</v>
      </c>
      <c r="CV39" s="101">
        <v>18.150887492203452</v>
      </c>
      <c r="CW39" s="101">
        <v>18.030371816952385</v>
      </c>
    </row>
    <row r="40" spans="1:101" ht="12">
      <c r="A40" s="6" t="s">
        <v>6</v>
      </c>
      <c r="B40" s="102">
        <v>1.0513175284281049</v>
      </c>
      <c r="C40" s="102">
        <v>1.1746625326838078</v>
      </c>
      <c r="D40" s="102">
        <v>1.336606988835633</v>
      </c>
      <c r="E40" s="102">
        <v>1.258897301691253</v>
      </c>
      <c r="F40" s="102">
        <v>1.2237065920476369</v>
      </c>
      <c r="G40" s="102">
        <v>1.3090737562063044</v>
      </c>
      <c r="H40" s="102">
        <v>1.5369816858287497</v>
      </c>
      <c r="I40" s="102">
        <v>1.4416519444670988</v>
      </c>
      <c r="J40" s="102">
        <v>1.3223880509030654</v>
      </c>
      <c r="K40" s="102">
        <v>1.101348020650357</v>
      </c>
      <c r="L40" s="102">
        <v>1.1496831747655543</v>
      </c>
      <c r="M40" s="102">
        <v>1.0507193631506497</v>
      </c>
      <c r="N40" s="102">
        <v>1.254417092605906</v>
      </c>
      <c r="O40" s="102">
        <v>1.4951575001574244</v>
      </c>
      <c r="P40" s="102">
        <v>1.7619195949729223</v>
      </c>
      <c r="Q40" s="102">
        <v>1.7257820676266498</v>
      </c>
      <c r="R40" s="102">
        <v>1.3761826095641825</v>
      </c>
      <c r="S40" s="102">
        <v>1.1143126244307153</v>
      </c>
      <c r="T40" s="102">
        <v>1.3580309417021816</v>
      </c>
      <c r="U40" s="102">
        <v>1.3579331721920027</v>
      </c>
      <c r="V40" s="102">
        <v>1.5236781373111523</v>
      </c>
      <c r="W40" s="102">
        <v>0.9894042702308706</v>
      </c>
      <c r="X40" s="102">
        <v>0.8279195193063681</v>
      </c>
      <c r="Y40" s="102">
        <v>0.5808298366027683</v>
      </c>
      <c r="Z40" s="102">
        <v>0.8403155354405537</v>
      </c>
      <c r="AA40" s="102">
        <v>1.0372526752242377</v>
      </c>
      <c r="AB40" s="102">
        <v>1.4326763155292628</v>
      </c>
      <c r="AC40" s="102">
        <v>1.5191042312466505</v>
      </c>
      <c r="AD40" s="102">
        <v>1.3820553111784404</v>
      </c>
      <c r="AE40" s="102">
        <v>1.090611020816963</v>
      </c>
      <c r="AF40" s="102">
        <v>1.0284564133904543</v>
      </c>
      <c r="AG40" s="102">
        <v>1.0057692814067618</v>
      </c>
      <c r="AH40" s="102">
        <v>0.9854640709994238</v>
      </c>
      <c r="AI40" s="102">
        <v>0.6939173186873371</v>
      </c>
      <c r="AJ40" s="102">
        <v>0.8284864541707796</v>
      </c>
      <c r="AK40" s="102">
        <v>0.818241824070527</v>
      </c>
      <c r="AL40" s="102">
        <v>1.1481374138548934</v>
      </c>
      <c r="AM40" s="102">
        <v>1.0740871742024232</v>
      </c>
      <c r="AN40" s="102">
        <v>1.1691797491255054</v>
      </c>
      <c r="AO40" s="102">
        <v>1.0772683349411074</v>
      </c>
      <c r="AP40" s="102">
        <v>1.1269203071455958</v>
      </c>
      <c r="AQ40" s="102">
        <v>1.0285801660541616</v>
      </c>
      <c r="AR40" s="102">
        <v>1.006607213772577</v>
      </c>
      <c r="AS40" s="102">
        <v>0.9584721053649442</v>
      </c>
      <c r="AT40" s="102">
        <v>0.9307072577576297</v>
      </c>
      <c r="AU40" s="102">
        <v>0.6475762746356241</v>
      </c>
      <c r="AV40" s="102">
        <v>0.8510264397075862</v>
      </c>
      <c r="AW40" s="102">
        <v>0.9758391180657564</v>
      </c>
      <c r="AX40" s="102">
        <v>1.1958522442509951</v>
      </c>
      <c r="AY40" s="102">
        <v>0.9840750576895096</v>
      </c>
      <c r="AZ40" s="102">
        <v>0.8678565865992666</v>
      </c>
      <c r="BA40" s="102">
        <v>0.7671588377074279</v>
      </c>
      <c r="BB40" s="102">
        <v>0.711540082321085</v>
      </c>
      <c r="BC40" s="102">
        <v>0.6032190082651063</v>
      </c>
      <c r="BD40" s="102">
        <v>0.7297757769858296</v>
      </c>
      <c r="BE40" s="102">
        <v>0.7216583379290433</v>
      </c>
      <c r="BF40" s="102">
        <v>0.8445657324122745</v>
      </c>
      <c r="BG40" s="102">
        <v>0.7258116987054221</v>
      </c>
      <c r="BH40" s="102">
        <v>0.8268047731656141</v>
      </c>
      <c r="BI40" s="102">
        <v>0.7299534617850332</v>
      </c>
      <c r="BJ40" s="102">
        <v>0.6564078248962495</v>
      </c>
      <c r="BK40" s="102">
        <v>0.39867660532015997</v>
      </c>
      <c r="BL40" s="102">
        <v>0.3932286489734983</v>
      </c>
      <c r="BM40" s="102">
        <v>0.34502304622399704</v>
      </c>
      <c r="BN40" s="102">
        <v>0.5162276956768929</v>
      </c>
      <c r="BO40" s="102">
        <v>0.5079503849376528</v>
      </c>
      <c r="BP40" s="102">
        <v>0.718611437954118</v>
      </c>
      <c r="BQ40" s="102">
        <v>0.6241227384642526</v>
      </c>
      <c r="BR40" s="102">
        <v>0.6463054692467599</v>
      </c>
      <c r="BS40" s="102">
        <v>0.5057438419490244</v>
      </c>
      <c r="BT40" s="102">
        <v>0.5217596577618153</v>
      </c>
      <c r="BU40" s="102">
        <v>0.6747222137625704</v>
      </c>
      <c r="BV40" s="102">
        <v>0.6215092980608287</v>
      </c>
      <c r="BW40" s="102">
        <v>0.5368078142703159</v>
      </c>
      <c r="BX40" s="102">
        <v>0.35090153967196325</v>
      </c>
      <c r="BY40" s="102">
        <v>0.36708525009297194</v>
      </c>
      <c r="BZ40" s="102">
        <v>0.5874746300566289</v>
      </c>
      <c r="CA40" s="102">
        <v>0.7252532473544362</v>
      </c>
      <c r="CB40" s="102">
        <v>0.7544420963759879</v>
      </c>
      <c r="CC40" s="102">
        <v>0.5959665466674737</v>
      </c>
      <c r="CD40" s="102">
        <v>0.4213315504288665</v>
      </c>
      <c r="CE40" s="102">
        <v>0.3482478051470705</v>
      </c>
      <c r="CF40" s="102">
        <v>0.34421913279790683</v>
      </c>
      <c r="CG40" s="102">
        <v>0.3695151900394608</v>
      </c>
      <c r="CH40" s="102">
        <v>0.42862541374000757</v>
      </c>
      <c r="CI40" s="102">
        <v>0.517354670043014</v>
      </c>
      <c r="CJ40" s="102">
        <v>0.6139865819581368</v>
      </c>
      <c r="CK40" s="102">
        <v>0.6760385387217382</v>
      </c>
      <c r="CL40" s="102">
        <v>0.780950972089944</v>
      </c>
      <c r="CM40" s="102">
        <v>0.6845726501167699</v>
      </c>
      <c r="CN40" s="102">
        <v>0.6335582595844407</v>
      </c>
      <c r="CO40" s="102">
        <v>0.4391866954901273</v>
      </c>
      <c r="CP40" s="102">
        <v>0.5357664741354391</v>
      </c>
      <c r="CQ40" s="102">
        <v>0.4798689104664075</v>
      </c>
      <c r="CR40" s="102">
        <v>0.5314457613909186</v>
      </c>
      <c r="CS40" s="102">
        <v>0.5476099120872092</v>
      </c>
      <c r="CT40" s="102">
        <v>0.6423785457777809</v>
      </c>
      <c r="CU40" s="102">
        <v>0.6354771267291442</v>
      </c>
      <c r="CV40" s="102">
        <v>0.6175383342726671</v>
      </c>
      <c r="CW40" s="102">
        <v>0.794527084220279</v>
      </c>
    </row>
    <row r="41" spans="1:101" ht="12">
      <c r="A41" s="8" t="str">
        <f>+A20</f>
        <v>% Inactivos / PET 14 a 28 años</v>
      </c>
      <c r="B41" s="101">
        <v>32.03450877071705</v>
      </c>
      <c r="C41" s="101">
        <v>33.96608853999972</v>
      </c>
      <c r="D41" s="101">
        <v>34.72406875868983</v>
      </c>
      <c r="E41" s="101">
        <v>35.67444538520847</v>
      </c>
      <c r="F41" s="101">
        <v>36.721002395922824</v>
      </c>
      <c r="G41" s="101">
        <v>37.56390131217228</v>
      </c>
      <c r="H41" s="101">
        <v>38.5239722829261</v>
      </c>
      <c r="I41" s="101">
        <v>37.74508084008978</v>
      </c>
      <c r="J41" s="101">
        <v>37.70544486414904</v>
      </c>
      <c r="K41" s="101">
        <v>36.23519748209276</v>
      </c>
      <c r="L41" s="101">
        <v>35.001807475972775</v>
      </c>
      <c r="M41" s="101">
        <v>35.48585892458522</v>
      </c>
      <c r="N41" s="101">
        <v>38.12171536094651</v>
      </c>
      <c r="O41" s="101">
        <v>40.06535290528077</v>
      </c>
      <c r="P41" s="101">
        <v>40.23893500605298</v>
      </c>
      <c r="Q41" s="101">
        <v>39.12996545224166</v>
      </c>
      <c r="R41" s="101">
        <v>37.6819546506999</v>
      </c>
      <c r="S41" s="101">
        <v>37.71765251459392</v>
      </c>
      <c r="T41" s="101">
        <v>37.541760078428496</v>
      </c>
      <c r="U41" s="101">
        <v>39.62281449658545</v>
      </c>
      <c r="V41" s="101">
        <v>38.69569986263202</v>
      </c>
      <c r="W41" s="101">
        <v>37.720767122216486</v>
      </c>
      <c r="X41" s="101">
        <v>36.71925376250948</v>
      </c>
      <c r="Y41" s="101">
        <v>37.57686142284445</v>
      </c>
      <c r="Z41" s="101">
        <v>38.55415034235515</v>
      </c>
      <c r="AA41" s="101">
        <v>39.06887858067412</v>
      </c>
      <c r="AB41" s="101">
        <v>38.79183689729771</v>
      </c>
      <c r="AC41" s="101">
        <v>39.04431857766013</v>
      </c>
      <c r="AD41" s="101">
        <v>38.66135966790259</v>
      </c>
      <c r="AE41" s="101">
        <v>38.06311616287536</v>
      </c>
      <c r="AF41" s="101">
        <v>37.81466038212082</v>
      </c>
      <c r="AG41" s="101">
        <v>36.607505827498265</v>
      </c>
      <c r="AH41" s="101">
        <v>36.59233437232461</v>
      </c>
      <c r="AI41" s="101">
        <v>35.13227552021863</v>
      </c>
      <c r="AJ41" s="101">
        <v>35.86079559848549</v>
      </c>
      <c r="AK41" s="101">
        <v>37.21772161573679</v>
      </c>
      <c r="AL41" s="101">
        <v>38.62814529018192</v>
      </c>
      <c r="AM41" s="101">
        <v>40.684492325728975</v>
      </c>
      <c r="AN41" s="101">
        <v>41.20459003763284</v>
      </c>
      <c r="AO41" s="101">
        <v>42.49709284144724</v>
      </c>
      <c r="AP41" s="101">
        <v>40.531252588648286</v>
      </c>
      <c r="AQ41" s="101">
        <v>40.27864724420111</v>
      </c>
      <c r="AR41" s="101">
        <v>39.5546625269448</v>
      </c>
      <c r="AS41" s="101">
        <v>41.22654284962679</v>
      </c>
      <c r="AT41" s="101">
        <v>40.64031749068671</v>
      </c>
      <c r="AU41" s="101">
        <v>39.862550502394924</v>
      </c>
      <c r="AV41" s="101">
        <v>38.56193293338503</v>
      </c>
      <c r="AW41" s="101">
        <v>39.9960011958929</v>
      </c>
      <c r="AX41" s="101">
        <v>40.78545257600703</v>
      </c>
      <c r="AY41" s="101">
        <v>41.852356780987456</v>
      </c>
      <c r="AZ41" s="101">
        <v>41.21219545949833</v>
      </c>
      <c r="BA41" s="101">
        <v>41.81747705726183</v>
      </c>
      <c r="BB41" s="101">
        <v>40.432371513501906</v>
      </c>
      <c r="BC41" s="101">
        <v>40.496455570105866</v>
      </c>
      <c r="BD41" s="101">
        <v>40.722329702352994</v>
      </c>
      <c r="BE41" s="101">
        <v>41.431007543456786</v>
      </c>
      <c r="BF41" s="101">
        <v>41.3898149841534</v>
      </c>
      <c r="BG41" s="101">
        <v>39.293759468272334</v>
      </c>
      <c r="BH41" s="101">
        <v>38.19288462451774</v>
      </c>
      <c r="BI41" s="101">
        <v>36.293373356422556</v>
      </c>
      <c r="BJ41" s="101">
        <v>36.77143388163645</v>
      </c>
      <c r="BK41" s="101">
        <v>37.40357170194325</v>
      </c>
      <c r="BL41" s="101">
        <v>38.009189149556896</v>
      </c>
      <c r="BM41" s="101">
        <v>38.378794364067915</v>
      </c>
      <c r="BN41" s="101">
        <v>38.276470418634595</v>
      </c>
      <c r="BO41" s="101">
        <v>39.48895117313031</v>
      </c>
      <c r="BP41" s="101">
        <v>39.67892161547557</v>
      </c>
      <c r="BQ41" s="101">
        <v>40.465769892952316</v>
      </c>
      <c r="BR41" s="101">
        <v>39.73433410850976</v>
      </c>
      <c r="BS41" s="101">
        <v>39.66417992316077</v>
      </c>
      <c r="BT41" s="101">
        <v>39.329976624540436</v>
      </c>
      <c r="BU41" s="101">
        <v>38.06578423827681</v>
      </c>
      <c r="BV41" s="101">
        <v>38.75949239590233</v>
      </c>
      <c r="BW41" s="101">
        <v>39.69999626808035</v>
      </c>
      <c r="BX41" s="101">
        <v>40.665139003570935</v>
      </c>
      <c r="BY41" s="101">
        <v>39.77315231088554</v>
      </c>
      <c r="BZ41" s="101">
        <v>38.24505046287779</v>
      </c>
      <c r="CA41" s="101">
        <v>39.05509140225757</v>
      </c>
      <c r="CB41" s="101">
        <v>39.09179346654241</v>
      </c>
      <c r="CC41" s="101">
        <v>39.43583875473416</v>
      </c>
      <c r="CD41" s="101">
        <v>39.189913427412485</v>
      </c>
      <c r="CE41" s="101">
        <v>39.54697930846</v>
      </c>
      <c r="CF41" s="101">
        <v>39.353367043939464</v>
      </c>
      <c r="CG41" s="101">
        <v>39.314712223863864</v>
      </c>
      <c r="CH41" s="101">
        <v>39.24811708857459</v>
      </c>
      <c r="CI41" s="101">
        <v>39.4312359356176</v>
      </c>
      <c r="CJ41" s="101">
        <v>38.62143147776646</v>
      </c>
      <c r="CK41" s="101">
        <v>38.91633757761225</v>
      </c>
      <c r="CL41" s="101">
        <v>37.919982704317015</v>
      </c>
      <c r="CM41" s="101">
        <v>37.572339827110994</v>
      </c>
      <c r="CN41" s="101">
        <v>36.87305733930214</v>
      </c>
      <c r="CO41" s="101">
        <v>37.41009036795067</v>
      </c>
      <c r="CP41" s="101">
        <v>37.40832022333245</v>
      </c>
      <c r="CQ41" s="101">
        <v>36.97912339133182</v>
      </c>
      <c r="CR41" s="101">
        <v>37.070095821931076</v>
      </c>
      <c r="CS41" s="101">
        <v>37.07870240886916</v>
      </c>
      <c r="CT41" s="101">
        <v>36.36146851911752</v>
      </c>
      <c r="CU41" s="101">
        <v>35.34980470755363</v>
      </c>
      <c r="CV41" s="101">
        <v>35.89822750390152</v>
      </c>
      <c r="CW41" s="101">
        <v>36.50557724856396</v>
      </c>
    </row>
    <row r="42" spans="1:101" ht="12">
      <c r="A42" s="10" t="s">
        <v>7</v>
      </c>
      <c r="B42" s="55">
        <v>6296.928993333334</v>
      </c>
      <c r="C42" s="55">
        <v>6307.86133</v>
      </c>
      <c r="D42" s="55">
        <v>6318.799666666666</v>
      </c>
      <c r="E42" s="55">
        <v>6329.783846666666</v>
      </c>
      <c r="F42" s="55">
        <v>6340.74918</v>
      </c>
      <c r="G42" s="55">
        <v>6351.73218</v>
      </c>
      <c r="H42" s="55">
        <v>6362.702666666667</v>
      </c>
      <c r="I42" s="55">
        <v>6373.729333333334</v>
      </c>
      <c r="J42" s="55">
        <v>6384.776666666666</v>
      </c>
      <c r="K42" s="55">
        <v>6395.839666666667</v>
      </c>
      <c r="L42" s="55">
        <v>6406.916333333334</v>
      </c>
      <c r="M42" s="55">
        <v>6418.007333333334</v>
      </c>
      <c r="N42" s="55">
        <v>6429.113333333334</v>
      </c>
      <c r="O42" s="55">
        <v>6440.2266666666665</v>
      </c>
      <c r="P42" s="55">
        <v>6451.363</v>
      </c>
      <c r="Q42" s="55">
        <v>6462.506</v>
      </c>
      <c r="R42" s="55">
        <v>6473.663666666666</v>
      </c>
      <c r="S42" s="55">
        <v>6484.820663333333</v>
      </c>
      <c r="T42" s="55">
        <v>6495.987663333333</v>
      </c>
      <c r="U42" s="55">
        <v>6507.1649733333325</v>
      </c>
      <c r="V42" s="55">
        <v>6518.347959999999</v>
      </c>
      <c r="W42" s="55">
        <v>6529.541270000001</v>
      </c>
      <c r="X42" s="55">
        <v>6540.73896</v>
      </c>
      <c r="Y42" s="55">
        <v>6551.952643333333</v>
      </c>
      <c r="Z42" s="55">
        <v>6563.179003333334</v>
      </c>
      <c r="AA42" s="55">
        <v>6574.427003333334</v>
      </c>
      <c r="AB42" s="55">
        <v>6585.67867</v>
      </c>
      <c r="AC42" s="55">
        <v>6596.947</v>
      </c>
      <c r="AD42" s="55">
        <v>6608.224999999999</v>
      </c>
      <c r="AE42" s="55">
        <v>6619.517666666667</v>
      </c>
      <c r="AF42" s="55">
        <v>6630.824333333334</v>
      </c>
      <c r="AG42" s="55">
        <v>6642.1336666666675</v>
      </c>
      <c r="AH42" s="55">
        <v>6653.461333333333</v>
      </c>
      <c r="AI42" s="55">
        <v>6664.794000000001</v>
      </c>
      <c r="AJ42" s="55">
        <v>6676.1396700000005</v>
      </c>
      <c r="AK42" s="55">
        <v>6687.488003333333</v>
      </c>
      <c r="AL42" s="55">
        <v>6698.835336666667</v>
      </c>
      <c r="AM42" s="55">
        <v>6710.183000000001</v>
      </c>
      <c r="AN42" s="55">
        <v>6721.524666666667</v>
      </c>
      <c r="AO42" s="55">
        <v>6732.86367</v>
      </c>
      <c r="AP42" s="55">
        <v>6744.198333333333</v>
      </c>
      <c r="AQ42" s="55">
        <v>6755.5256666666655</v>
      </c>
      <c r="AR42" s="55">
        <v>6766.8456633333335</v>
      </c>
      <c r="AS42" s="55">
        <v>6778.16333</v>
      </c>
      <c r="AT42" s="55">
        <v>6789.486326666666</v>
      </c>
      <c r="AU42" s="55">
        <v>6800.812993333333</v>
      </c>
      <c r="AV42" s="55">
        <v>6812.139329999999</v>
      </c>
      <c r="AW42" s="55">
        <v>6823.4696699999995</v>
      </c>
      <c r="AX42" s="55">
        <v>6834.810003333333</v>
      </c>
      <c r="AY42" s="55">
        <v>6846.165003333333</v>
      </c>
      <c r="AZ42" s="55">
        <v>6857.536003333334</v>
      </c>
      <c r="BA42" s="55">
        <v>6868.928336666667</v>
      </c>
      <c r="BB42" s="55">
        <v>6880.339006666666</v>
      </c>
      <c r="BC42" s="55">
        <v>6891.7630033333335</v>
      </c>
      <c r="BD42" s="55">
        <v>6903.201336666668</v>
      </c>
      <c r="BE42" s="55">
        <v>6914.6576700000005</v>
      </c>
      <c r="BF42" s="55">
        <v>6926.135006666666</v>
      </c>
      <c r="BG42" s="55">
        <v>6937.63334</v>
      </c>
      <c r="BH42" s="55">
        <v>6949.15067</v>
      </c>
      <c r="BI42" s="55">
        <v>6960.691333333333</v>
      </c>
      <c r="BJ42" s="55">
        <v>6972.252333333333</v>
      </c>
      <c r="BK42" s="55">
        <v>6983.837333333334</v>
      </c>
      <c r="BL42" s="55">
        <v>6995.436666666666</v>
      </c>
      <c r="BM42" s="55">
        <v>7007.051666666666</v>
      </c>
      <c r="BN42" s="55">
        <v>7018.683</v>
      </c>
      <c r="BO42" s="55">
        <v>7030.326333333333</v>
      </c>
      <c r="BP42" s="55">
        <v>7041.982333333333</v>
      </c>
      <c r="BQ42" s="55">
        <v>7053.646333333333</v>
      </c>
      <c r="BR42" s="55">
        <v>7065.332333333333</v>
      </c>
      <c r="BS42" s="55">
        <v>7077.0233333333335</v>
      </c>
      <c r="BT42" s="55">
        <v>7088.771333333333</v>
      </c>
      <c r="BU42" s="55">
        <v>7100.526000000001</v>
      </c>
      <c r="BV42" s="55">
        <v>7112.295000000001</v>
      </c>
      <c r="BW42" s="55">
        <v>7124.03</v>
      </c>
      <c r="BX42" s="55">
        <v>7135.769333333334</v>
      </c>
      <c r="BY42" s="55">
        <v>7147.522666666667</v>
      </c>
      <c r="BZ42" s="55">
        <v>7159.279666666666</v>
      </c>
      <c r="CA42" s="55">
        <v>7171.047</v>
      </c>
      <c r="CB42" s="55">
        <v>7182.813999999999</v>
      </c>
      <c r="CC42" s="55">
        <v>7194.589333333333</v>
      </c>
      <c r="CD42" s="55">
        <v>7206.3656666666675</v>
      </c>
      <c r="CE42" s="55">
        <v>7218.145333333334</v>
      </c>
      <c r="CF42" s="55">
        <v>7229.925</v>
      </c>
      <c r="CG42" s="55">
        <v>7241.698</v>
      </c>
      <c r="CH42" s="55">
        <v>7253.469333333333</v>
      </c>
      <c r="CI42" s="55">
        <v>7265.232333333333</v>
      </c>
      <c r="CJ42" s="55">
        <v>7276.993333333333</v>
      </c>
      <c r="CK42" s="55">
        <v>7288.741666666666</v>
      </c>
      <c r="CL42" s="55">
        <v>7300.478666666667</v>
      </c>
      <c r="CM42" s="55">
        <v>7312.201666666667</v>
      </c>
      <c r="CN42" s="55">
        <v>7323.917333333334</v>
      </c>
      <c r="CO42" s="55">
        <v>7335.622333333333</v>
      </c>
      <c r="CP42" s="55">
        <v>7347.319666666667</v>
      </c>
      <c r="CQ42" s="55">
        <v>7359.0036666666665</v>
      </c>
      <c r="CR42" s="55">
        <v>7370.6776666666665</v>
      </c>
      <c r="CS42" s="55">
        <v>7382.34</v>
      </c>
      <c r="CT42" s="55">
        <v>7393.994333333333</v>
      </c>
      <c r="CU42" s="55">
        <v>7405.642666666667</v>
      </c>
      <c r="CV42" s="55">
        <v>7417.290666666668</v>
      </c>
      <c r="CW42" s="55">
        <v>7428.933</v>
      </c>
    </row>
    <row r="43" spans="1:101" ht="12">
      <c r="A43" s="8" t="s">
        <v>145</v>
      </c>
      <c r="B43" s="113">
        <v>2309.7123333333334</v>
      </c>
      <c r="C43" s="113">
        <v>2298.554333333333</v>
      </c>
      <c r="D43" s="113">
        <v>2300.102</v>
      </c>
      <c r="E43" s="113">
        <v>2325.533</v>
      </c>
      <c r="F43" s="113">
        <v>2232.1540499899834</v>
      </c>
      <c r="G43" s="113">
        <v>2142.428531020007</v>
      </c>
      <c r="H43" s="113">
        <v>2070.2474548173627</v>
      </c>
      <c r="I43" s="113">
        <v>2087.8570791381267</v>
      </c>
      <c r="J43" s="113">
        <v>2095.465862756431</v>
      </c>
      <c r="K43" s="113">
        <v>2082.2723280371088</v>
      </c>
      <c r="L43" s="113">
        <v>2068.748631340995</v>
      </c>
      <c r="M43" s="113">
        <v>2052.304982588989</v>
      </c>
      <c r="N43" s="113">
        <v>2064.059143523304</v>
      </c>
      <c r="O43" s="113">
        <v>2068.606993973897</v>
      </c>
      <c r="P43" s="113">
        <v>2075.982051451803</v>
      </c>
      <c r="Q43" s="113">
        <v>2072.9675226902777</v>
      </c>
      <c r="R43" s="113">
        <v>2091.598191181456</v>
      </c>
      <c r="S43" s="113">
        <v>2110.273953191148</v>
      </c>
      <c r="T43" s="113">
        <v>2125.5281100686534</v>
      </c>
      <c r="U43" s="113">
        <v>2124.860565808747</v>
      </c>
      <c r="V43" s="113">
        <v>2127.3973393693286</v>
      </c>
      <c r="W43" s="113">
        <v>2122.8498247242983</v>
      </c>
      <c r="X43" s="113">
        <v>2118.6260550714323</v>
      </c>
      <c r="Y43" s="113">
        <v>2104.2930356023694</v>
      </c>
      <c r="Z43" s="113">
        <v>2118.8094304878596</v>
      </c>
      <c r="AA43" s="113">
        <v>2118.0203158381746</v>
      </c>
      <c r="AB43" s="113">
        <v>2139.764635301192</v>
      </c>
      <c r="AC43" s="113">
        <v>2139.4324041592977</v>
      </c>
      <c r="AD43" s="113">
        <v>2119.865303958675</v>
      </c>
      <c r="AE43" s="113">
        <v>2098.352316588956</v>
      </c>
      <c r="AF43" s="113">
        <v>2089.146696524946</v>
      </c>
      <c r="AG43" s="113">
        <v>2115.4878006934196</v>
      </c>
      <c r="AH43" s="113">
        <v>2131.362634231095</v>
      </c>
      <c r="AI43" s="113">
        <v>2136.2973966596633</v>
      </c>
      <c r="AJ43" s="113">
        <v>2136.358023614383</v>
      </c>
      <c r="AK43" s="113">
        <v>2152.2883593004512</v>
      </c>
      <c r="AL43" s="113">
        <v>2143.9382471251906</v>
      </c>
      <c r="AM43" s="113">
        <v>2167.81559085481</v>
      </c>
      <c r="AN43" s="113">
        <v>2147.489245639943</v>
      </c>
      <c r="AO43" s="113">
        <v>2152.848815204639</v>
      </c>
      <c r="AP43" s="113">
        <v>2136.5088916694713</v>
      </c>
      <c r="AQ43" s="113">
        <v>2141.0086636246106</v>
      </c>
      <c r="AR43" s="113">
        <v>2162.040773194613</v>
      </c>
      <c r="AS43" s="113">
        <v>2165.7042283059122</v>
      </c>
      <c r="AT43" s="113">
        <v>2160.9764610443976</v>
      </c>
      <c r="AU43" s="113">
        <v>2163.5377601529653</v>
      </c>
      <c r="AV43" s="113">
        <v>2173.0980473873756</v>
      </c>
      <c r="AW43" s="113">
        <v>2187.2646337712954</v>
      </c>
      <c r="AX43" s="113">
        <v>2173.769823396711</v>
      </c>
      <c r="AY43" s="113">
        <v>2185.7913485311665</v>
      </c>
      <c r="AZ43" s="113">
        <v>2199.4861109591784</v>
      </c>
      <c r="BA43" s="113">
        <v>2198.5448192036515</v>
      </c>
      <c r="BB43" s="113">
        <v>2195.397373607903</v>
      </c>
      <c r="BC43" s="113">
        <v>2198.5629092997206</v>
      </c>
      <c r="BD43" s="113">
        <v>2216.456525402454</v>
      </c>
      <c r="BE43" s="113">
        <v>2213.628112314165</v>
      </c>
      <c r="BF43" s="113">
        <v>2214.019381083341</v>
      </c>
      <c r="BG43" s="113">
        <v>2210.474816665657</v>
      </c>
      <c r="BH43" s="113">
        <v>2296.0729554252275</v>
      </c>
      <c r="BI43" s="113">
        <v>2413.1867852143987</v>
      </c>
      <c r="BJ43" s="113">
        <v>2530.6156666666666</v>
      </c>
      <c r="BK43" s="113">
        <v>2556.260333333333</v>
      </c>
      <c r="BL43" s="113">
        <v>2577.7503333333334</v>
      </c>
      <c r="BM43" s="113">
        <v>2582.382666666667</v>
      </c>
      <c r="BN43" s="113">
        <v>2566.582</v>
      </c>
      <c r="BO43" s="113">
        <v>2515.35</v>
      </c>
      <c r="BP43" s="113">
        <v>2493.8043333333335</v>
      </c>
      <c r="BQ43" s="113">
        <v>2532.6096666666667</v>
      </c>
      <c r="BR43" s="113">
        <v>2545.2270000000003</v>
      </c>
      <c r="BS43" s="113">
        <v>2567.525666666667</v>
      </c>
      <c r="BT43" s="113">
        <v>2551.51947700441</v>
      </c>
      <c r="BU43" s="113">
        <v>2573.3233048616753</v>
      </c>
      <c r="BV43" s="113">
        <v>2561.806038896782</v>
      </c>
      <c r="BW43" s="113">
        <v>2547.8436023876116</v>
      </c>
      <c r="BX43" s="113">
        <v>2558.668810541932</v>
      </c>
      <c r="BY43" s="113">
        <v>2579.3086665317805</v>
      </c>
      <c r="BZ43" s="113">
        <v>2610.860594124557</v>
      </c>
      <c r="CA43" s="113">
        <v>2592.6442657412194</v>
      </c>
      <c r="CB43" s="113">
        <v>2598.0964759116287</v>
      </c>
      <c r="CC43" s="113">
        <v>2603.9561152575293</v>
      </c>
      <c r="CD43" s="113">
        <v>2613.7577015641327</v>
      </c>
      <c r="CE43" s="113">
        <v>2601.837247733554</v>
      </c>
      <c r="CF43" s="113">
        <v>2571.3247359430684</v>
      </c>
      <c r="CG43" s="113">
        <v>2557.8597163371364</v>
      </c>
      <c r="CH43" s="113">
        <v>2556.4403952398893</v>
      </c>
      <c r="CI43" s="113">
        <v>2583.588845222124</v>
      </c>
      <c r="CJ43" s="113">
        <v>2612.69511281981</v>
      </c>
      <c r="CK43" s="113">
        <v>2614.2681842886136</v>
      </c>
      <c r="CL43" s="113">
        <v>2612.7577635150833</v>
      </c>
      <c r="CM43" s="113">
        <v>2611.572462519994</v>
      </c>
      <c r="CN43" s="113">
        <v>2632.925389884109</v>
      </c>
      <c r="CO43" s="113">
        <v>2646.3717934520832</v>
      </c>
      <c r="CP43" s="113">
        <v>2643.2838488968596</v>
      </c>
      <c r="CQ43" s="113">
        <v>2626.300624781552</v>
      </c>
      <c r="CR43" s="113">
        <v>2624.984002557794</v>
      </c>
      <c r="CS43" s="113">
        <v>2613.6685430110447</v>
      </c>
      <c r="CT43" s="113">
        <v>2629.6890761269824</v>
      </c>
      <c r="CU43" s="113">
        <v>2618.9216534095717</v>
      </c>
      <c r="CV43" s="113">
        <v>2605.0248208756634</v>
      </c>
      <c r="CW43" s="113">
        <v>2592.555241577775</v>
      </c>
    </row>
    <row r="44" spans="1:101" ht="12">
      <c r="A44" s="7" t="s">
        <v>8</v>
      </c>
      <c r="B44" s="55">
        <v>1569.808</v>
      </c>
      <c r="C44" s="55">
        <v>1517.826</v>
      </c>
      <c r="D44" s="55">
        <v>1501.4136666666666</v>
      </c>
      <c r="E44" s="55">
        <v>1495.9123333333334</v>
      </c>
      <c r="F44" s="55">
        <v>1412.4850411458053</v>
      </c>
      <c r="G44" s="55">
        <v>1337.6487919438284</v>
      </c>
      <c r="H44" s="55">
        <v>1272.7058991355373</v>
      </c>
      <c r="I44" s="55">
        <v>1299.7937367919008</v>
      </c>
      <c r="J44" s="55">
        <v>1305.36113722774</v>
      </c>
      <c r="K44" s="55">
        <v>1327.7568378578924</v>
      </c>
      <c r="L44" s="55">
        <v>1344.649218237202</v>
      </c>
      <c r="M44" s="55">
        <v>1324.0269317652258</v>
      </c>
      <c r="N44" s="55">
        <v>1277.204391947758</v>
      </c>
      <c r="O44" s="55">
        <v>1239.8123016149293</v>
      </c>
      <c r="P44" s="55">
        <v>1240.628983030784</v>
      </c>
      <c r="Q44" s="55">
        <v>1261.8160472253787</v>
      </c>
      <c r="R44" s="55">
        <v>1303.443109305601</v>
      </c>
      <c r="S44" s="55">
        <v>1314.3281564205201</v>
      </c>
      <c r="T44" s="55">
        <v>1327.5674465871195</v>
      </c>
      <c r="U44" s="55">
        <v>1282.931005507248</v>
      </c>
      <c r="V44" s="55">
        <v>1304.1860500413543</v>
      </c>
      <c r="W44" s="55">
        <v>1322.0945859856663</v>
      </c>
      <c r="X44" s="55">
        <v>1340.6823776311091</v>
      </c>
      <c r="Y44" s="55">
        <v>1313.5657576835022</v>
      </c>
      <c r="Z44" s="55">
        <v>1301.9204571895732</v>
      </c>
      <c r="AA44" s="55">
        <v>1290.5335303293516</v>
      </c>
      <c r="AB44" s="55">
        <v>1309.7106279890947</v>
      </c>
      <c r="AC44" s="55">
        <v>1304.105600525648</v>
      </c>
      <c r="AD44" s="55">
        <v>1300.296554320134</v>
      </c>
      <c r="AE44" s="55">
        <v>1299.6540368193148</v>
      </c>
      <c r="AF44" s="55">
        <v>1299.142968349738</v>
      </c>
      <c r="AG44" s="55">
        <v>1341.0604807745576</v>
      </c>
      <c r="AH44" s="55">
        <v>1351.4472924264653</v>
      </c>
      <c r="AI44" s="55">
        <v>1385.7675093339346</v>
      </c>
      <c r="AJ44" s="55">
        <v>1370.243039514187</v>
      </c>
      <c r="AK44" s="55">
        <v>1351.255669368106</v>
      </c>
      <c r="AL44" s="55">
        <v>1315.7746660938974</v>
      </c>
      <c r="AM44" s="55">
        <v>1285.8508231575322</v>
      </c>
      <c r="AN44" s="55">
        <v>1262.6251058717523</v>
      </c>
      <c r="AO44" s="55">
        <v>1237.9506554711268</v>
      </c>
      <c r="AP44" s="55">
        <v>1270.5550762079865</v>
      </c>
      <c r="AQ44" s="55">
        <v>1278.6393365354668</v>
      </c>
      <c r="AR44" s="55">
        <v>1306.852841662536</v>
      </c>
      <c r="AS44" s="55">
        <v>1272.8592466271907</v>
      </c>
      <c r="AT44" s="55">
        <v>1282.7487663769427</v>
      </c>
      <c r="AU44" s="55">
        <v>1301.096427873594</v>
      </c>
      <c r="AV44" s="55">
        <v>1335.109435777151</v>
      </c>
      <c r="AW44" s="55">
        <v>1312.446244690782</v>
      </c>
      <c r="AX44" s="55">
        <v>1287.1879629636935</v>
      </c>
      <c r="AY44" s="55">
        <v>1270.986154855946</v>
      </c>
      <c r="AZ44" s="55">
        <v>1293.0295958061636</v>
      </c>
      <c r="BA44" s="55">
        <v>1279.1688438395452</v>
      </c>
      <c r="BB44" s="55">
        <v>1307.7461513130922</v>
      </c>
      <c r="BC44" s="55">
        <v>1308.2228575543306</v>
      </c>
      <c r="BD44" s="55">
        <v>1313.8637914187505</v>
      </c>
      <c r="BE44" s="55">
        <v>1296.4996821172026</v>
      </c>
      <c r="BF44" s="55">
        <v>1297.640855539648</v>
      </c>
      <c r="BG44" s="55">
        <v>1341.8961590983206</v>
      </c>
      <c r="BH44" s="55">
        <v>1419.1367939982504</v>
      </c>
      <c r="BI44" s="55">
        <v>1537.3602288020222</v>
      </c>
      <c r="BJ44" s="55">
        <v>1600.0723333333333</v>
      </c>
      <c r="BK44" s="55">
        <v>1600.1273333333331</v>
      </c>
      <c r="BL44" s="55">
        <v>1597.9676666666664</v>
      </c>
      <c r="BM44" s="55">
        <v>1591.2946666666667</v>
      </c>
      <c r="BN44" s="55">
        <v>1584.1846666666668</v>
      </c>
      <c r="BO44" s="55">
        <v>1522.0646666666664</v>
      </c>
      <c r="BP44" s="55">
        <v>1504.29</v>
      </c>
      <c r="BQ44" s="55">
        <v>1507.7696666666668</v>
      </c>
      <c r="BR44" s="55">
        <v>1533.8980000000001</v>
      </c>
      <c r="BS44" s="55">
        <v>1549.1373333333333</v>
      </c>
      <c r="BT44" s="55">
        <v>1548.0074631279792</v>
      </c>
      <c r="BU44" s="55">
        <v>1593.7676078797358</v>
      </c>
      <c r="BV44" s="55">
        <v>1568.8630220528166</v>
      </c>
      <c r="BW44" s="55">
        <v>1536.349787323206</v>
      </c>
      <c r="BX44" s="55">
        <v>1518.1825820940394</v>
      </c>
      <c r="BY44" s="55">
        <v>1553.4363020242251</v>
      </c>
      <c r="BZ44" s="55">
        <v>1612.33564238623</v>
      </c>
      <c r="CA44" s="55">
        <v>1580.0846780206011</v>
      </c>
      <c r="CB44" s="55">
        <v>1582.4539674867385</v>
      </c>
      <c r="CC44" s="55">
        <v>1577.0641804005343</v>
      </c>
      <c r="CD44" s="55">
        <v>1589.4283211188279</v>
      </c>
      <c r="CE44" s="55">
        <v>1572.8892097325654</v>
      </c>
      <c r="CF44" s="55">
        <v>1559.4218747157875</v>
      </c>
      <c r="CG44" s="55">
        <v>1552.2445297690517</v>
      </c>
      <c r="CH44" s="55">
        <v>1553.0856756165194</v>
      </c>
      <c r="CI44" s="55">
        <v>1564.8478320562888</v>
      </c>
      <c r="CJ44" s="55">
        <v>1603.634860099152</v>
      </c>
      <c r="CK44" s="55">
        <v>1596.8907525067427</v>
      </c>
      <c r="CL44" s="55">
        <v>1622.0004714844665</v>
      </c>
      <c r="CM44" s="55">
        <v>1630.3435820707352</v>
      </c>
      <c r="CN44" s="55">
        <v>1662.0853011711017</v>
      </c>
      <c r="CO44" s="55">
        <v>1656.3617140497045</v>
      </c>
      <c r="CP44" s="55">
        <v>1654.475762289894</v>
      </c>
      <c r="CQ44" s="55">
        <v>1655.1176761162606</v>
      </c>
      <c r="CR44" s="55">
        <v>1651.8999174992616</v>
      </c>
      <c r="CS44" s="55">
        <v>1644.5541619937587</v>
      </c>
      <c r="CT44" s="55">
        <v>1673.4955105604038</v>
      </c>
      <c r="CU44" s="55">
        <v>1693.1379634854584</v>
      </c>
      <c r="CV44" s="55">
        <v>1669.8670841446162</v>
      </c>
      <c r="CW44" s="55">
        <v>1646.1279851519073</v>
      </c>
    </row>
    <row r="45" spans="1:101" ht="12">
      <c r="A45" s="8" t="s">
        <v>9</v>
      </c>
      <c r="B45" s="113">
        <v>1121.9866666666667</v>
      </c>
      <c r="C45" s="113">
        <v>1097</v>
      </c>
      <c r="D45" s="113">
        <v>1096.8410000000001</v>
      </c>
      <c r="E45" s="113">
        <v>1099.8383333333334</v>
      </c>
      <c r="F45" s="113">
        <v>1035.162420157998</v>
      </c>
      <c r="G45" s="113">
        <v>967.9209380364333</v>
      </c>
      <c r="H45" s="113">
        <v>910.5413101744916</v>
      </c>
      <c r="I45" s="113">
        <v>946.4537167781768</v>
      </c>
      <c r="J45" s="113">
        <v>963.7160542039732</v>
      </c>
      <c r="K45" s="113">
        <v>999.0304298891937</v>
      </c>
      <c r="L45" s="113">
        <v>994.3445113904878</v>
      </c>
      <c r="M45" s="113">
        <v>975.3975437585799</v>
      </c>
      <c r="N45" s="113">
        <v>930.5446737683619</v>
      </c>
      <c r="O45" s="113">
        <v>900.0504135019218</v>
      </c>
      <c r="P45" s="113">
        <v>901.0383735860518</v>
      </c>
      <c r="Q45" s="113">
        <v>906.1705873413131</v>
      </c>
      <c r="R45" s="113">
        <v>934.9971805825785</v>
      </c>
      <c r="S45" s="113">
        <v>938.7043222266079</v>
      </c>
      <c r="T45" s="113">
        <v>950.4118983657246</v>
      </c>
      <c r="U45" s="113">
        <v>936.5787358987217</v>
      </c>
      <c r="V45" s="113">
        <v>967.8949825526388</v>
      </c>
      <c r="W45" s="113">
        <v>999.2555629083664</v>
      </c>
      <c r="X45" s="113">
        <v>1004.6940269576177</v>
      </c>
      <c r="Y45" s="113">
        <v>973.7874688488099</v>
      </c>
      <c r="Z45" s="113">
        <v>948.7999377394821</v>
      </c>
      <c r="AA45" s="113">
        <v>934.9876045460292</v>
      </c>
      <c r="AB45" s="113">
        <v>957.2756651267287</v>
      </c>
      <c r="AC45" s="113">
        <v>973.5394197400798</v>
      </c>
      <c r="AD45" s="113">
        <v>977.494360514528</v>
      </c>
      <c r="AE45" s="113">
        <v>982.6388233326152</v>
      </c>
      <c r="AF45" s="113">
        <v>977.1959961718527</v>
      </c>
      <c r="AG45" s="113">
        <v>1017.036068527861</v>
      </c>
      <c r="AH45" s="113">
        <v>1037.379634469599</v>
      </c>
      <c r="AI45" s="113">
        <v>1075.2977200664375</v>
      </c>
      <c r="AJ45" s="113">
        <v>1047.9419473468868</v>
      </c>
      <c r="AK45" s="113">
        <v>1011.7589335373615</v>
      </c>
      <c r="AL45" s="113">
        <v>978.9169919398483</v>
      </c>
      <c r="AM45" s="113">
        <v>966.4779875777898</v>
      </c>
      <c r="AN45" s="113">
        <v>958.5427306349656</v>
      </c>
      <c r="AO45" s="113">
        <v>927.0506345089724</v>
      </c>
      <c r="AP45" s="113">
        <v>966.7336068753242</v>
      </c>
      <c r="AQ45" s="113">
        <v>978.464867230572</v>
      </c>
      <c r="AR45" s="113">
        <v>1013.2208852141717</v>
      </c>
      <c r="AS45" s="113">
        <v>976.2371463617488</v>
      </c>
      <c r="AT45" s="113">
        <v>979.6836736841283</v>
      </c>
      <c r="AU45" s="113">
        <v>1020.9774509406631</v>
      </c>
      <c r="AV45" s="113">
        <v>1035.5622909321194</v>
      </c>
      <c r="AW45" s="113">
        <v>1007.8257267260907</v>
      </c>
      <c r="AX45" s="113">
        <v>957.0441135430134</v>
      </c>
      <c r="AY45" s="113">
        <v>974.0913657924428</v>
      </c>
      <c r="AZ45" s="113">
        <v>1008.8340205318394</v>
      </c>
      <c r="BA45" s="113">
        <v>1006.5929596103891</v>
      </c>
      <c r="BB45" s="113">
        <v>1027.8740730368006</v>
      </c>
      <c r="BC45" s="113">
        <v>1026.8978836089154</v>
      </c>
      <c r="BD45" s="113">
        <v>1036.1261923090922</v>
      </c>
      <c r="BE45" s="113">
        <v>1028.1236588895654</v>
      </c>
      <c r="BF45" s="113">
        <v>1040.5349243903383</v>
      </c>
      <c r="BG45" s="113">
        <v>1088.39220655965</v>
      </c>
      <c r="BH45" s="113">
        <v>1149.150521789173</v>
      </c>
      <c r="BI45" s="113">
        <v>1245.6344043048557</v>
      </c>
      <c r="BJ45" s="113">
        <v>1310.436</v>
      </c>
      <c r="BK45" s="113">
        <v>1322.401</v>
      </c>
      <c r="BL45" s="113">
        <v>1316.9080000000001</v>
      </c>
      <c r="BM45" s="113">
        <v>1300.0603333333331</v>
      </c>
      <c r="BN45" s="113">
        <v>1292.3826666666666</v>
      </c>
      <c r="BO45" s="113">
        <v>1244.492</v>
      </c>
      <c r="BP45" s="113">
        <v>1233.789</v>
      </c>
      <c r="BQ45" s="113">
        <v>1228.3596666666665</v>
      </c>
      <c r="BR45" s="113">
        <v>1263.5943333333332</v>
      </c>
      <c r="BS45" s="113">
        <v>1277.6826666666666</v>
      </c>
      <c r="BT45" s="113">
        <v>1278.471483020672</v>
      </c>
      <c r="BU45" s="113">
        <v>1310.5699201235523</v>
      </c>
      <c r="BV45" s="113">
        <v>1282.7120542248078</v>
      </c>
      <c r="BW45" s="113">
        <v>1264.9840407497386</v>
      </c>
      <c r="BX45" s="113">
        <v>1260.8667989348066</v>
      </c>
      <c r="BY45" s="113">
        <v>1302.86574505976</v>
      </c>
      <c r="BZ45" s="113">
        <v>1355.5408166136883</v>
      </c>
      <c r="CA45" s="113">
        <v>1322.5321813838825</v>
      </c>
      <c r="CB45" s="113">
        <v>1328.6700671882165</v>
      </c>
      <c r="CC45" s="113">
        <v>1333.9633091954954</v>
      </c>
      <c r="CD45" s="113">
        <v>1365.62081420965</v>
      </c>
      <c r="CE45" s="113">
        <v>1351.866951319286</v>
      </c>
      <c r="CF45" s="113">
        <v>1319.6034774296527</v>
      </c>
      <c r="CG45" s="113">
        <v>1292.0253834907612</v>
      </c>
      <c r="CH45" s="113">
        <v>1280.8017612788567</v>
      </c>
      <c r="CI45" s="113">
        <v>1305.6521471739945</v>
      </c>
      <c r="CJ45" s="113">
        <v>1323.5754477494136</v>
      </c>
      <c r="CK45" s="113">
        <v>1320.8808139873747</v>
      </c>
      <c r="CL45" s="113">
        <v>1326.909111322647</v>
      </c>
      <c r="CM45" s="113">
        <v>1345.8057964499014</v>
      </c>
      <c r="CN45" s="113">
        <v>1375.1101205635925</v>
      </c>
      <c r="CO45" s="113">
        <v>1386.3307358433933</v>
      </c>
      <c r="CP45" s="113">
        <v>1389.2357519327854</v>
      </c>
      <c r="CQ45" s="113">
        <v>1391.5464589714736</v>
      </c>
      <c r="CR45" s="113">
        <v>1363.7395143041688</v>
      </c>
      <c r="CS45" s="113">
        <v>1335.5554299824987</v>
      </c>
      <c r="CT45" s="113">
        <v>1339.5517918195558</v>
      </c>
      <c r="CU45" s="113">
        <v>1366.4602265198107</v>
      </c>
      <c r="CV45" s="113">
        <v>1356.4593190561943</v>
      </c>
      <c r="CW45" s="113">
        <v>1336.2460561631503</v>
      </c>
    </row>
    <row r="46" spans="1:101" ht="12">
      <c r="A46" s="7" t="s">
        <v>10</v>
      </c>
      <c r="B46" s="55">
        <v>447.82166666666666</v>
      </c>
      <c r="C46" s="55">
        <v>420.8256666666666</v>
      </c>
      <c r="D46" s="55">
        <v>404.57199999999995</v>
      </c>
      <c r="E46" s="55">
        <v>396.07300000000004</v>
      </c>
      <c r="F46" s="55">
        <v>377.3219543211406</v>
      </c>
      <c r="G46" s="55">
        <v>369.72752057406177</v>
      </c>
      <c r="H46" s="55">
        <v>362.1645889610457</v>
      </c>
      <c r="I46" s="55">
        <v>353.34002001372386</v>
      </c>
      <c r="J46" s="55">
        <v>341.645083023767</v>
      </c>
      <c r="K46" s="55">
        <v>328.7264079686989</v>
      </c>
      <c r="L46" s="55">
        <v>350.3047068467138</v>
      </c>
      <c r="M46" s="55">
        <v>348.6293880066459</v>
      </c>
      <c r="N46" s="55">
        <v>346.6597181793962</v>
      </c>
      <c r="O46" s="55">
        <v>339.76188811300744</v>
      </c>
      <c r="P46" s="55">
        <v>339.59060944473225</v>
      </c>
      <c r="Q46" s="55">
        <v>355.6454598840657</v>
      </c>
      <c r="R46" s="55">
        <v>368.44592872302246</v>
      </c>
      <c r="S46" s="55">
        <v>375.62383419391205</v>
      </c>
      <c r="T46" s="55">
        <v>377.15554822139467</v>
      </c>
      <c r="U46" s="55">
        <v>346.3522696085262</v>
      </c>
      <c r="V46" s="55">
        <v>336.2910674887155</v>
      </c>
      <c r="W46" s="55">
        <v>322.83902307729977</v>
      </c>
      <c r="X46" s="55">
        <v>335.98835067349154</v>
      </c>
      <c r="Y46" s="55">
        <v>339.77828883469226</v>
      </c>
      <c r="Z46" s="55">
        <v>353.1205194500913</v>
      </c>
      <c r="AA46" s="55">
        <v>355.5459257833224</v>
      </c>
      <c r="AB46" s="55">
        <v>352.4349628623661</v>
      </c>
      <c r="AC46" s="55">
        <v>330.56618078556835</v>
      </c>
      <c r="AD46" s="55">
        <v>322.80219380560595</v>
      </c>
      <c r="AE46" s="55">
        <v>317.0152134866996</v>
      </c>
      <c r="AF46" s="55">
        <v>321.9469721778853</v>
      </c>
      <c r="AG46" s="55">
        <v>324.0244122466968</v>
      </c>
      <c r="AH46" s="55">
        <v>314.0676579568664</v>
      </c>
      <c r="AI46" s="55">
        <v>310.4697892674971</v>
      </c>
      <c r="AJ46" s="55">
        <v>322.3010921673002</v>
      </c>
      <c r="AK46" s="55">
        <v>339.4967358307446</v>
      </c>
      <c r="AL46" s="55">
        <v>336.857674154049</v>
      </c>
      <c r="AM46" s="55">
        <v>319.37283557974246</v>
      </c>
      <c r="AN46" s="55">
        <v>304.08237523678696</v>
      </c>
      <c r="AO46" s="55">
        <v>310.9000209621544</v>
      </c>
      <c r="AP46" s="55">
        <v>303.82146933266233</v>
      </c>
      <c r="AQ46" s="55">
        <v>300.174469304895</v>
      </c>
      <c r="AR46" s="55">
        <v>293.6319564483646</v>
      </c>
      <c r="AS46" s="55">
        <v>296.62210026544193</v>
      </c>
      <c r="AT46" s="55">
        <v>303.06509269281463</v>
      </c>
      <c r="AU46" s="55">
        <v>280.11897693293093</v>
      </c>
      <c r="AV46" s="55">
        <v>299.54714484503205</v>
      </c>
      <c r="AW46" s="55">
        <v>304.62051796469126</v>
      </c>
      <c r="AX46" s="55">
        <v>330.14384942068006</v>
      </c>
      <c r="AY46" s="55">
        <v>296.8947890635032</v>
      </c>
      <c r="AZ46" s="55">
        <v>284.19557527432426</v>
      </c>
      <c r="BA46" s="55">
        <v>272.5758842291562</v>
      </c>
      <c r="BB46" s="55">
        <v>279.8720782762918</v>
      </c>
      <c r="BC46" s="55">
        <v>281.32497394541525</v>
      </c>
      <c r="BD46" s="55">
        <v>277.73759910965833</v>
      </c>
      <c r="BE46" s="55">
        <v>268.37602322763746</v>
      </c>
      <c r="BF46" s="55">
        <v>257.10593114930975</v>
      </c>
      <c r="BG46" s="55">
        <v>253.50395253867032</v>
      </c>
      <c r="BH46" s="55">
        <v>269.9862722090777</v>
      </c>
      <c r="BI46" s="55">
        <v>291.72582449716634</v>
      </c>
      <c r="BJ46" s="55">
        <v>289.636</v>
      </c>
      <c r="BK46" s="55">
        <v>277.72600000000006</v>
      </c>
      <c r="BL46" s="55">
        <v>281.0593333333333</v>
      </c>
      <c r="BM46" s="55">
        <v>291.2343333333333</v>
      </c>
      <c r="BN46" s="55">
        <v>291.80199999999996</v>
      </c>
      <c r="BO46" s="55">
        <v>277.57233333333335</v>
      </c>
      <c r="BP46" s="55">
        <v>270.50066666666663</v>
      </c>
      <c r="BQ46" s="55">
        <v>279.4096666666666</v>
      </c>
      <c r="BR46" s="55">
        <v>270.304</v>
      </c>
      <c r="BS46" s="55">
        <v>271.455</v>
      </c>
      <c r="BT46" s="55">
        <v>269.53631344064064</v>
      </c>
      <c r="BU46" s="55">
        <v>283.19768775618337</v>
      </c>
      <c r="BV46" s="55">
        <v>286.1509678280088</v>
      </c>
      <c r="BW46" s="55">
        <v>271.36574657346756</v>
      </c>
      <c r="BX46" s="55">
        <v>257.3157831592327</v>
      </c>
      <c r="BY46" s="55">
        <v>250.5705569644651</v>
      </c>
      <c r="BZ46" s="55">
        <v>256.7948257725416</v>
      </c>
      <c r="CA46" s="55">
        <v>257.5524966367186</v>
      </c>
      <c r="CB46" s="55">
        <v>253.78390029852187</v>
      </c>
      <c r="CC46" s="55">
        <v>243.10087120503889</v>
      </c>
      <c r="CD46" s="55">
        <v>223.807506909178</v>
      </c>
      <c r="CE46" s="55">
        <v>221.02225841327913</v>
      </c>
      <c r="CF46" s="55">
        <v>239.81839728613463</v>
      </c>
      <c r="CG46" s="55">
        <v>260.2191462782902</v>
      </c>
      <c r="CH46" s="55">
        <v>272.28391433766257</v>
      </c>
      <c r="CI46" s="55">
        <v>259.1956848822941</v>
      </c>
      <c r="CJ46" s="55">
        <v>280.05941234973824</v>
      </c>
      <c r="CK46" s="55">
        <v>276.00993851936806</v>
      </c>
      <c r="CL46" s="55">
        <v>295.09136016181964</v>
      </c>
      <c r="CM46" s="55">
        <v>284.53778562083346</v>
      </c>
      <c r="CN46" s="55">
        <v>286.9751806075091</v>
      </c>
      <c r="CO46" s="55">
        <v>270.0309782063108</v>
      </c>
      <c r="CP46" s="55">
        <v>265.24001035710836</v>
      </c>
      <c r="CQ46" s="55">
        <v>263.57121714478694</v>
      </c>
      <c r="CR46" s="55">
        <v>288.16040319509295</v>
      </c>
      <c r="CS46" s="55">
        <v>308.9987320112603</v>
      </c>
      <c r="CT46" s="55">
        <v>333.9437187408477</v>
      </c>
      <c r="CU46" s="55">
        <v>326.67773696564785</v>
      </c>
      <c r="CV46" s="55">
        <v>313.40776508842185</v>
      </c>
      <c r="CW46" s="55">
        <v>309.881928988757</v>
      </c>
    </row>
    <row r="47" spans="1:101" ht="12">
      <c r="A47" s="8" t="s">
        <v>11</v>
      </c>
      <c r="B47" s="113">
        <v>431.31800000000004</v>
      </c>
      <c r="C47" s="113">
        <v>402.9966666666667</v>
      </c>
      <c r="D47" s="113">
        <v>384.5046666666667</v>
      </c>
      <c r="E47" s="113">
        <v>377.242</v>
      </c>
      <c r="F47" s="113">
        <v>360.0379484276193</v>
      </c>
      <c r="G47" s="113">
        <v>352.2170446218477</v>
      </c>
      <c r="H47" s="113">
        <v>342.60333237687047</v>
      </c>
      <c r="I47" s="113">
        <v>334.60151833320185</v>
      </c>
      <c r="J47" s="113">
        <v>324.38314332393503</v>
      </c>
      <c r="K47" s="113">
        <v>314.10318431590116</v>
      </c>
      <c r="L47" s="113">
        <v>334.84550102502425</v>
      </c>
      <c r="M47" s="113">
        <v>334.71758066125926</v>
      </c>
      <c r="N47" s="113">
        <v>330.6382479792903</v>
      </c>
      <c r="O47" s="113">
        <v>321.22474149753754</v>
      </c>
      <c r="P47" s="113">
        <v>317.7317242917996</v>
      </c>
      <c r="Q47" s="113">
        <v>333.8692648146147</v>
      </c>
      <c r="R47" s="113">
        <v>350.5081713271961</v>
      </c>
      <c r="S47" s="113">
        <v>360.97810962047083</v>
      </c>
      <c r="T47" s="113">
        <v>359.1267715247761</v>
      </c>
      <c r="U47" s="113">
        <v>328.93092390840695</v>
      </c>
      <c r="V47" s="113">
        <v>316.4194697743735</v>
      </c>
      <c r="W47" s="113">
        <v>309.7581627870664</v>
      </c>
      <c r="X47" s="113">
        <v>324.8885795771828</v>
      </c>
      <c r="Y47" s="113">
        <v>332.14870699066927</v>
      </c>
      <c r="Z47" s="113">
        <v>342.18027958924876</v>
      </c>
      <c r="AA47" s="113">
        <v>342.15983221531536</v>
      </c>
      <c r="AB47" s="113">
        <v>333.67104889319677</v>
      </c>
      <c r="AC47" s="113">
        <v>310.75545742805866</v>
      </c>
      <c r="AD47" s="113">
        <v>304.83137621555426</v>
      </c>
      <c r="AE47" s="113">
        <v>302.84104332865564</v>
      </c>
      <c r="AF47" s="113">
        <v>308.58585300078124</v>
      </c>
      <c r="AG47" s="113">
        <v>310.5364378859804</v>
      </c>
      <c r="AH47" s="113">
        <v>300.749630451509</v>
      </c>
      <c r="AI47" s="113">
        <v>300.8537085234867</v>
      </c>
      <c r="AJ47" s="113">
        <v>310.9488141957073</v>
      </c>
      <c r="AK47" s="113">
        <v>328.4401967938507</v>
      </c>
      <c r="AL47" s="113">
        <v>321.7507729306007</v>
      </c>
      <c r="AM47" s="113">
        <v>305.56167680883124</v>
      </c>
      <c r="AN47" s="113">
        <v>289.32001819156</v>
      </c>
      <c r="AO47" s="113">
        <v>297.563970548568</v>
      </c>
      <c r="AP47" s="113">
        <v>289.5033261654052</v>
      </c>
      <c r="AQ47" s="113">
        <v>287.0226386939246</v>
      </c>
      <c r="AR47" s="113">
        <v>280.47708147079754</v>
      </c>
      <c r="AS47" s="113">
        <v>284.4220994459619</v>
      </c>
      <c r="AT47" s="113">
        <v>291.12645682534793</v>
      </c>
      <c r="AU47" s="113">
        <v>271.69338515588987</v>
      </c>
      <c r="AV47" s="113">
        <v>288.18501054753756</v>
      </c>
      <c r="AW47" s="113">
        <v>291.8131541054135</v>
      </c>
      <c r="AX47" s="113">
        <v>314.7509832778499</v>
      </c>
      <c r="AY47" s="113">
        <v>284.38733132687884</v>
      </c>
      <c r="AZ47" s="113">
        <v>272.97393276044255</v>
      </c>
      <c r="BA47" s="113">
        <v>262.76262739444127</v>
      </c>
      <c r="BB47" s="113">
        <v>270.5669402346878</v>
      </c>
      <c r="BC47" s="113">
        <v>273.4335249981786</v>
      </c>
      <c r="BD47" s="113">
        <v>268.14933941729663</v>
      </c>
      <c r="BE47" s="113">
        <v>259.01972517041503</v>
      </c>
      <c r="BF47" s="113">
        <v>246.14650115364034</v>
      </c>
      <c r="BG47" s="113">
        <v>243.76431323145596</v>
      </c>
      <c r="BH47" s="113">
        <v>258.2527814585507</v>
      </c>
      <c r="BI47" s="113">
        <v>280.50381028691965</v>
      </c>
      <c r="BJ47" s="113">
        <v>279.1333333333334</v>
      </c>
      <c r="BK47" s="113">
        <v>271.34700000000004</v>
      </c>
      <c r="BL47" s="113">
        <v>274.776</v>
      </c>
      <c r="BM47" s="113">
        <v>285.74399999999997</v>
      </c>
      <c r="BN47" s="113">
        <v>283.624</v>
      </c>
      <c r="BO47" s="113">
        <v>269.841</v>
      </c>
      <c r="BP47" s="113">
        <v>259.6906666666667</v>
      </c>
      <c r="BQ47" s="113">
        <v>269.99933333333337</v>
      </c>
      <c r="BR47" s="113">
        <v>260.39033333333333</v>
      </c>
      <c r="BS47" s="113">
        <v>263.62033333333335</v>
      </c>
      <c r="BT47" s="113">
        <v>261.4594349988967</v>
      </c>
      <c r="BU47" s="113">
        <v>272.4441836700666</v>
      </c>
      <c r="BV47" s="113">
        <v>276.4003382721124</v>
      </c>
      <c r="BW47" s="113">
        <v>263.1185008605912</v>
      </c>
      <c r="BX47" s="113">
        <v>251.98845710363312</v>
      </c>
      <c r="BY47" s="113">
        <v>244.86812143014447</v>
      </c>
      <c r="BZ47" s="113">
        <v>247.32276292216207</v>
      </c>
      <c r="CA47" s="113">
        <v>246.09288119842435</v>
      </c>
      <c r="CB47" s="113">
        <v>241.84520141202998</v>
      </c>
      <c r="CC47" s="113">
        <v>233.70209627037616</v>
      </c>
      <c r="CD47" s="113">
        <v>217.11074392085254</v>
      </c>
      <c r="CE47" s="113">
        <v>215.5447062629904</v>
      </c>
      <c r="CF47" s="113">
        <v>234.4505688323271</v>
      </c>
      <c r="CG47" s="113">
        <v>254.48336695423697</v>
      </c>
      <c r="CH47" s="113">
        <v>265.62699443481455</v>
      </c>
      <c r="CI47" s="113">
        <v>251.09987154408404</v>
      </c>
      <c r="CJ47" s="113">
        <v>270.2133094851263</v>
      </c>
      <c r="CK47" s="113">
        <v>265.2143416111389</v>
      </c>
      <c r="CL47" s="113">
        <v>282.4243317124581</v>
      </c>
      <c r="CM47" s="113">
        <v>273.3768993550431</v>
      </c>
      <c r="CN47" s="113">
        <v>276.44490190060066</v>
      </c>
      <c r="CO47" s="113">
        <v>262.75645792901224</v>
      </c>
      <c r="CP47" s="113">
        <v>256.3758839000623</v>
      </c>
      <c r="CQ47" s="113">
        <v>255.62882198547086</v>
      </c>
      <c r="CR47" s="113">
        <v>279.38145110112305</v>
      </c>
      <c r="CS47" s="113">
        <v>299.9929904105398</v>
      </c>
      <c r="CT47" s="113">
        <v>323.19354261645327</v>
      </c>
      <c r="CU47" s="113">
        <v>315.91823248373004</v>
      </c>
      <c r="CV47" s="113">
        <v>303.09569571242764</v>
      </c>
      <c r="CW47" s="113">
        <v>296.8029963057956</v>
      </c>
    </row>
    <row r="48" spans="1:101" ht="12">
      <c r="A48" s="7" t="s">
        <v>12</v>
      </c>
      <c r="B48" s="55">
        <v>16.503666666666664</v>
      </c>
      <c r="C48" s="55">
        <v>17.829333333333334</v>
      </c>
      <c r="D48" s="55">
        <v>20.067999999999998</v>
      </c>
      <c r="E48" s="55">
        <v>18.831999999999997</v>
      </c>
      <c r="F48" s="55">
        <v>17.284672560187996</v>
      </c>
      <c r="G48" s="55">
        <v>17.510809285547328</v>
      </c>
      <c r="H48" s="55">
        <v>19.56125658417533</v>
      </c>
      <c r="I48" s="55">
        <v>18.738501680522</v>
      </c>
      <c r="J48" s="55">
        <v>17.261939699832002</v>
      </c>
      <c r="K48" s="55">
        <v>14.623223652797668</v>
      </c>
      <c r="L48" s="55">
        <v>15.45920582168967</v>
      </c>
      <c r="M48" s="55">
        <v>13.911807345386668</v>
      </c>
      <c r="N48" s="55">
        <v>16.021470200106005</v>
      </c>
      <c r="O48" s="55">
        <v>18.537146615470004</v>
      </c>
      <c r="P48" s="55">
        <v>21.858885152932675</v>
      </c>
      <c r="Q48" s="55">
        <v>21.776195069451003</v>
      </c>
      <c r="R48" s="55">
        <v>17.93775739582634</v>
      </c>
      <c r="S48" s="55">
        <v>14.645724573441333</v>
      </c>
      <c r="T48" s="55">
        <v>18.028776696618667</v>
      </c>
      <c r="U48" s="55">
        <v>17.421345700119332</v>
      </c>
      <c r="V48" s="55">
        <v>19.871597714342</v>
      </c>
      <c r="W48" s="55">
        <v>13.080860290233332</v>
      </c>
      <c r="X48" s="55">
        <v>11.099771096308666</v>
      </c>
      <c r="Y48" s="55">
        <v>7.629581844023001</v>
      </c>
      <c r="Z48" s="55">
        <v>10.940239860842667</v>
      </c>
      <c r="AA48" s="55">
        <v>13.386093568006999</v>
      </c>
      <c r="AB48" s="55">
        <v>18.763913969169334</v>
      </c>
      <c r="AC48" s="55">
        <v>19.810723357509662</v>
      </c>
      <c r="AD48" s="55">
        <v>17.970817590051666</v>
      </c>
      <c r="AE48" s="55">
        <v>14.174170158044</v>
      </c>
      <c r="AF48" s="55">
        <v>13.361119177104001</v>
      </c>
      <c r="AG48" s="55">
        <v>13.487974360716331</v>
      </c>
      <c r="AH48" s="55">
        <v>13.318027505357334</v>
      </c>
      <c r="AI48" s="55">
        <v>9.616080744010333</v>
      </c>
      <c r="AJ48" s="55">
        <v>11.352277971593002</v>
      </c>
      <c r="AK48" s="55">
        <v>11.056539036894</v>
      </c>
      <c r="AL48" s="55">
        <v>15.106901223448334</v>
      </c>
      <c r="AM48" s="55">
        <v>13.811158770911334</v>
      </c>
      <c r="AN48" s="55">
        <v>14.762357045227</v>
      </c>
      <c r="AO48" s="55">
        <v>13.336050413586333</v>
      </c>
      <c r="AP48" s="55">
        <v>14.318143167257</v>
      </c>
      <c r="AQ48" s="55">
        <v>13.151830610970336</v>
      </c>
      <c r="AR48" s="55">
        <v>13.154874977567003</v>
      </c>
      <c r="AS48" s="55">
        <v>12.200000819480001</v>
      </c>
      <c r="AT48" s="55">
        <v>11.938635867466667</v>
      </c>
      <c r="AU48" s="55">
        <v>8.425591777041</v>
      </c>
      <c r="AV48" s="55">
        <v>11.36213429749433</v>
      </c>
      <c r="AW48" s="55">
        <v>12.807363859277665</v>
      </c>
      <c r="AX48" s="55">
        <v>15.392866142829996</v>
      </c>
      <c r="AY48" s="55">
        <v>12.507457736624332</v>
      </c>
      <c r="AZ48" s="55">
        <v>11.221642513881664</v>
      </c>
      <c r="BA48" s="55">
        <v>9.813256834714998</v>
      </c>
      <c r="BB48" s="55">
        <v>9.305138041603998</v>
      </c>
      <c r="BC48" s="55">
        <v>7.891448947236667</v>
      </c>
      <c r="BD48" s="55">
        <v>9.588259692361666</v>
      </c>
      <c r="BE48" s="55">
        <v>9.356298057222334</v>
      </c>
      <c r="BF48" s="55">
        <v>10.959429995669334</v>
      </c>
      <c r="BG48" s="55">
        <v>9.739639307214334</v>
      </c>
      <c r="BH48" s="55">
        <v>11.733490750527002</v>
      </c>
      <c r="BI48" s="55">
        <v>11.222014210246668</v>
      </c>
      <c r="BJ48" s="55">
        <v>10.503</v>
      </c>
      <c r="BK48" s="55">
        <v>6.379333333333332</v>
      </c>
      <c r="BL48" s="55">
        <v>6.283666666666666</v>
      </c>
      <c r="BM48" s="55">
        <v>5.490333333333333</v>
      </c>
      <c r="BN48" s="55">
        <v>8.177999999999999</v>
      </c>
      <c r="BO48" s="55">
        <v>7.731333333333333</v>
      </c>
      <c r="BP48" s="55">
        <v>10.81</v>
      </c>
      <c r="BQ48" s="55">
        <v>9.410333333333334</v>
      </c>
      <c r="BR48" s="55">
        <v>9.913666666666666</v>
      </c>
      <c r="BS48" s="55">
        <v>7.834666666666666</v>
      </c>
      <c r="BT48" s="55">
        <v>8.076878441743903</v>
      </c>
      <c r="BU48" s="55">
        <v>10.753504086116914</v>
      </c>
      <c r="BV48" s="55">
        <v>9.750629555896364</v>
      </c>
      <c r="BW48" s="55">
        <v>8.24724571287635</v>
      </c>
      <c r="BX48" s="55">
        <v>5.327326055599552</v>
      </c>
      <c r="BY48" s="55">
        <v>5.702435534320642</v>
      </c>
      <c r="BZ48" s="55">
        <v>9.472062850379675</v>
      </c>
      <c r="CA48" s="55">
        <v>11.459615438294298</v>
      </c>
      <c r="CB48" s="55">
        <v>11.938698886491943</v>
      </c>
      <c r="CC48" s="55">
        <v>9.398774934662763</v>
      </c>
      <c r="CD48" s="55">
        <v>6.69676298832546</v>
      </c>
      <c r="CE48" s="55">
        <v>5.477552150288761</v>
      </c>
      <c r="CF48" s="55">
        <v>5.367828453807545</v>
      </c>
      <c r="CG48" s="55">
        <v>5.735779324053246</v>
      </c>
      <c r="CH48" s="55">
        <v>6.656919902848098</v>
      </c>
      <c r="CI48" s="55">
        <v>8.095813338210071</v>
      </c>
      <c r="CJ48" s="55">
        <v>9.846102864611934</v>
      </c>
      <c r="CK48" s="55">
        <v>10.795596908229152</v>
      </c>
      <c r="CL48" s="55">
        <v>12.667028449361416</v>
      </c>
      <c r="CM48" s="55">
        <v>11.160886265790309</v>
      </c>
      <c r="CN48" s="55">
        <v>10.530278706908442</v>
      </c>
      <c r="CO48" s="55">
        <v>7.274520277298529</v>
      </c>
      <c r="CP48" s="55">
        <v>8.864126457045993</v>
      </c>
      <c r="CQ48" s="55">
        <v>7.942395159316024</v>
      </c>
      <c r="CR48" s="55">
        <v>8.778952093969908</v>
      </c>
      <c r="CS48" s="55">
        <v>9.005741600720564</v>
      </c>
      <c r="CT48" s="55">
        <v>10.75017612439437</v>
      </c>
      <c r="CU48" s="55">
        <v>10.759504481917737</v>
      </c>
      <c r="CV48" s="55">
        <v>10.31206937599422</v>
      </c>
      <c r="CW48" s="55">
        <v>13.078932682961474</v>
      </c>
    </row>
    <row r="49" spans="1:101" ht="12">
      <c r="A49" s="8" t="s">
        <v>13</v>
      </c>
      <c r="B49" s="113">
        <v>739.9050000000001</v>
      </c>
      <c r="C49" s="113">
        <v>780.7290000000002</v>
      </c>
      <c r="D49" s="113">
        <v>798.689</v>
      </c>
      <c r="E49" s="113">
        <v>829.6210000000001</v>
      </c>
      <c r="F49" s="113">
        <v>819.6693421775102</v>
      </c>
      <c r="G49" s="113">
        <v>804.7797390761776</v>
      </c>
      <c r="H49" s="113">
        <v>797.5415556818239</v>
      </c>
      <c r="I49" s="113">
        <v>788.0633423462232</v>
      </c>
      <c r="J49" s="113">
        <v>790.1047255286909</v>
      </c>
      <c r="K49" s="113">
        <v>754.5154901792166</v>
      </c>
      <c r="L49" s="113">
        <v>724.0994131037968</v>
      </c>
      <c r="M49" s="113">
        <v>728.2780508237619</v>
      </c>
      <c r="N49" s="113">
        <v>786.8547515755444</v>
      </c>
      <c r="O49" s="113">
        <v>828.7946923589619</v>
      </c>
      <c r="P49" s="113">
        <v>835.3530684210162</v>
      </c>
      <c r="Q49" s="113">
        <v>811.1514754648955</v>
      </c>
      <c r="R49" s="113">
        <v>788.1550818758557</v>
      </c>
      <c r="S49" s="113">
        <v>795.9457967706217</v>
      </c>
      <c r="T49" s="113">
        <v>797.9606634815294</v>
      </c>
      <c r="U49" s="113">
        <v>841.9295603014958</v>
      </c>
      <c r="V49" s="113">
        <v>823.2112893279746</v>
      </c>
      <c r="W49" s="113">
        <v>800.7552387386335</v>
      </c>
      <c r="X49" s="113">
        <v>777.9436774403231</v>
      </c>
      <c r="Y49" s="113">
        <v>790.7272779188692</v>
      </c>
      <c r="Z49" s="113">
        <v>816.8889732982883</v>
      </c>
      <c r="AA49" s="113">
        <v>827.4867855088269</v>
      </c>
      <c r="AB49" s="113">
        <v>830.0540073120957</v>
      </c>
      <c r="AC49" s="113">
        <v>835.3268036336494</v>
      </c>
      <c r="AD49" s="113">
        <v>819.5687496385399</v>
      </c>
      <c r="AE49" s="113">
        <v>798.6982797696404</v>
      </c>
      <c r="AF49" s="113">
        <v>790.0037281752047</v>
      </c>
      <c r="AG49" s="113">
        <v>774.4273199188584</v>
      </c>
      <c r="AH49" s="113">
        <v>779.9153418046282</v>
      </c>
      <c r="AI49" s="113">
        <v>750.5298873257307</v>
      </c>
      <c r="AJ49" s="113">
        <v>766.1149841001983</v>
      </c>
      <c r="AK49" s="113">
        <v>801.0326899323508</v>
      </c>
      <c r="AL49" s="113">
        <v>828.1635810312981</v>
      </c>
      <c r="AM49" s="113">
        <v>881.9647676972814</v>
      </c>
      <c r="AN49" s="113">
        <v>884.8641397681926</v>
      </c>
      <c r="AO49" s="113">
        <v>914.8981597335123</v>
      </c>
      <c r="AP49" s="113">
        <v>865.9538154614834</v>
      </c>
      <c r="AQ49" s="113">
        <v>862.3693270891412</v>
      </c>
      <c r="AR49" s="113">
        <v>855.1879315320772</v>
      </c>
      <c r="AS49" s="113">
        <v>892.8449816787161</v>
      </c>
      <c r="AT49" s="113">
        <v>878.2276946674491</v>
      </c>
      <c r="AU49" s="113">
        <v>862.4413322793598</v>
      </c>
      <c r="AV49" s="113">
        <v>837.9886116102194</v>
      </c>
      <c r="AW49" s="113">
        <v>874.8183890805097</v>
      </c>
      <c r="AX49" s="113">
        <v>886.5818604330175</v>
      </c>
      <c r="AY49" s="113">
        <v>914.805193675221</v>
      </c>
      <c r="AZ49" s="113">
        <v>906.4565151530151</v>
      </c>
      <c r="BA49" s="113">
        <v>919.3759753641056</v>
      </c>
      <c r="BB49" s="113">
        <v>887.6512222948107</v>
      </c>
      <c r="BC49" s="113">
        <v>890.3400517453882</v>
      </c>
      <c r="BD49" s="113">
        <v>902.5927339837048</v>
      </c>
      <c r="BE49" s="113">
        <v>917.1284301969617</v>
      </c>
      <c r="BF49" s="113">
        <v>916.3785255436933</v>
      </c>
      <c r="BG49" s="113">
        <v>868.578657567337</v>
      </c>
      <c r="BH49" s="113">
        <v>876.9364947603117</v>
      </c>
      <c r="BI49" s="113">
        <v>875.8268897457127</v>
      </c>
      <c r="BJ49" s="113">
        <v>930.5436666666668</v>
      </c>
      <c r="BK49" s="113">
        <v>956.1326666666668</v>
      </c>
      <c r="BL49" s="113">
        <v>979.782</v>
      </c>
      <c r="BM49" s="113">
        <v>991.0873333333334</v>
      </c>
      <c r="BN49" s="113">
        <v>982.397</v>
      </c>
      <c r="BO49" s="113">
        <v>993.2853333333333</v>
      </c>
      <c r="BP49" s="113">
        <v>989.5146666666666</v>
      </c>
      <c r="BQ49" s="113">
        <v>1024.84</v>
      </c>
      <c r="BR49" s="113">
        <v>1011.3290000000001</v>
      </c>
      <c r="BS49" s="113">
        <v>1018.3879999999999</v>
      </c>
      <c r="BT49" s="113">
        <v>1003.5120138764308</v>
      </c>
      <c r="BU49" s="113">
        <v>979.5556969819396</v>
      </c>
      <c r="BV49" s="113">
        <v>992.9430168439649</v>
      </c>
      <c r="BW49" s="113">
        <v>1011.4938150644057</v>
      </c>
      <c r="BX49" s="113">
        <v>1040.4862284478918</v>
      </c>
      <c r="BY49" s="113">
        <v>1025.8723645075559</v>
      </c>
      <c r="BZ49" s="113">
        <v>998.5249517383278</v>
      </c>
      <c r="CA49" s="113">
        <v>1012.5595877206227</v>
      </c>
      <c r="CB49" s="113">
        <v>1015.6425084248907</v>
      </c>
      <c r="CC49" s="113">
        <v>1026.8919348569987</v>
      </c>
      <c r="CD49" s="113">
        <v>1024.32938044531</v>
      </c>
      <c r="CE49" s="113">
        <v>1028.9480380009936</v>
      </c>
      <c r="CF49" s="113">
        <v>1011.9028612272829</v>
      </c>
      <c r="CG49" s="113">
        <v>1005.6151865680857</v>
      </c>
      <c r="CH49" s="113">
        <v>1003.3547196233708</v>
      </c>
      <c r="CI49" s="113">
        <v>1018.7410131658338</v>
      </c>
      <c r="CJ49" s="113">
        <v>1009.0602527206561</v>
      </c>
      <c r="CK49" s="113">
        <v>1017.3774317818712</v>
      </c>
      <c r="CL49" s="113">
        <v>990.7572920306196</v>
      </c>
      <c r="CM49" s="113">
        <v>981.2288804492631</v>
      </c>
      <c r="CN49" s="113">
        <v>970.840088713012</v>
      </c>
      <c r="CO49" s="113">
        <v>990.0100794023812</v>
      </c>
      <c r="CP49" s="113">
        <v>988.8080866069644</v>
      </c>
      <c r="CQ49" s="113">
        <v>971.1829486652886</v>
      </c>
      <c r="CR49" s="113">
        <v>973.084085058536</v>
      </c>
      <c r="CS49" s="113">
        <v>969.1143810172917</v>
      </c>
      <c r="CT49" s="113">
        <v>956.1935655665851</v>
      </c>
      <c r="CU49" s="113">
        <v>925.7836899241182</v>
      </c>
      <c r="CV49" s="113">
        <v>935.1577367310489</v>
      </c>
      <c r="CW49" s="113">
        <v>946.4272564258687</v>
      </c>
    </row>
    <row r="50" spans="1:101" ht="1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</row>
    <row r="53" spans="1:101" ht="12">
      <c r="A53" s="34" t="s">
        <v>43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</row>
    <row r="54" spans="1:101" ht="12.75" customHeight="1">
      <c r="A54" s="64" t="s">
        <v>0</v>
      </c>
      <c r="B54" s="125">
        <v>2001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>
        <v>2002</v>
      </c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>
        <v>2003</v>
      </c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>
        <v>2004</v>
      </c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>
        <v>2005</v>
      </c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>
        <v>2006</v>
      </c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>
        <v>2007</v>
      </c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>
        <v>2008</v>
      </c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>
        <v>2009</v>
      </c>
      <c r="CU54" s="125"/>
      <c r="CV54" s="125"/>
      <c r="CW54" s="125"/>
    </row>
    <row r="55" spans="1:101" ht="12">
      <c r="A55" s="65"/>
      <c r="B55" s="40" t="s">
        <v>59</v>
      </c>
      <c r="C55" s="40" t="s">
        <v>60</v>
      </c>
      <c r="D55" s="40" t="s">
        <v>61</v>
      </c>
      <c r="E55" s="40" t="s">
        <v>15</v>
      </c>
      <c r="F55" s="40" t="s">
        <v>51</v>
      </c>
      <c r="G55" s="40" t="s">
        <v>58</v>
      </c>
      <c r="H55" s="40" t="s">
        <v>52</v>
      </c>
      <c r="I55" s="40" t="s">
        <v>62</v>
      </c>
      <c r="J55" s="40" t="s">
        <v>54</v>
      </c>
      <c r="K55" s="40" t="s">
        <v>55</v>
      </c>
      <c r="L55" s="40" t="s">
        <v>164</v>
      </c>
      <c r="M55" s="40" t="s">
        <v>165</v>
      </c>
      <c r="N55" s="40" t="s">
        <v>59</v>
      </c>
      <c r="O55" s="40" t="s">
        <v>50</v>
      </c>
      <c r="P55" s="40" t="s">
        <v>61</v>
      </c>
      <c r="Q55" s="40" t="s">
        <v>15</v>
      </c>
      <c r="R55" s="40" t="s">
        <v>51</v>
      </c>
      <c r="S55" s="40" t="s">
        <v>58</v>
      </c>
      <c r="T55" s="40" t="s">
        <v>52</v>
      </c>
      <c r="U55" s="40" t="s">
        <v>53</v>
      </c>
      <c r="V55" s="40" t="s">
        <v>54</v>
      </c>
      <c r="W55" s="40" t="s">
        <v>55</v>
      </c>
      <c r="X55" s="40" t="s">
        <v>166</v>
      </c>
      <c r="Y55" s="40" t="s">
        <v>167</v>
      </c>
      <c r="Z55" s="40" t="s">
        <v>14</v>
      </c>
      <c r="AA55" s="40" t="s">
        <v>50</v>
      </c>
      <c r="AB55" s="40" t="s">
        <v>61</v>
      </c>
      <c r="AC55" s="40" t="s">
        <v>15</v>
      </c>
      <c r="AD55" s="40" t="s">
        <v>51</v>
      </c>
      <c r="AE55" s="40" t="s">
        <v>58</v>
      </c>
      <c r="AF55" s="40" t="s">
        <v>52</v>
      </c>
      <c r="AG55" s="40" t="s">
        <v>53</v>
      </c>
      <c r="AH55" s="40" t="s">
        <v>54</v>
      </c>
      <c r="AI55" s="40" t="s">
        <v>55</v>
      </c>
      <c r="AJ55" s="40" t="s">
        <v>168</v>
      </c>
      <c r="AK55" s="40" t="s">
        <v>169</v>
      </c>
      <c r="AL55" s="40" t="s">
        <v>14</v>
      </c>
      <c r="AM55" s="40" t="s">
        <v>50</v>
      </c>
      <c r="AN55" s="40" t="s">
        <v>140</v>
      </c>
      <c r="AO55" s="40" t="s">
        <v>15</v>
      </c>
      <c r="AP55" s="40" t="s">
        <v>51</v>
      </c>
      <c r="AQ55" s="40" t="s">
        <v>141</v>
      </c>
      <c r="AR55" s="40" t="s">
        <v>52</v>
      </c>
      <c r="AS55" s="40" t="s">
        <v>53</v>
      </c>
      <c r="AT55" s="40" t="s">
        <v>54</v>
      </c>
      <c r="AU55" s="40" t="s">
        <v>55</v>
      </c>
      <c r="AV55" s="40" t="s">
        <v>170</v>
      </c>
      <c r="AW55" s="40" t="s">
        <v>171</v>
      </c>
      <c r="AX55" s="40" t="s">
        <v>14</v>
      </c>
      <c r="AY55" s="40" t="s">
        <v>50</v>
      </c>
      <c r="AZ55" s="40" t="s">
        <v>61</v>
      </c>
      <c r="BA55" s="40" t="s">
        <v>15</v>
      </c>
      <c r="BB55" s="40" t="s">
        <v>51</v>
      </c>
      <c r="BC55" s="40" t="s">
        <v>141</v>
      </c>
      <c r="BD55" s="40" t="s">
        <v>52</v>
      </c>
      <c r="BE55" s="40" t="s">
        <v>53</v>
      </c>
      <c r="BF55" s="40" t="s">
        <v>54</v>
      </c>
      <c r="BG55" s="40" t="s">
        <v>55</v>
      </c>
      <c r="BH55" s="40" t="s">
        <v>172</v>
      </c>
      <c r="BI55" s="40" t="s">
        <v>173</v>
      </c>
      <c r="BJ55" s="40" t="s">
        <v>14</v>
      </c>
      <c r="BK55" s="40" t="s">
        <v>60</v>
      </c>
      <c r="BL55" s="40" t="s">
        <v>61</v>
      </c>
      <c r="BM55" s="40" t="s">
        <v>15</v>
      </c>
      <c r="BN55" s="40" t="s">
        <v>51</v>
      </c>
      <c r="BO55" s="40" t="s">
        <v>58</v>
      </c>
      <c r="BP55" s="40" t="s">
        <v>52</v>
      </c>
      <c r="BQ55" s="40" t="s">
        <v>62</v>
      </c>
      <c r="BR55" s="40" t="s">
        <v>54</v>
      </c>
      <c r="BS55" s="40" t="s">
        <v>55</v>
      </c>
      <c r="BT55" s="40" t="s">
        <v>174</v>
      </c>
      <c r="BU55" s="40" t="s">
        <v>175</v>
      </c>
      <c r="BV55" s="40" t="s">
        <v>14</v>
      </c>
      <c r="BW55" s="40" t="s">
        <v>60</v>
      </c>
      <c r="BX55" s="40" t="s">
        <v>61</v>
      </c>
      <c r="BY55" s="40" t="s">
        <v>15</v>
      </c>
      <c r="BZ55" s="40" t="s">
        <v>51</v>
      </c>
      <c r="CA55" s="40" t="s">
        <v>58</v>
      </c>
      <c r="CB55" s="40" t="s">
        <v>52</v>
      </c>
      <c r="CC55" s="40" t="s">
        <v>62</v>
      </c>
      <c r="CD55" s="40" t="s">
        <v>54</v>
      </c>
      <c r="CE55" s="40" t="s">
        <v>55</v>
      </c>
      <c r="CF55" s="40" t="s">
        <v>176</v>
      </c>
      <c r="CG55" s="40" t="s">
        <v>177</v>
      </c>
      <c r="CH55" s="40" t="s">
        <v>14</v>
      </c>
      <c r="CI55" s="40" t="s">
        <v>60</v>
      </c>
      <c r="CJ55" s="40" t="s">
        <v>61</v>
      </c>
      <c r="CK55" s="40" t="s">
        <v>15</v>
      </c>
      <c r="CL55" s="40" t="s">
        <v>51</v>
      </c>
      <c r="CM55" s="40" t="s">
        <v>58</v>
      </c>
      <c r="CN55" s="40" t="s">
        <v>52</v>
      </c>
      <c r="CO55" s="40" t="s">
        <v>62</v>
      </c>
      <c r="CP55" s="40" t="s">
        <v>54</v>
      </c>
      <c r="CQ55" s="40" t="s">
        <v>55</v>
      </c>
      <c r="CR55" s="40" t="s">
        <v>178</v>
      </c>
      <c r="CS55" s="40" t="s">
        <v>179</v>
      </c>
      <c r="CT55" s="40" t="s">
        <v>14</v>
      </c>
      <c r="CU55" s="40" t="s">
        <v>60</v>
      </c>
      <c r="CV55" s="40" t="s">
        <v>61</v>
      </c>
      <c r="CW55" s="40" t="s">
        <v>15</v>
      </c>
    </row>
    <row r="56" spans="1:101" ht="12">
      <c r="A56" s="5" t="s">
        <v>1</v>
      </c>
      <c r="B56" s="101">
        <v>35.05525953655877</v>
      </c>
      <c r="C56" s="101">
        <v>34.99508434336947</v>
      </c>
      <c r="D56" s="101">
        <v>34.922068410776305</v>
      </c>
      <c r="E56" s="101">
        <v>35.24805093333994</v>
      </c>
      <c r="F56" s="101">
        <v>33.66945924000164</v>
      </c>
      <c r="G56" s="101">
        <v>32.281867013915026</v>
      </c>
      <c r="H56" s="101">
        <v>30.728436612506606</v>
      </c>
      <c r="I56" s="101">
        <v>30.79064392403258</v>
      </c>
      <c r="J56" s="101">
        <v>30.842411310138978</v>
      </c>
      <c r="K56" s="101">
        <v>30.833240400229496</v>
      </c>
      <c r="L56" s="101">
        <v>31.018921925204555</v>
      </c>
      <c r="M56" s="101">
        <v>30.84984585286606</v>
      </c>
      <c r="N56" s="101">
        <v>31.082986420944188</v>
      </c>
      <c r="O56" s="101">
        <v>30.680236829241103</v>
      </c>
      <c r="P56" s="101">
        <v>30.674044360118856</v>
      </c>
      <c r="Q56" s="101">
        <v>30.561283861378907</v>
      </c>
      <c r="R56" s="101">
        <v>30.751525789704353</v>
      </c>
      <c r="S56" s="101">
        <v>30.655654438033338</v>
      </c>
      <c r="T56" s="101">
        <v>30.514211088110883</v>
      </c>
      <c r="U56" s="101">
        <v>30.34174400162801</v>
      </c>
      <c r="V56" s="101">
        <v>30.27045366861094</v>
      </c>
      <c r="W56" s="101">
        <v>30.236537904143812</v>
      </c>
      <c r="X56" s="101">
        <v>30.25408054100066</v>
      </c>
      <c r="Y56" s="101">
        <v>30.34257133853893</v>
      </c>
      <c r="Z56" s="101">
        <v>30.28127217449822</v>
      </c>
      <c r="AA56" s="101">
        <v>30.127581364893558</v>
      </c>
      <c r="AB56" s="101">
        <v>30.241558327883112</v>
      </c>
      <c r="AC56" s="101">
        <v>30.38115263814964</v>
      </c>
      <c r="AD56" s="101">
        <v>30.477580919128616</v>
      </c>
      <c r="AE56" s="101">
        <v>30.408066268297183</v>
      </c>
      <c r="AF56" s="101">
        <v>30.202496647905157</v>
      </c>
      <c r="AG56" s="101">
        <v>30.23704617514437</v>
      </c>
      <c r="AH56" s="101">
        <v>30.211115586120552</v>
      </c>
      <c r="AI56" s="101">
        <v>30.141899902012202</v>
      </c>
      <c r="AJ56" s="101">
        <v>29.987031529931922</v>
      </c>
      <c r="AK56" s="101">
        <v>29.800859890422338</v>
      </c>
      <c r="AL56" s="101">
        <v>30.183327083974</v>
      </c>
      <c r="AM56" s="101">
        <v>30.277387156508684</v>
      </c>
      <c r="AN56" s="101">
        <v>30.208384277055504</v>
      </c>
      <c r="AO56" s="101">
        <v>29.74665396196279</v>
      </c>
      <c r="AP56" s="101">
        <v>29.672078090704712</v>
      </c>
      <c r="AQ56" s="101">
        <v>29.794256464792806</v>
      </c>
      <c r="AR56" s="101">
        <v>29.89473550908469</v>
      </c>
      <c r="AS56" s="101">
        <v>29.656848217812716</v>
      </c>
      <c r="AT56" s="101">
        <v>29.622323363747793</v>
      </c>
      <c r="AU56" s="101">
        <v>29.70804906277746</v>
      </c>
      <c r="AV56" s="101">
        <v>29.883778624030676</v>
      </c>
      <c r="AW56" s="101">
        <v>29.816499952687597</v>
      </c>
      <c r="AX56" s="101">
        <v>29.70086428393177</v>
      </c>
      <c r="AY56" s="101">
        <v>29.678912424040327</v>
      </c>
      <c r="AZ56" s="101">
        <v>29.54716772251928</v>
      </c>
      <c r="BA56" s="101">
        <v>29.555480499835397</v>
      </c>
      <c r="BB56" s="101">
        <v>29.5387806314887</v>
      </c>
      <c r="BC56" s="101">
        <v>29.418372280378417</v>
      </c>
      <c r="BD56" s="101">
        <v>29.490621380092723</v>
      </c>
      <c r="BE56" s="101">
        <v>29.447035527605426</v>
      </c>
      <c r="BF56" s="101">
        <v>29.564293190764353</v>
      </c>
      <c r="BG56" s="101">
        <v>29.574537336978413</v>
      </c>
      <c r="BH56" s="101">
        <v>31.062137166910635</v>
      </c>
      <c r="BI56" s="101">
        <v>32.492125447800284</v>
      </c>
      <c r="BJ56" s="101">
        <v>33.814396293763195</v>
      </c>
      <c r="BK56" s="101">
        <v>33.90705183977872</v>
      </c>
      <c r="BL56" s="101">
        <v>33.79321900623719</v>
      </c>
      <c r="BM56" s="101">
        <v>33.81193479803957</v>
      </c>
      <c r="BN56" s="101">
        <v>33.3098580781867</v>
      </c>
      <c r="BO56" s="101">
        <v>33.289923995422456</v>
      </c>
      <c r="BP56" s="101">
        <v>34.39003664743413</v>
      </c>
      <c r="BQ56" s="101">
        <v>34.445003242649435</v>
      </c>
      <c r="BR56" s="101">
        <v>34.18769639274692</v>
      </c>
      <c r="BS56" s="101">
        <v>32.913822574772325</v>
      </c>
      <c r="BT56" s="101">
        <v>32.80738847578422</v>
      </c>
      <c r="BU56" s="101">
        <v>33.405679573977146</v>
      </c>
      <c r="BV56" s="101">
        <v>33.35910169138357</v>
      </c>
      <c r="BW56" s="101">
        <v>33.2256761239294</v>
      </c>
      <c r="BX56" s="101">
        <v>33.067741774726315</v>
      </c>
      <c r="BY56" s="101">
        <v>33.115723360762125</v>
      </c>
      <c r="BZ56" s="101">
        <v>33.222203213927266</v>
      </c>
      <c r="CA56" s="101">
        <v>32.7858783574871</v>
      </c>
      <c r="CB56" s="101">
        <v>32.820964315692244</v>
      </c>
      <c r="CC56" s="101">
        <v>32.741437394959064</v>
      </c>
      <c r="CD56" s="101">
        <v>32.81940501695731</v>
      </c>
      <c r="CE56" s="101">
        <v>32.8913079530089</v>
      </c>
      <c r="CF56" s="101">
        <v>32.92629981933162</v>
      </c>
      <c r="CG56" s="101">
        <v>32.6494451644361</v>
      </c>
      <c r="CH56" s="101">
        <v>32.102720180339794</v>
      </c>
      <c r="CI56" s="101">
        <v>32.407279834711495</v>
      </c>
      <c r="CJ56" s="101">
        <v>32.61907914555779</v>
      </c>
      <c r="CK56" s="101">
        <v>32.613248720479426</v>
      </c>
      <c r="CL56" s="101">
        <v>32.44334192430905</v>
      </c>
      <c r="CM56" s="101">
        <v>32.32756064499215</v>
      </c>
      <c r="CN56" s="101">
        <v>32.39438394697425</v>
      </c>
      <c r="CO56" s="101">
        <v>32.491766552291836</v>
      </c>
      <c r="CP56" s="101">
        <v>32.390098896554</v>
      </c>
      <c r="CQ56" s="101">
        <v>32.3201860368339</v>
      </c>
      <c r="CR56" s="101">
        <v>31.868236582346025</v>
      </c>
      <c r="CS56" s="101">
        <v>31.680626051219342</v>
      </c>
      <c r="CT56" s="101">
        <v>31.747912874757688</v>
      </c>
      <c r="CU56" s="101">
        <v>32.04144384875514</v>
      </c>
      <c r="CV56" s="101">
        <v>32.16535597254696</v>
      </c>
      <c r="CW56" s="101">
        <v>31.89420805092234</v>
      </c>
    </row>
    <row r="57" spans="1:101" ht="12">
      <c r="A57" s="6" t="s">
        <v>2</v>
      </c>
      <c r="B57" s="102">
        <v>56.947401731364934</v>
      </c>
      <c r="C57" s="102">
        <v>56.04523663348733</v>
      </c>
      <c r="D57" s="102">
        <v>54.763650138604525</v>
      </c>
      <c r="E57" s="102">
        <v>54.89134020670565</v>
      </c>
      <c r="F57" s="102">
        <v>55.02389452037736</v>
      </c>
      <c r="G57" s="102">
        <v>54.971461939670796</v>
      </c>
      <c r="H57" s="102">
        <v>54.63527704246671</v>
      </c>
      <c r="I57" s="102">
        <v>54.61502611671003</v>
      </c>
      <c r="J57" s="102">
        <v>54.350814294861806</v>
      </c>
      <c r="K57" s="102">
        <v>55.29410422919258</v>
      </c>
      <c r="L57" s="102">
        <v>54.544144722221645</v>
      </c>
      <c r="M57" s="102">
        <v>54.91255727244146</v>
      </c>
      <c r="N57" s="102">
        <v>53.75272978915533</v>
      </c>
      <c r="O57" s="102">
        <v>53.82844962717741</v>
      </c>
      <c r="P57" s="102">
        <v>53.180397017135725</v>
      </c>
      <c r="Q57" s="102">
        <v>53.37273171510118</v>
      </c>
      <c r="R57" s="102">
        <v>54.381010650119286</v>
      </c>
      <c r="S57" s="102">
        <v>55.51164266280119</v>
      </c>
      <c r="T57" s="102">
        <v>55.298303990554565</v>
      </c>
      <c r="U57" s="102">
        <v>54.362764821084205</v>
      </c>
      <c r="V57" s="102">
        <v>53.91991200540932</v>
      </c>
      <c r="W57" s="102">
        <v>55.19381732864902</v>
      </c>
      <c r="X57" s="102">
        <v>55.24888011147028</v>
      </c>
      <c r="Y57" s="102">
        <v>54.69146721399307</v>
      </c>
      <c r="Z57" s="102">
        <v>53.11954659209015</v>
      </c>
      <c r="AA57" s="102">
        <v>52.95233762645972</v>
      </c>
      <c r="AB57" s="102">
        <v>53.1074523832774</v>
      </c>
      <c r="AC57" s="102">
        <v>53.90155393318131</v>
      </c>
      <c r="AD57" s="102">
        <v>53.89030709553081</v>
      </c>
      <c r="AE57" s="102">
        <v>55.27303363338423</v>
      </c>
      <c r="AF57" s="102">
        <v>55.75389031543817</v>
      </c>
      <c r="AG57" s="102">
        <v>56.7955163088611</v>
      </c>
      <c r="AH57" s="102">
        <v>56.141683443947976</v>
      </c>
      <c r="AI57" s="102">
        <v>56.50382060021191</v>
      </c>
      <c r="AJ57" s="102">
        <v>54.10968511231318</v>
      </c>
      <c r="AK57" s="102">
        <v>53.049686638194814</v>
      </c>
      <c r="AL57" s="102">
        <v>51.066663494320565</v>
      </c>
      <c r="AM57" s="102">
        <v>51.35414335952765</v>
      </c>
      <c r="AN57" s="102">
        <v>51.23101593492427</v>
      </c>
      <c r="AO57" s="102">
        <v>50.65796249716497</v>
      </c>
      <c r="AP57" s="102">
        <v>51.4701145477391</v>
      </c>
      <c r="AQ57" s="102">
        <v>50.7999141967482</v>
      </c>
      <c r="AR57" s="102">
        <v>51.684501049277124</v>
      </c>
      <c r="AS57" s="102">
        <v>51.00664314657725</v>
      </c>
      <c r="AT57" s="102">
        <v>51.30308133053565</v>
      </c>
      <c r="AU57" s="102">
        <v>51.643258571100034</v>
      </c>
      <c r="AV57" s="102">
        <v>51.76691918485559</v>
      </c>
      <c r="AW57" s="102">
        <v>51.23198001981131</v>
      </c>
      <c r="AX57" s="102">
        <v>50.40404763314754</v>
      </c>
      <c r="AY57" s="102">
        <v>49.93415897158101</v>
      </c>
      <c r="AZ57" s="102">
        <v>49.84697713827406</v>
      </c>
      <c r="BA57" s="102">
        <v>49.05759181938531</v>
      </c>
      <c r="BB57" s="102">
        <v>49.36448632879867</v>
      </c>
      <c r="BC57" s="102">
        <v>50.271480960894586</v>
      </c>
      <c r="BD57" s="102">
        <v>51.393537750855266</v>
      </c>
      <c r="BE57" s="102">
        <v>51.41285264105873</v>
      </c>
      <c r="BF57" s="102">
        <v>51.00720500202161</v>
      </c>
      <c r="BG57" s="102">
        <v>51.30701752832106</v>
      </c>
      <c r="BH57" s="102">
        <v>52.65757632433255</v>
      </c>
      <c r="BI57" s="102">
        <v>53.92646536169363</v>
      </c>
      <c r="BJ57" s="102">
        <v>54.69960492588402</v>
      </c>
      <c r="BK57" s="102">
        <v>53.81964145333809</v>
      </c>
      <c r="BL57" s="102">
        <v>53.19162486743744</v>
      </c>
      <c r="BM57" s="102">
        <v>53.89363056759065</v>
      </c>
      <c r="BN57" s="102">
        <v>54.26637367430679</v>
      </c>
      <c r="BO57" s="102">
        <v>53.248730141356646</v>
      </c>
      <c r="BP57" s="102">
        <v>50.32201104833312</v>
      </c>
      <c r="BQ57" s="102">
        <v>48.748809787205026</v>
      </c>
      <c r="BR57" s="102">
        <v>48.78958330226236</v>
      </c>
      <c r="BS57" s="102">
        <v>50.033218673619174</v>
      </c>
      <c r="BT57" s="102">
        <v>50.31752904436072</v>
      </c>
      <c r="BU57" s="102">
        <v>50.87844556607449</v>
      </c>
      <c r="BV57" s="102">
        <v>50.598432443544795</v>
      </c>
      <c r="BW57" s="102">
        <v>50.4133845482584</v>
      </c>
      <c r="BX57" s="102">
        <v>51.024677465769884</v>
      </c>
      <c r="BY57" s="102">
        <v>51.39338248867431</v>
      </c>
      <c r="BZ57" s="102">
        <v>51.92419187646165</v>
      </c>
      <c r="CA57" s="102">
        <v>51.00154097451348</v>
      </c>
      <c r="CB57" s="102">
        <v>50.81743132968859</v>
      </c>
      <c r="CC57" s="102">
        <v>51.12151946594549</v>
      </c>
      <c r="CD57" s="102">
        <v>51.59284311022646</v>
      </c>
      <c r="CE57" s="102">
        <v>51.80362977848253</v>
      </c>
      <c r="CF57" s="102">
        <v>51.64470691585213</v>
      </c>
      <c r="CG57" s="102">
        <v>51.87515010246357</v>
      </c>
      <c r="CH57" s="102">
        <v>51.80976193364983</v>
      </c>
      <c r="CI57" s="102">
        <v>52.25845078079067</v>
      </c>
      <c r="CJ57" s="102">
        <v>52.024930628861654</v>
      </c>
      <c r="CK57" s="102">
        <v>50.88950621341273</v>
      </c>
      <c r="CL57" s="102">
        <v>52.11514696563739</v>
      </c>
      <c r="CM57" s="102">
        <v>52.21136535294308</v>
      </c>
      <c r="CN57" s="102">
        <v>53.19065261722281</v>
      </c>
      <c r="CO57" s="102">
        <v>52.45076847276092</v>
      </c>
      <c r="CP57" s="102">
        <v>51.5100419292133</v>
      </c>
      <c r="CQ57" s="102">
        <v>51.499912746389995</v>
      </c>
      <c r="CR57" s="102">
        <v>50.63942911027991</v>
      </c>
      <c r="CS57" s="102">
        <v>51.90384138219396</v>
      </c>
      <c r="CT57" s="102">
        <v>52.635814443797216</v>
      </c>
      <c r="CU57" s="102">
        <v>54.088163822372984</v>
      </c>
      <c r="CV57" s="102">
        <v>53.961338276155345</v>
      </c>
      <c r="CW57" s="102">
        <v>53.621083234692954</v>
      </c>
    </row>
    <row r="58" spans="1:101" ht="12">
      <c r="A58" s="5" t="s">
        <v>3</v>
      </c>
      <c r="B58" s="101">
        <v>36.65218986555927</v>
      </c>
      <c r="C58" s="101">
        <v>37.1543460246849</v>
      </c>
      <c r="D58" s="101">
        <v>36.98914292594797</v>
      </c>
      <c r="E58" s="101">
        <v>37.76568536512284</v>
      </c>
      <c r="F58" s="101">
        <v>37.39316513225014</v>
      </c>
      <c r="G58" s="101">
        <v>36.8715764816827</v>
      </c>
      <c r="H58" s="101">
        <v>36.3558655498049</v>
      </c>
      <c r="I58" s="101">
        <v>36.02213249336089</v>
      </c>
      <c r="J58" s="101">
        <v>36.489787985036024</v>
      </c>
      <c r="K58" s="101">
        <v>36.698644511302035</v>
      </c>
      <c r="L58" s="101">
        <v>35.31677228945555</v>
      </c>
      <c r="M58" s="101">
        <v>34.679111577722146</v>
      </c>
      <c r="N58" s="101">
        <v>34.62562874912534</v>
      </c>
      <c r="O58" s="101">
        <v>35.28431637898179</v>
      </c>
      <c r="P58" s="101">
        <v>35.11160434666969</v>
      </c>
      <c r="Q58" s="101">
        <v>35.03583205834304</v>
      </c>
      <c r="R58" s="101">
        <v>36.19565378962633</v>
      </c>
      <c r="S58" s="101">
        <v>36.90596424948099</v>
      </c>
      <c r="T58" s="101">
        <v>37.0066031120119</v>
      </c>
      <c r="U58" s="101">
        <v>36.56963759329007</v>
      </c>
      <c r="V58" s="101">
        <v>37.30831159955325</v>
      </c>
      <c r="W58" s="101">
        <v>38.795538660881654</v>
      </c>
      <c r="X58" s="101">
        <v>37.77404416469841</v>
      </c>
      <c r="Y58" s="101">
        <v>36.28285096833137</v>
      </c>
      <c r="Z58" s="101">
        <v>34.06954229137152</v>
      </c>
      <c r="AA58" s="101">
        <v>34.247051270651504</v>
      </c>
      <c r="AB58" s="101">
        <v>34.62092154895312</v>
      </c>
      <c r="AC58" s="101">
        <v>35.32806214977599</v>
      </c>
      <c r="AD58" s="101">
        <v>35.12481501317979</v>
      </c>
      <c r="AE58" s="101">
        <v>35.716360572551494</v>
      </c>
      <c r="AF58" s="101">
        <v>35.988018759371066</v>
      </c>
      <c r="AG58" s="101">
        <v>37.60698741984495</v>
      </c>
      <c r="AH58" s="101">
        <v>38.4239679805432</v>
      </c>
      <c r="AI58" s="101">
        <v>39.5058320887168</v>
      </c>
      <c r="AJ58" s="101">
        <v>37.11090945137205</v>
      </c>
      <c r="AK58" s="101">
        <v>35.43748507039704</v>
      </c>
      <c r="AL58" s="101">
        <v>33.30935172135158</v>
      </c>
      <c r="AM58" s="101">
        <v>34.50558128100646</v>
      </c>
      <c r="AN58" s="101">
        <v>35.2563618779383</v>
      </c>
      <c r="AO58" s="101">
        <v>35.80227855784082</v>
      </c>
      <c r="AP58" s="101">
        <v>36.60003843962503</v>
      </c>
      <c r="AQ58" s="101">
        <v>35.571030350875624</v>
      </c>
      <c r="AR58" s="101">
        <v>36.23213533476254</v>
      </c>
      <c r="AS58" s="101">
        <v>35.788236533999886</v>
      </c>
      <c r="AT58" s="101">
        <v>36.58550050253043</v>
      </c>
      <c r="AU58" s="101">
        <v>36.5303225221318</v>
      </c>
      <c r="AV58" s="101">
        <v>35.96806404258901</v>
      </c>
      <c r="AW58" s="101">
        <v>34.703068659359175</v>
      </c>
      <c r="AX58" s="101">
        <v>33.5177856904201</v>
      </c>
      <c r="AY58" s="101">
        <v>33.759483639529044</v>
      </c>
      <c r="AZ58" s="101">
        <v>34.43430706428731</v>
      </c>
      <c r="BA58" s="101">
        <v>34.96425788864793</v>
      </c>
      <c r="BB58" s="101">
        <v>34.92174833981428</v>
      </c>
      <c r="BC58" s="101">
        <v>35.50703570764072</v>
      </c>
      <c r="BD58" s="101">
        <v>36.062337707215114</v>
      </c>
      <c r="BE58" s="101">
        <v>37.10762374158193</v>
      </c>
      <c r="BF58" s="101">
        <v>37.7786126434357</v>
      </c>
      <c r="BG58" s="101">
        <v>38.270303054557495</v>
      </c>
      <c r="BH58" s="101">
        <v>38.40035216758203</v>
      </c>
      <c r="BI58" s="101">
        <v>39.107081453155445</v>
      </c>
      <c r="BJ58" s="101">
        <v>40.16356440401821</v>
      </c>
      <c r="BK58" s="101">
        <v>40.41195899706646</v>
      </c>
      <c r="BL58" s="101">
        <v>40.072736864632176</v>
      </c>
      <c r="BM58" s="101">
        <v>40.89647941146997</v>
      </c>
      <c r="BN58" s="101">
        <v>40.78459989551687</v>
      </c>
      <c r="BO58" s="101">
        <v>40.15988766868953</v>
      </c>
      <c r="BP58" s="101">
        <v>37.67615074090953</v>
      </c>
      <c r="BQ58" s="101">
        <v>37.000861439082264</v>
      </c>
      <c r="BR58" s="101">
        <v>37.51114571514414</v>
      </c>
      <c r="BS58" s="101">
        <v>38.257889737435576</v>
      </c>
      <c r="BT58" s="101">
        <v>37.76609870372394</v>
      </c>
      <c r="BU58" s="101">
        <v>37.771796907780306</v>
      </c>
      <c r="BV58" s="101">
        <v>37.90929037348997</v>
      </c>
      <c r="BW58" s="101">
        <v>38.318092023986736</v>
      </c>
      <c r="BX58" s="101">
        <v>39.29070710348693</v>
      </c>
      <c r="BY58" s="101">
        <v>39.740864353176846</v>
      </c>
      <c r="BZ58" s="101">
        <v>40.67947215263234</v>
      </c>
      <c r="CA58" s="101">
        <v>39.783083428260014</v>
      </c>
      <c r="CB58" s="101">
        <v>39.97952365419871</v>
      </c>
      <c r="CC58" s="101">
        <v>40.55649513219373</v>
      </c>
      <c r="CD58" s="101">
        <v>41.695833394309254</v>
      </c>
      <c r="CE58" s="101">
        <v>42.04985059548365</v>
      </c>
      <c r="CF58" s="101">
        <v>41.062959895832094</v>
      </c>
      <c r="CG58" s="101">
        <v>39.82335308944847</v>
      </c>
      <c r="CH58" s="101">
        <v>38.60133288448919</v>
      </c>
      <c r="CI58" s="101">
        <v>38.91319553262687</v>
      </c>
      <c r="CJ58" s="101">
        <v>39.200680663243745</v>
      </c>
      <c r="CK58" s="101">
        <v>38.793142069804674</v>
      </c>
      <c r="CL58" s="101">
        <v>40.00761131179769</v>
      </c>
      <c r="CM58" s="101">
        <v>40.38664393577871</v>
      </c>
      <c r="CN58" s="101">
        <v>41.33951784569428</v>
      </c>
      <c r="CO58" s="101">
        <v>41.266313903410314</v>
      </c>
      <c r="CP58" s="101">
        <v>40.59799429698076</v>
      </c>
      <c r="CQ58" s="101">
        <v>40.830992004116844</v>
      </c>
      <c r="CR58" s="101">
        <v>38.52573263612717</v>
      </c>
      <c r="CS58" s="101">
        <v>38.49026418141438</v>
      </c>
      <c r="CT58" s="101">
        <v>38.09526049420203</v>
      </c>
      <c r="CU58" s="101">
        <v>39.87083796452256</v>
      </c>
      <c r="CV58" s="101">
        <v>40.434914157097325</v>
      </c>
      <c r="CW58" s="101">
        <v>40.40046744395434</v>
      </c>
    </row>
    <row r="59" spans="1:102" ht="12">
      <c r="A59" s="6" t="s">
        <v>4</v>
      </c>
      <c r="B59" s="102">
        <v>35.638521247278725</v>
      </c>
      <c r="C59" s="102">
        <v>33.706505215315694</v>
      </c>
      <c r="D59" s="102">
        <v>32.456736802886496</v>
      </c>
      <c r="E59" s="102">
        <v>31.199168213729795</v>
      </c>
      <c r="F59" s="102">
        <v>32.0419511228852</v>
      </c>
      <c r="G59" s="102">
        <v>32.92596707333718</v>
      </c>
      <c r="H59" s="102">
        <v>33.45715896792041</v>
      </c>
      <c r="I59" s="102">
        <v>34.04354981652284</v>
      </c>
      <c r="J59" s="102">
        <v>32.86248153142081</v>
      </c>
      <c r="K59" s="102">
        <v>33.63009488464242</v>
      </c>
      <c r="L59" s="102">
        <v>35.25102929138558</v>
      </c>
      <c r="M59" s="102">
        <v>36.846664405618064</v>
      </c>
      <c r="N59" s="102">
        <v>35.583497089461126</v>
      </c>
      <c r="O59" s="102">
        <v>34.45043165209961</v>
      </c>
      <c r="P59" s="102">
        <v>33.97641552890989</v>
      </c>
      <c r="Q59" s="102">
        <v>34.356307176928574</v>
      </c>
      <c r="R59" s="102">
        <v>33.44063790482913</v>
      </c>
      <c r="S59" s="102">
        <v>33.51671382945405</v>
      </c>
      <c r="T59" s="102">
        <v>33.07823126305473</v>
      </c>
      <c r="U59" s="102">
        <v>32.73035741716582</v>
      </c>
      <c r="V59" s="102">
        <v>30.807914531072605</v>
      </c>
      <c r="W59" s="102">
        <v>29.71035427777098</v>
      </c>
      <c r="X59" s="102">
        <v>31.629303456494682</v>
      </c>
      <c r="Y59" s="102">
        <v>33.65902796798946</v>
      </c>
      <c r="Z59" s="102">
        <v>35.862512997344204</v>
      </c>
      <c r="AA59" s="102">
        <v>35.32476033024345</v>
      </c>
      <c r="AB59" s="102">
        <v>34.80967360457561</v>
      </c>
      <c r="AC59" s="102">
        <v>34.458175002579395</v>
      </c>
      <c r="AD59" s="102">
        <v>34.821646217538934</v>
      </c>
      <c r="AE59" s="102">
        <v>35.38194264955407</v>
      </c>
      <c r="AF59" s="102">
        <v>35.45200423546761</v>
      </c>
      <c r="AG59" s="102">
        <v>33.78528823413901</v>
      </c>
      <c r="AH59" s="102">
        <v>31.558931575491844</v>
      </c>
      <c r="AI59" s="102">
        <v>30.08290117541426</v>
      </c>
      <c r="AJ59" s="102">
        <v>31.415403038582607</v>
      </c>
      <c r="AK59" s="102">
        <v>33.19944505594366</v>
      </c>
      <c r="AL59" s="102">
        <v>34.77280589311239</v>
      </c>
      <c r="AM59" s="102">
        <v>32.8085739072022</v>
      </c>
      <c r="AN59" s="102">
        <v>31.181607011810225</v>
      </c>
      <c r="AO59" s="102">
        <v>29.325466732215165</v>
      </c>
      <c r="AP59" s="102">
        <v>28.890699464680438</v>
      </c>
      <c r="AQ59" s="102">
        <v>29.978168441173104</v>
      </c>
      <c r="AR59" s="102">
        <v>29.897484547218472</v>
      </c>
      <c r="AS59" s="102">
        <v>29.83612657834469</v>
      </c>
      <c r="AT59" s="102">
        <v>28.687518266559376</v>
      </c>
      <c r="AU59" s="102">
        <v>29.264102357447964</v>
      </c>
      <c r="AV59" s="102">
        <v>30.519210706455404</v>
      </c>
      <c r="AW59" s="102">
        <v>32.26287829215352</v>
      </c>
      <c r="AX59" s="102">
        <v>33.50179744616863</v>
      </c>
      <c r="AY59" s="102">
        <v>32.39200512270057</v>
      </c>
      <c r="AZ59" s="102">
        <v>30.919969391990314</v>
      </c>
      <c r="BA59" s="102">
        <v>28.72814055493107</v>
      </c>
      <c r="BB59" s="102">
        <v>29.257344830424515</v>
      </c>
      <c r="BC59" s="102">
        <v>29.36942570826372</v>
      </c>
      <c r="BD59" s="102">
        <v>29.830987930744318</v>
      </c>
      <c r="BE59" s="102">
        <v>27.824227142869155</v>
      </c>
      <c r="BF59" s="102">
        <v>25.934752468914148</v>
      </c>
      <c r="BG59" s="102">
        <v>25.409222951942983</v>
      </c>
      <c r="BH59" s="102">
        <v>27.075352023299278</v>
      </c>
      <c r="BI59" s="102">
        <v>27.480725482640402</v>
      </c>
      <c r="BJ59" s="102">
        <v>26.5743062341339</v>
      </c>
      <c r="BK59" s="102">
        <v>24.912247822936852</v>
      </c>
      <c r="BL59" s="102">
        <v>24.66347018435279</v>
      </c>
      <c r="BM59" s="102">
        <v>24.11634926228378</v>
      </c>
      <c r="BN59" s="102">
        <v>24.843767707202748</v>
      </c>
      <c r="BO59" s="102">
        <v>24.58059583036744</v>
      </c>
      <c r="BP59" s="102">
        <v>25.12990390559259</v>
      </c>
      <c r="BQ59" s="102">
        <v>24.098943952486444</v>
      </c>
      <c r="BR59" s="102">
        <v>23.11651293332619</v>
      </c>
      <c r="BS59" s="102">
        <v>23.534996375542658</v>
      </c>
      <c r="BT59" s="102">
        <v>24.94442358852118</v>
      </c>
      <c r="BU59" s="102">
        <v>25.760685106574687</v>
      </c>
      <c r="BV59" s="102">
        <v>25.078132774592838</v>
      </c>
      <c r="BW59" s="102">
        <v>23.992224748753767</v>
      </c>
      <c r="BX59" s="102">
        <v>22.996657588192953</v>
      </c>
      <c r="BY59" s="102">
        <v>22.67318781375282</v>
      </c>
      <c r="BZ59" s="102">
        <v>21.656032222095654</v>
      </c>
      <c r="CA59" s="102">
        <v>21.99631095825038</v>
      </c>
      <c r="CB59" s="102">
        <v>21.327145807856184</v>
      </c>
      <c r="CC59" s="102">
        <v>20.66649122350448</v>
      </c>
      <c r="CD59" s="102">
        <v>19.1829120461002</v>
      </c>
      <c r="CE59" s="102">
        <v>18.828370183145484</v>
      </c>
      <c r="CF59" s="102">
        <v>20.48950928748908</v>
      </c>
      <c r="CG59" s="102">
        <v>23.232312560465747</v>
      </c>
      <c r="CH59" s="102">
        <v>25.49409330634643</v>
      </c>
      <c r="CI59" s="102">
        <v>25.537028076364805</v>
      </c>
      <c r="CJ59" s="102">
        <v>24.65020099133677</v>
      </c>
      <c r="CK59" s="102">
        <v>23.76985953229759</v>
      </c>
      <c r="CL59" s="102">
        <v>23.232277675093034</v>
      </c>
      <c r="CM59" s="102">
        <v>22.64779198404517</v>
      </c>
      <c r="CN59" s="102">
        <v>22.28048386022472</v>
      </c>
      <c r="CO59" s="102">
        <v>21.323719165638128</v>
      </c>
      <c r="CP59" s="102">
        <v>21.18431129842258</v>
      </c>
      <c r="CQ59" s="102">
        <v>20.716386054500674</v>
      </c>
      <c r="CR59" s="102">
        <v>23.921471246787103</v>
      </c>
      <c r="CS59" s="102">
        <v>25.843129994962606</v>
      </c>
      <c r="CT59" s="102">
        <v>27.62482941177078</v>
      </c>
      <c r="CU59" s="102">
        <v>26.28546590071077</v>
      </c>
      <c r="CV59" s="102">
        <v>25.066880383571092</v>
      </c>
      <c r="CW59" s="102">
        <v>24.655629825443093</v>
      </c>
      <c r="CX59" s="121"/>
    </row>
    <row r="60" spans="1:101" ht="12">
      <c r="A60" s="5" t="s">
        <v>5</v>
      </c>
      <c r="B60" s="101">
        <v>33.78715817028459</v>
      </c>
      <c r="C60" s="101">
        <v>31.547972931071342</v>
      </c>
      <c r="D60" s="101">
        <v>30.07076535414543</v>
      </c>
      <c r="E60" s="101">
        <v>28.95729718800517</v>
      </c>
      <c r="F60" s="101">
        <v>29.930921736092014</v>
      </c>
      <c r="G60" s="101">
        <v>30.631511607125354</v>
      </c>
      <c r="H60" s="101">
        <v>31.063638833159</v>
      </c>
      <c r="I60" s="101">
        <v>31.36719033849429</v>
      </c>
      <c r="J60" s="101">
        <v>30.443275898264915</v>
      </c>
      <c r="K60" s="101">
        <v>31.077600372608956</v>
      </c>
      <c r="L60" s="101">
        <v>32.48557581863163</v>
      </c>
      <c r="M60" s="101">
        <v>33.92781109145512</v>
      </c>
      <c r="N60" s="101">
        <v>32.767749199985296</v>
      </c>
      <c r="O60" s="101">
        <v>31.66238042100647</v>
      </c>
      <c r="P60" s="101">
        <v>31.128016378155465</v>
      </c>
      <c r="Q60" s="101">
        <v>31.383061538771706</v>
      </c>
      <c r="R60" s="101">
        <v>30.873568698745764</v>
      </c>
      <c r="S60" s="101">
        <v>31.10869258267728</v>
      </c>
      <c r="T60" s="101">
        <v>30.927946885078338</v>
      </c>
      <c r="U60" s="101">
        <v>30.698347022806484</v>
      </c>
      <c r="V60" s="101">
        <v>28.936162890371115</v>
      </c>
      <c r="W60" s="101">
        <v>27.85716294812321</v>
      </c>
      <c r="X60" s="101">
        <v>29.856051811251177</v>
      </c>
      <c r="Y60" s="101">
        <v>31.90847482061976</v>
      </c>
      <c r="Z60" s="101">
        <v>34.20156825334357</v>
      </c>
      <c r="AA60" s="101">
        <v>33.347229806505545</v>
      </c>
      <c r="AB60" s="101">
        <v>32.626902362532704</v>
      </c>
      <c r="AC60" s="101">
        <v>31.563138003854853</v>
      </c>
      <c r="AD60" s="101">
        <v>32.11411763169173</v>
      </c>
      <c r="AE60" s="101">
        <v>32.92383948363392</v>
      </c>
      <c r="AF60" s="101">
        <v>33.62708424867829</v>
      </c>
      <c r="AG60" s="101">
        <v>31.93256122741996</v>
      </c>
      <c r="AH60" s="101">
        <v>29.76162918388044</v>
      </c>
      <c r="AI60" s="101">
        <v>28.395356561653834</v>
      </c>
      <c r="AJ60" s="101">
        <v>29.706967386836407</v>
      </c>
      <c r="AK60" s="101">
        <v>31.258462166587364</v>
      </c>
      <c r="AL60" s="101">
        <v>32.410212123966865</v>
      </c>
      <c r="AM60" s="101">
        <v>30.451194952417538</v>
      </c>
      <c r="AN60" s="101">
        <v>28.991634863039412</v>
      </c>
      <c r="AO60" s="101">
        <v>27.39813063530452</v>
      </c>
      <c r="AP60" s="101">
        <v>27.197007416398783</v>
      </c>
      <c r="AQ60" s="101">
        <v>28.147030217544344</v>
      </c>
      <c r="AR60" s="101">
        <v>28.17100414378073</v>
      </c>
      <c r="AS60" s="101">
        <v>28.019828630197214</v>
      </c>
      <c r="AT60" s="101">
        <v>27.175053159441752</v>
      </c>
      <c r="AU60" s="101">
        <v>27.661625227782675</v>
      </c>
      <c r="AV60" s="101">
        <v>28.900208881527416</v>
      </c>
      <c r="AW60" s="101">
        <v>30.331700564587898</v>
      </c>
      <c r="AX60" s="101">
        <v>31.659177136566957</v>
      </c>
      <c r="AY60" s="101">
        <v>30.283247374754335</v>
      </c>
      <c r="AZ60" s="101">
        <v>28.75514759901458</v>
      </c>
      <c r="BA60" s="101">
        <v>26.563916914445844</v>
      </c>
      <c r="BB60" s="101">
        <v>27.369781787965135</v>
      </c>
      <c r="BC60" s="101">
        <v>27.7278734160561</v>
      </c>
      <c r="BD60" s="101">
        <v>28.11606606100026</v>
      </c>
      <c r="BE60" s="101">
        <v>26.425031789705244</v>
      </c>
      <c r="BF60" s="101">
        <v>24.487105229411267</v>
      </c>
      <c r="BG60" s="101">
        <v>23.81888324443878</v>
      </c>
      <c r="BH60" s="101">
        <v>25.165234467036267</v>
      </c>
      <c r="BI60" s="101">
        <v>25.77584683904726</v>
      </c>
      <c r="BJ60" s="101">
        <v>25.12704939595965</v>
      </c>
      <c r="BK60" s="101">
        <v>23.73735917565968</v>
      </c>
      <c r="BL60" s="101">
        <v>23.470811298888542</v>
      </c>
      <c r="BM60" s="101">
        <v>23.096467439877024</v>
      </c>
      <c r="BN60" s="101">
        <v>23.609821750899897</v>
      </c>
      <c r="BO60" s="101">
        <v>23.33087655923474</v>
      </c>
      <c r="BP60" s="101">
        <v>23.613648897070433</v>
      </c>
      <c r="BQ60" s="101">
        <v>22.792674576928537</v>
      </c>
      <c r="BR60" s="101">
        <v>21.834480073886056</v>
      </c>
      <c r="BS60" s="101">
        <v>22.363461804735422</v>
      </c>
      <c r="BT60" s="101">
        <v>23.715300409761625</v>
      </c>
      <c r="BU60" s="101">
        <v>24.49600218915259</v>
      </c>
      <c r="BV60" s="101">
        <v>23.71981467859917</v>
      </c>
      <c r="BW60" s="101">
        <v>22.618405248005903</v>
      </c>
      <c r="BX60" s="101">
        <v>21.699359910930124</v>
      </c>
      <c r="BY60" s="101">
        <v>21.37990763592475</v>
      </c>
      <c r="BZ60" s="101">
        <v>20.44951047402747</v>
      </c>
      <c r="CA60" s="101">
        <v>20.510342522776423</v>
      </c>
      <c r="CB60" s="101">
        <v>20.061487344603346</v>
      </c>
      <c r="CC60" s="101">
        <v>19.074955804677717</v>
      </c>
      <c r="CD60" s="101">
        <v>17.806369217205724</v>
      </c>
      <c r="CE60" s="101">
        <v>17.387010947142155</v>
      </c>
      <c r="CF60" s="101">
        <v>19.241837840961438</v>
      </c>
      <c r="CG60" s="101">
        <v>22.130454271170848</v>
      </c>
      <c r="CH60" s="101">
        <v>24.34797636421609</v>
      </c>
      <c r="CI60" s="101">
        <v>24.392294295812217</v>
      </c>
      <c r="CJ60" s="101">
        <v>23.364908322365615</v>
      </c>
      <c r="CK60" s="101">
        <v>22.443246340166347</v>
      </c>
      <c r="CL60" s="101">
        <v>22.028266415710323</v>
      </c>
      <c r="CM60" s="101">
        <v>21.559655578535896</v>
      </c>
      <c r="CN60" s="101">
        <v>21.219851980479454</v>
      </c>
      <c r="CO60" s="101">
        <v>20.21462732163732</v>
      </c>
      <c r="CP60" s="101">
        <v>20.035845865477135</v>
      </c>
      <c r="CQ60" s="101">
        <v>19.417441317976085</v>
      </c>
      <c r="CR60" s="101">
        <v>22.19286430158047</v>
      </c>
      <c r="CS60" s="101">
        <v>24.038516435445167</v>
      </c>
      <c r="CT60" s="101">
        <v>25.98394750585153</v>
      </c>
      <c r="CU60" s="101">
        <v>25.15343300561054</v>
      </c>
      <c r="CV60" s="101">
        <v>23.931448184380848</v>
      </c>
      <c r="CW60" s="101">
        <v>23.41924988212633</v>
      </c>
    </row>
    <row r="61" spans="1:101" ht="12">
      <c r="A61" s="6" t="s">
        <v>6</v>
      </c>
      <c r="B61" s="102">
        <v>1.8513630769941374</v>
      </c>
      <c r="C61" s="102">
        <v>2.158532284244342</v>
      </c>
      <c r="D61" s="102">
        <v>2.3859714487410777</v>
      </c>
      <c r="E61" s="102">
        <v>2.2418710257246204</v>
      </c>
      <c r="F61" s="102">
        <v>2.111029386793188</v>
      </c>
      <c r="G61" s="102">
        <v>2.2944554662118297</v>
      </c>
      <c r="H61" s="102">
        <v>2.3935201347614155</v>
      </c>
      <c r="I61" s="102">
        <v>2.676359478028555</v>
      </c>
      <c r="J61" s="102">
        <v>2.4192056331558844</v>
      </c>
      <c r="K61" s="102">
        <v>2.5524945120334572</v>
      </c>
      <c r="L61" s="102">
        <v>2.7654534727539346</v>
      </c>
      <c r="M61" s="102">
        <v>2.918853314162954</v>
      </c>
      <c r="N61" s="102">
        <v>2.8157478894758383</v>
      </c>
      <c r="O61" s="102">
        <v>2.7880512310931502</v>
      </c>
      <c r="P61" s="102">
        <v>2.8483991507544295</v>
      </c>
      <c r="Q61" s="102">
        <v>2.973245638156873</v>
      </c>
      <c r="R61" s="102">
        <v>2.567069206083372</v>
      </c>
      <c r="S61" s="102">
        <v>2.4080212467767756</v>
      </c>
      <c r="T61" s="102">
        <v>2.1502843779763765</v>
      </c>
      <c r="U61" s="102">
        <v>2.0320103943593164</v>
      </c>
      <c r="V61" s="102">
        <v>1.8717516407014745</v>
      </c>
      <c r="W61" s="102">
        <v>1.8531913296477551</v>
      </c>
      <c r="X61" s="102">
        <v>1.773251645243486</v>
      </c>
      <c r="Y61" s="102">
        <v>1.7505531473696903</v>
      </c>
      <c r="Z61" s="102">
        <v>1.6609447440006249</v>
      </c>
      <c r="AA61" s="102">
        <v>1.9775305237379033</v>
      </c>
      <c r="AB61" s="102">
        <v>2.1827712420428886</v>
      </c>
      <c r="AC61" s="102">
        <v>2.895036998724547</v>
      </c>
      <c r="AD61" s="102">
        <v>2.7075285858472116</v>
      </c>
      <c r="AE61" s="102">
        <v>2.458103165920161</v>
      </c>
      <c r="AF61" s="102">
        <v>1.824919986789333</v>
      </c>
      <c r="AG61" s="102">
        <v>1.8527270067190527</v>
      </c>
      <c r="AH61" s="102">
        <v>1.7973023916114013</v>
      </c>
      <c r="AI61" s="102">
        <v>1.6875446137604257</v>
      </c>
      <c r="AJ61" s="102">
        <v>1.7084356517461894</v>
      </c>
      <c r="AK61" s="102">
        <v>1.940982889356296</v>
      </c>
      <c r="AL61" s="102">
        <v>2.362593769145537</v>
      </c>
      <c r="AM61" s="102">
        <v>2.357378954784682</v>
      </c>
      <c r="AN61" s="102">
        <v>2.1899721487708206</v>
      </c>
      <c r="AO61" s="102">
        <v>1.9273360969106565</v>
      </c>
      <c r="AP61" s="102">
        <v>1.69369204828165</v>
      </c>
      <c r="AQ61" s="102">
        <v>1.8311382236287488</v>
      </c>
      <c r="AR61" s="102">
        <v>1.7264804034377423</v>
      </c>
      <c r="AS61" s="102">
        <v>1.816297948147471</v>
      </c>
      <c r="AT61" s="102">
        <v>1.5124651071176252</v>
      </c>
      <c r="AU61" s="102">
        <v>1.6024771296652922</v>
      </c>
      <c r="AV61" s="102">
        <v>1.6190018249279843</v>
      </c>
      <c r="AW61" s="102">
        <v>1.9311777275656243</v>
      </c>
      <c r="AX61" s="102">
        <v>1.842620309601662</v>
      </c>
      <c r="AY61" s="102">
        <v>2.1087577479462274</v>
      </c>
      <c r="AZ61" s="102">
        <v>2.164821792975734</v>
      </c>
      <c r="BA61" s="102">
        <v>2.1642236404852246</v>
      </c>
      <c r="BB61" s="102">
        <v>1.8875630424593832</v>
      </c>
      <c r="BC61" s="102">
        <v>1.6415522922076295</v>
      </c>
      <c r="BD61" s="102">
        <v>1.7149218697440787</v>
      </c>
      <c r="BE61" s="102">
        <v>1.399195353163927</v>
      </c>
      <c r="BF61" s="102">
        <v>1.447647239502898</v>
      </c>
      <c r="BG61" s="102">
        <v>1.5903397075042185</v>
      </c>
      <c r="BH61" s="102">
        <v>1.9101175562630166</v>
      </c>
      <c r="BI61" s="102">
        <v>1.7048786435931436</v>
      </c>
      <c r="BJ61" s="102">
        <v>1.4472568381742565</v>
      </c>
      <c r="BK61" s="102">
        <v>1.1748886472771713</v>
      </c>
      <c r="BL61" s="102">
        <v>1.192658885464255</v>
      </c>
      <c r="BM61" s="102">
        <v>1.0198818224067576</v>
      </c>
      <c r="BN61" s="102">
        <v>1.2339225900971684</v>
      </c>
      <c r="BO61" s="102">
        <v>1.2496954805507232</v>
      </c>
      <c r="BP61" s="102">
        <v>1.5162297464470784</v>
      </c>
      <c r="BQ61" s="102">
        <v>1.3062953699337614</v>
      </c>
      <c r="BR61" s="102">
        <v>1.282058986052308</v>
      </c>
      <c r="BS61" s="102">
        <v>1.1715854761070885</v>
      </c>
      <c r="BT61" s="102">
        <v>1.2291485308277144</v>
      </c>
      <c r="BU61" s="102">
        <v>1.2647075032709527</v>
      </c>
      <c r="BV61" s="102">
        <v>1.3583180959936667</v>
      </c>
      <c r="BW61" s="102">
        <v>1.3738195007478597</v>
      </c>
      <c r="BX61" s="102">
        <v>1.297297677262822</v>
      </c>
      <c r="BY61" s="102">
        <v>1.2932801778280547</v>
      </c>
      <c r="BZ61" s="102">
        <v>1.206521748068184</v>
      </c>
      <c r="CA61" s="102">
        <v>1.4859684354739613</v>
      </c>
      <c r="CB61" s="102">
        <v>1.2656584632528403</v>
      </c>
      <c r="CC61" s="102">
        <v>1.591535418826753</v>
      </c>
      <c r="CD61" s="102">
        <v>1.3765428288944728</v>
      </c>
      <c r="CE61" s="102">
        <v>1.441359236003344</v>
      </c>
      <c r="CF61" s="102">
        <v>1.2476714465276637</v>
      </c>
      <c r="CG61" s="102">
        <v>1.1018582892949174</v>
      </c>
      <c r="CH61" s="102">
        <v>1.1461169421303425</v>
      </c>
      <c r="CI61" s="102">
        <v>1.144733780552592</v>
      </c>
      <c r="CJ61" s="102">
        <v>1.2852926689711557</v>
      </c>
      <c r="CK61" s="102">
        <v>1.3266131921312438</v>
      </c>
      <c r="CL61" s="102">
        <v>1.2040112593827084</v>
      </c>
      <c r="CM61" s="102">
        <v>1.0881364055092841</v>
      </c>
      <c r="CN61" s="102">
        <v>1.0606318797452758</v>
      </c>
      <c r="CO61" s="102">
        <v>1.109091844000812</v>
      </c>
      <c r="CP61" s="102">
        <v>1.1484654329454387</v>
      </c>
      <c r="CQ61" s="102">
        <v>1.2989447365245916</v>
      </c>
      <c r="CR61" s="102">
        <v>1.728606945206634</v>
      </c>
      <c r="CS61" s="102">
        <v>1.8046135595174404</v>
      </c>
      <c r="CT61" s="102">
        <v>1.6408819059192437</v>
      </c>
      <c r="CU61" s="102">
        <v>1.1320328951002192</v>
      </c>
      <c r="CV61" s="102">
        <v>1.1354321991902458</v>
      </c>
      <c r="CW61" s="102">
        <v>1.236379943316764</v>
      </c>
    </row>
    <row r="62" spans="1:104" ht="12">
      <c r="A62" s="8" t="str">
        <f>+A41</f>
        <v>% Inactivos / PET 14 a 28 años</v>
      </c>
      <c r="B62" s="101">
        <v>43.052584848449875</v>
      </c>
      <c r="C62" s="101">
        <v>43.95474994716131</v>
      </c>
      <c r="D62" s="101">
        <v>45.23634986139549</v>
      </c>
      <c r="E62" s="101">
        <v>45.10865979329435</v>
      </c>
      <c r="F62" s="101">
        <v>44.97610547962264</v>
      </c>
      <c r="G62" s="101">
        <v>45.028538060329154</v>
      </c>
      <c r="H62" s="101">
        <v>45.36472295753324</v>
      </c>
      <c r="I62" s="101">
        <v>45.384973883289774</v>
      </c>
      <c r="J62" s="101">
        <v>45.64918570513817</v>
      </c>
      <c r="K62" s="101">
        <v>44.705895770807416</v>
      </c>
      <c r="L62" s="101">
        <v>45.45585527777856</v>
      </c>
      <c r="M62" s="101">
        <v>45.08744272755861</v>
      </c>
      <c r="N62" s="101">
        <v>46.24727021084484</v>
      </c>
      <c r="O62" s="101">
        <v>46.17155037282273</v>
      </c>
      <c r="P62" s="101">
        <v>46.81960298286445</v>
      </c>
      <c r="Q62" s="101">
        <v>46.62726828489876</v>
      </c>
      <c r="R62" s="101">
        <v>45.618989349880636</v>
      </c>
      <c r="S62" s="101">
        <v>44.488357337198515</v>
      </c>
      <c r="T62" s="101">
        <v>44.701696009445186</v>
      </c>
      <c r="U62" s="101">
        <v>45.63723517891566</v>
      </c>
      <c r="V62" s="101">
        <v>46.08008799459073</v>
      </c>
      <c r="W62" s="101">
        <v>44.80618267135104</v>
      </c>
      <c r="X62" s="101">
        <v>44.75111988852964</v>
      </c>
      <c r="Y62" s="101">
        <v>45.308532786006865</v>
      </c>
      <c r="Z62" s="101">
        <v>46.88045340790972</v>
      </c>
      <c r="AA62" s="101">
        <v>47.04766237354022</v>
      </c>
      <c r="AB62" s="101">
        <v>46.89254761672269</v>
      </c>
      <c r="AC62" s="101">
        <v>46.09844606681887</v>
      </c>
      <c r="AD62" s="101">
        <v>46.10969290446902</v>
      </c>
      <c r="AE62" s="101">
        <v>44.726966366615535</v>
      </c>
      <c r="AF62" s="101">
        <v>44.246109684561794</v>
      </c>
      <c r="AG62" s="101">
        <v>43.204483691139075</v>
      </c>
      <c r="AH62" s="101">
        <v>43.85831655605219</v>
      </c>
      <c r="AI62" s="101">
        <v>43.496179399788105</v>
      </c>
      <c r="AJ62" s="101">
        <v>45.89031488768679</v>
      </c>
      <c r="AK62" s="101">
        <v>46.95031336180502</v>
      </c>
      <c r="AL62" s="101">
        <v>48.933336505679534</v>
      </c>
      <c r="AM62" s="101">
        <v>48.64585664047262</v>
      </c>
      <c r="AN62" s="101">
        <v>48.76898406507614</v>
      </c>
      <c r="AO62" s="101">
        <v>49.342037502835225</v>
      </c>
      <c r="AP62" s="101">
        <v>48.529885452260764</v>
      </c>
      <c r="AQ62" s="101">
        <v>49.20008580325167</v>
      </c>
      <c r="AR62" s="101">
        <v>48.315498950722734</v>
      </c>
      <c r="AS62" s="101">
        <v>48.99335685342274</v>
      </c>
      <c r="AT62" s="101">
        <v>48.696918669464175</v>
      </c>
      <c r="AU62" s="101">
        <v>48.35674142889989</v>
      </c>
      <c r="AV62" s="101">
        <v>48.233080815144625</v>
      </c>
      <c r="AW62" s="101">
        <v>48.768019980188974</v>
      </c>
      <c r="AX62" s="101">
        <v>49.59595236685275</v>
      </c>
      <c r="AY62" s="101">
        <v>50.065841028419136</v>
      </c>
      <c r="AZ62" s="101">
        <v>50.153022861726114</v>
      </c>
      <c r="BA62" s="101">
        <v>50.94240818061495</v>
      </c>
      <c r="BB62" s="101">
        <v>50.635513671201615</v>
      </c>
      <c r="BC62" s="101">
        <v>49.72851903910579</v>
      </c>
      <c r="BD62" s="101">
        <v>48.60646224914503</v>
      </c>
      <c r="BE62" s="101">
        <v>48.587147358941564</v>
      </c>
      <c r="BF62" s="101">
        <v>48.99279499797854</v>
      </c>
      <c r="BG62" s="101">
        <v>48.692982471679045</v>
      </c>
      <c r="BH62" s="101">
        <v>47.3424236756675</v>
      </c>
      <c r="BI62" s="101">
        <v>46.07353463830638</v>
      </c>
      <c r="BJ62" s="101">
        <v>45.300395074115976</v>
      </c>
      <c r="BK62" s="101">
        <v>46.18034603264306</v>
      </c>
      <c r="BL62" s="101">
        <v>46.8083625956146</v>
      </c>
      <c r="BM62" s="101">
        <v>46.10635692156716</v>
      </c>
      <c r="BN62" s="101">
        <v>45.73361364570073</v>
      </c>
      <c r="BO62" s="101">
        <v>46.75125719046056</v>
      </c>
      <c r="BP62" s="101">
        <v>49.677976239282664</v>
      </c>
      <c r="BQ62" s="101">
        <v>51.251190212794974</v>
      </c>
      <c r="BR62" s="101">
        <v>51.210416697737635</v>
      </c>
      <c r="BS62" s="101">
        <v>49.96678132638082</v>
      </c>
      <c r="BT62" s="101">
        <v>49.68247095563916</v>
      </c>
      <c r="BU62" s="101">
        <v>49.12155443392547</v>
      </c>
      <c r="BV62" s="101">
        <v>49.401567556455106</v>
      </c>
      <c r="BW62" s="101">
        <v>49.58661545174149</v>
      </c>
      <c r="BX62" s="101">
        <v>48.975322534230095</v>
      </c>
      <c r="BY62" s="101">
        <v>48.60661751132568</v>
      </c>
      <c r="BZ62" s="101">
        <v>48.07580812353843</v>
      </c>
      <c r="CA62" s="101">
        <v>48.99845902548654</v>
      </c>
      <c r="CB62" s="101">
        <v>49.18256867031137</v>
      </c>
      <c r="CC62" s="101">
        <v>48.878480534054766</v>
      </c>
      <c r="CD62" s="101">
        <v>48.40715688977366</v>
      </c>
      <c r="CE62" s="101">
        <v>48.19637022151782</v>
      </c>
      <c r="CF62" s="101">
        <v>48.355293084148066</v>
      </c>
      <c r="CG62" s="101">
        <v>48.124849897536485</v>
      </c>
      <c r="CH62" s="101">
        <v>48.19023806635022</v>
      </c>
      <c r="CI62" s="101">
        <v>47.74154921920926</v>
      </c>
      <c r="CJ62" s="101">
        <v>47.97506937113847</v>
      </c>
      <c r="CK62" s="101">
        <v>49.11049378658726</v>
      </c>
      <c r="CL62" s="101">
        <v>47.884853034362564</v>
      </c>
      <c r="CM62" s="101">
        <v>47.788634647056796</v>
      </c>
      <c r="CN62" s="101">
        <v>46.8093473827772</v>
      </c>
      <c r="CO62" s="101">
        <v>47.54923152723922</v>
      </c>
      <c r="CP62" s="101">
        <v>48.489958070786884</v>
      </c>
      <c r="CQ62" s="101">
        <v>48.50008725361013</v>
      </c>
      <c r="CR62" s="101">
        <v>49.36057088972026</v>
      </c>
      <c r="CS62" s="101">
        <v>48.09615861780623</v>
      </c>
      <c r="CT62" s="101">
        <v>47.364185556202884</v>
      </c>
      <c r="CU62" s="101">
        <v>45.91183617762729</v>
      </c>
      <c r="CV62" s="101">
        <v>46.03866172384486</v>
      </c>
      <c r="CW62" s="101">
        <v>46.37891676530732</v>
      </c>
      <c r="CZ62" s="121"/>
    </row>
    <row r="63" spans="1:101" ht="12">
      <c r="A63" s="10" t="s">
        <v>7</v>
      </c>
      <c r="B63" s="55">
        <v>7085.443666666667</v>
      </c>
      <c r="C63" s="55">
        <v>7098.068333333334</v>
      </c>
      <c r="D63" s="55">
        <v>7110.702333333332</v>
      </c>
      <c r="E63" s="55">
        <v>7123.369756666667</v>
      </c>
      <c r="F63" s="55">
        <v>7136.02909</v>
      </c>
      <c r="G63" s="55">
        <v>7148.700423333333</v>
      </c>
      <c r="H63" s="55">
        <v>7161.373</v>
      </c>
      <c r="I63" s="55">
        <v>7174.0689999999995</v>
      </c>
      <c r="J63" s="55">
        <v>7186.784336666667</v>
      </c>
      <c r="K63" s="55">
        <v>7199.50967</v>
      </c>
      <c r="L63" s="55">
        <v>7212.267336666667</v>
      </c>
      <c r="M63" s="55">
        <v>7225.036333333333</v>
      </c>
      <c r="N63" s="55">
        <v>7237.82167</v>
      </c>
      <c r="O63" s="55">
        <v>7250.617336666667</v>
      </c>
      <c r="P63" s="55">
        <v>7263.429336666667</v>
      </c>
      <c r="Q63" s="55">
        <v>7276.25867</v>
      </c>
      <c r="R63" s="55">
        <v>7289.100336666667</v>
      </c>
      <c r="S63" s="55">
        <v>7301.958003333333</v>
      </c>
      <c r="T63" s="55">
        <v>7314.829666666667</v>
      </c>
      <c r="U63" s="55">
        <v>7327.711313333333</v>
      </c>
      <c r="V63" s="55">
        <v>7340.6059633333325</v>
      </c>
      <c r="W63" s="55">
        <v>7353.505276666667</v>
      </c>
      <c r="X63" s="55">
        <v>7366.4183</v>
      </c>
      <c r="Y63" s="55">
        <v>7379.325983333333</v>
      </c>
      <c r="Z63" s="55">
        <v>7392.244336666667</v>
      </c>
      <c r="AA63" s="55">
        <v>7405.154666666666</v>
      </c>
      <c r="AB63" s="55">
        <v>7418.066330000001</v>
      </c>
      <c r="AC63" s="55">
        <v>7430.969993333333</v>
      </c>
      <c r="AD63" s="55">
        <v>7443.869993333334</v>
      </c>
      <c r="AE63" s="55">
        <v>7456.759330000001</v>
      </c>
      <c r="AF63" s="55">
        <v>7469.639333333333</v>
      </c>
      <c r="AG63" s="55">
        <v>7482.506333333334</v>
      </c>
      <c r="AH63" s="55">
        <v>7495.363666666667</v>
      </c>
      <c r="AI63" s="55">
        <v>7508.198</v>
      </c>
      <c r="AJ63" s="55">
        <v>7521.017666666667</v>
      </c>
      <c r="AK63" s="55">
        <v>7533.810333333334</v>
      </c>
      <c r="AL63" s="55">
        <v>7546.581333333333</v>
      </c>
      <c r="AM63" s="55">
        <v>7559.32967</v>
      </c>
      <c r="AN63" s="55">
        <v>7572.061003333333</v>
      </c>
      <c r="AO63" s="55">
        <v>7584.765003333334</v>
      </c>
      <c r="AP63" s="55">
        <v>7597.43833</v>
      </c>
      <c r="AQ63" s="55">
        <v>7610.079333333332</v>
      </c>
      <c r="AR63" s="55">
        <v>7622.688999999999</v>
      </c>
      <c r="AS63" s="55">
        <v>7635.265670000001</v>
      </c>
      <c r="AT63" s="55">
        <v>7647.808333333333</v>
      </c>
      <c r="AU63" s="55">
        <v>7660.318996666668</v>
      </c>
      <c r="AV63" s="55">
        <v>7672.795326666666</v>
      </c>
      <c r="AW63" s="55">
        <v>7685.2373266666655</v>
      </c>
      <c r="AX63" s="55">
        <v>7697.645996666666</v>
      </c>
      <c r="AY63" s="55">
        <v>7710.018666666666</v>
      </c>
      <c r="AZ63" s="55">
        <v>7722.351333333332</v>
      </c>
      <c r="BA63" s="55">
        <v>7734.639666666666</v>
      </c>
      <c r="BB63" s="55">
        <v>7746.886333333333</v>
      </c>
      <c r="BC63" s="55">
        <v>7759.098999999999</v>
      </c>
      <c r="BD63" s="55">
        <v>7771.279663333334</v>
      </c>
      <c r="BE63" s="55">
        <v>7783.423666666667</v>
      </c>
      <c r="BF63" s="55">
        <v>7795.531666666667</v>
      </c>
      <c r="BG63" s="55">
        <v>7807.615666666666</v>
      </c>
      <c r="BH63" s="55">
        <v>7819.682996666666</v>
      </c>
      <c r="BI63" s="55">
        <v>7831.74033</v>
      </c>
      <c r="BJ63" s="55">
        <v>7843.787333333334</v>
      </c>
      <c r="BK63" s="55">
        <v>7855.827</v>
      </c>
      <c r="BL63" s="55">
        <v>7867.873333333333</v>
      </c>
      <c r="BM63" s="55">
        <v>7879.926666666666</v>
      </c>
      <c r="BN63" s="55">
        <v>7891.9980000000005</v>
      </c>
      <c r="BO63" s="55">
        <v>7904.085333333333</v>
      </c>
      <c r="BP63" s="55">
        <v>7624.635666666666</v>
      </c>
      <c r="BQ63" s="55">
        <v>7636.7593333333325</v>
      </c>
      <c r="BR63" s="55">
        <v>7648.895</v>
      </c>
      <c r="BS63" s="55">
        <v>7952.597000000001</v>
      </c>
      <c r="BT63" s="55">
        <v>7964.791</v>
      </c>
      <c r="BU63" s="55">
        <v>7976.996333333333</v>
      </c>
      <c r="BV63" s="55">
        <v>7989.200666666667</v>
      </c>
      <c r="BW63" s="55">
        <v>8001.365999999999</v>
      </c>
      <c r="BX63" s="55">
        <v>8013.522333333333</v>
      </c>
      <c r="BY63" s="55">
        <v>8025.676333333333</v>
      </c>
      <c r="BZ63" s="55">
        <v>8037.817</v>
      </c>
      <c r="CA63" s="55">
        <v>8049.944333333333</v>
      </c>
      <c r="CB63" s="55">
        <v>8062.057000000001</v>
      </c>
      <c r="CC63" s="55">
        <v>8074.158</v>
      </c>
      <c r="CD63" s="55">
        <v>8086.253</v>
      </c>
      <c r="CE63" s="55">
        <v>8098.339333333333</v>
      </c>
      <c r="CF63" s="55">
        <v>8110.422333333333</v>
      </c>
      <c r="CG63" s="55">
        <v>8122.491666666666</v>
      </c>
      <c r="CH63" s="55">
        <v>8134.557333333333</v>
      </c>
      <c r="CI63" s="55">
        <v>8146.620333333333</v>
      </c>
      <c r="CJ63" s="55">
        <v>8158.69</v>
      </c>
      <c r="CK63" s="55">
        <v>8170.765</v>
      </c>
      <c r="CL63" s="55">
        <v>8182.836666666667</v>
      </c>
      <c r="CM63" s="55">
        <v>8194.917333333333</v>
      </c>
      <c r="CN63" s="55">
        <v>8206.998666666666</v>
      </c>
      <c r="CO63" s="55">
        <v>8219.093666666666</v>
      </c>
      <c r="CP63" s="55">
        <v>8231.184</v>
      </c>
      <c r="CQ63" s="55">
        <v>8243.281666666668</v>
      </c>
      <c r="CR63" s="55">
        <v>8255.375999999998</v>
      </c>
      <c r="CS63" s="55">
        <v>8267.48</v>
      </c>
      <c r="CT63" s="55">
        <v>8279.574999999999</v>
      </c>
      <c r="CU63" s="55">
        <v>8291.675333333333</v>
      </c>
      <c r="CV63" s="55">
        <v>8303.764666666668</v>
      </c>
      <c r="CW63" s="55">
        <v>8315.861333333334</v>
      </c>
    </row>
    <row r="64" spans="1:101" ht="12">
      <c r="A64" s="8" t="s">
        <v>145</v>
      </c>
      <c r="B64" s="113">
        <v>2483.8206666666665</v>
      </c>
      <c r="C64" s="113">
        <v>2483.975</v>
      </c>
      <c r="D64" s="113">
        <v>2483.204333333333</v>
      </c>
      <c r="E64" s="113">
        <v>2510.849</v>
      </c>
      <c r="F64" s="113">
        <v>2402.66240581221</v>
      </c>
      <c r="G64" s="113">
        <v>2307.733963883647</v>
      </c>
      <c r="H64" s="113">
        <v>2200.5779628901623</v>
      </c>
      <c r="I64" s="113">
        <v>2208.9420406544045</v>
      </c>
      <c r="J64" s="113">
        <v>2216.5775850873765</v>
      </c>
      <c r="K64" s="113">
        <v>2219.842124188869</v>
      </c>
      <c r="L64" s="113">
        <v>2237.1675741976633</v>
      </c>
      <c r="M64" s="113">
        <v>2228.912571646899</v>
      </c>
      <c r="N64" s="113">
        <v>2249.7311268582557</v>
      </c>
      <c r="O64" s="113">
        <v>2224.506570471347</v>
      </c>
      <c r="P64" s="113">
        <v>2227.9875367950203</v>
      </c>
      <c r="Q64" s="113">
        <v>2223.7180666268937</v>
      </c>
      <c r="R64" s="113">
        <v>2241.5095698674772</v>
      </c>
      <c r="S64" s="113">
        <v>2238.4630127121854</v>
      </c>
      <c r="T64" s="113">
        <v>2232.0625652224244</v>
      </c>
      <c r="U64" s="113">
        <v>2223.355407869934</v>
      </c>
      <c r="V64" s="113">
        <v>2222.0347271261085</v>
      </c>
      <c r="W64" s="113">
        <v>2223.445410262532</v>
      </c>
      <c r="X64" s="113">
        <v>2228.6421254690117</v>
      </c>
      <c r="Y64" s="113">
        <v>2239.077250796256</v>
      </c>
      <c r="Z64" s="113">
        <v>2238.4656273899636</v>
      </c>
      <c r="AA64" s="113">
        <v>2230.9939973962123</v>
      </c>
      <c r="AB64" s="113">
        <v>2243.338855988008</v>
      </c>
      <c r="AC64" s="113">
        <v>2257.614336169698</v>
      </c>
      <c r="AD64" s="113">
        <v>2268.7115007329007</v>
      </c>
      <c r="AE64" s="113">
        <v>2267.4563185338334</v>
      </c>
      <c r="AF64" s="113">
        <v>2256.017569260605</v>
      </c>
      <c r="AG64" s="113">
        <v>2262.488895068102</v>
      </c>
      <c r="AH64" s="113">
        <v>2264.4329809367505</v>
      </c>
      <c r="AI64" s="113">
        <v>2263.1135256048824</v>
      </c>
      <c r="AJ64" s="113">
        <v>2255.3299390750835</v>
      </c>
      <c r="AK64" s="113">
        <v>2245.140261846827</v>
      </c>
      <c r="AL64" s="113">
        <v>2277.809327498126</v>
      </c>
      <c r="AM64" s="113">
        <v>2288.7675106227302</v>
      </c>
      <c r="AN64" s="113">
        <v>2287.397285579998</v>
      </c>
      <c r="AO64" s="113">
        <v>2256.213799369622</v>
      </c>
      <c r="AP64" s="113">
        <v>2254.317834170732</v>
      </c>
      <c r="AQ64" s="113">
        <v>2267.3665537475276</v>
      </c>
      <c r="AR64" s="113">
        <v>2278.7827152300924</v>
      </c>
      <c r="AS64" s="113">
        <v>2264.3791507786614</v>
      </c>
      <c r="AT64" s="113">
        <v>2265.4585147396506</v>
      </c>
      <c r="AU64" s="113">
        <v>2275.7313258949957</v>
      </c>
      <c r="AV64" s="113">
        <v>2292.921169696038</v>
      </c>
      <c r="AW64" s="113">
        <v>2291.468783869496</v>
      </c>
      <c r="AX64" s="113">
        <v>2286.2673905274737</v>
      </c>
      <c r="AY64" s="113">
        <v>2288.2496879571613</v>
      </c>
      <c r="AZ64" s="113">
        <v>2281.7361005822036</v>
      </c>
      <c r="BA64" s="113">
        <v>2286.0099184142</v>
      </c>
      <c r="BB64" s="113">
        <v>2288.3357597741115</v>
      </c>
      <c r="BC64" s="113">
        <v>2282.600629423119</v>
      </c>
      <c r="BD64" s="113">
        <v>2291.798661901778</v>
      </c>
      <c r="BE64" s="113">
        <v>2291.987532387382</v>
      </c>
      <c r="BF64" s="113">
        <v>2304.693837712212</v>
      </c>
      <c r="BG64" s="113">
        <v>2309.066210466109</v>
      </c>
      <c r="BH64" s="113">
        <v>2428.960658442188</v>
      </c>
      <c r="BI64" s="113">
        <v>2544.698892769568</v>
      </c>
      <c r="BJ64" s="113">
        <v>2652.3293333333336</v>
      </c>
      <c r="BK64" s="113">
        <v>2663.6793333333335</v>
      </c>
      <c r="BL64" s="113">
        <v>2658.807666666667</v>
      </c>
      <c r="BM64" s="113">
        <v>2664.3556666666664</v>
      </c>
      <c r="BN64" s="113">
        <v>2628.813333333333</v>
      </c>
      <c r="BO64" s="113">
        <v>2631.264</v>
      </c>
      <c r="BP64" s="113">
        <v>2622.1150000000002</v>
      </c>
      <c r="BQ64" s="113">
        <v>2630.482</v>
      </c>
      <c r="BR64" s="113">
        <v>2614.981</v>
      </c>
      <c r="BS64" s="113">
        <v>2617.503666666667</v>
      </c>
      <c r="BT64" s="113">
        <v>2613.039924654299</v>
      </c>
      <c r="BU64" s="113">
        <v>2664.7698347412393</v>
      </c>
      <c r="BV64" s="113">
        <v>2665.1255747220275</v>
      </c>
      <c r="BW64" s="113">
        <v>2658.5079526502045</v>
      </c>
      <c r="BX64" s="113">
        <v>2649.89087224669</v>
      </c>
      <c r="BY64" s="113">
        <v>2657.7607723768238</v>
      </c>
      <c r="BZ64" s="113">
        <v>2670.339897703592</v>
      </c>
      <c r="CA64" s="113">
        <v>2639.244956972092</v>
      </c>
      <c r="CB64" s="113">
        <v>2646.044851080769</v>
      </c>
      <c r="CC64" s="113">
        <v>2643.595386740079</v>
      </c>
      <c r="CD64" s="113">
        <v>2653.8601227658614</v>
      </c>
      <c r="CE64" s="113">
        <v>2663.6497292063145</v>
      </c>
      <c r="CF64" s="113">
        <v>2670.4619740873645</v>
      </c>
      <c r="CG64" s="113">
        <v>2651.9484626942253</v>
      </c>
      <c r="CH64" s="113">
        <v>2611.4141786293108</v>
      </c>
      <c r="CI64" s="113">
        <v>2640.0980484948395</v>
      </c>
      <c r="CJ64" s="113">
        <v>2661.2895483407087</v>
      </c>
      <c r="CK64" s="113">
        <v>2664.7519118158807</v>
      </c>
      <c r="CL64" s="113">
        <v>2654.7856788743998</v>
      </c>
      <c r="CM64" s="113">
        <v>2649.2168707403066</v>
      </c>
      <c r="CN64" s="113">
        <v>2658.6066586030574</v>
      </c>
      <c r="CO64" s="113">
        <v>2670.5287268875363</v>
      </c>
      <c r="CP64" s="113">
        <v>2666.088637957329</v>
      </c>
      <c r="CQ64" s="113">
        <v>2664.2439702068896</v>
      </c>
      <c r="CR64" s="113">
        <v>2630.8427544422134</v>
      </c>
      <c r="CS64" s="113">
        <v>2619.1894226593486</v>
      </c>
      <c r="CT64" s="113">
        <v>2628.5922574002184</v>
      </c>
      <c r="CU64" s="113">
        <v>2656.77249605108</v>
      </c>
      <c r="CV64" s="113">
        <v>2670.935464155911</v>
      </c>
      <c r="CW64" s="113">
        <v>2652.278114879538</v>
      </c>
    </row>
    <row r="65" spans="1:101" ht="12">
      <c r="A65" s="7" t="s">
        <v>8</v>
      </c>
      <c r="B65" s="55">
        <v>1414.4713333333332</v>
      </c>
      <c r="C65" s="55">
        <v>1392.149666666667</v>
      </c>
      <c r="D65" s="55">
        <v>1359.8933333333334</v>
      </c>
      <c r="E65" s="55">
        <v>1378.2386666666669</v>
      </c>
      <c r="F65" s="55">
        <v>1322.0384278548715</v>
      </c>
      <c r="G65" s="55">
        <v>1268.5950976251552</v>
      </c>
      <c r="H65" s="55">
        <v>1202.2918665605105</v>
      </c>
      <c r="I65" s="55">
        <v>1206.4142724063906</v>
      </c>
      <c r="J65" s="55">
        <v>1204.7279669723723</v>
      </c>
      <c r="K65" s="55">
        <v>1227.4418178725157</v>
      </c>
      <c r="L65" s="55">
        <v>1220.2439193489888</v>
      </c>
      <c r="M65" s="55">
        <v>1223.9528924582512</v>
      </c>
      <c r="N65" s="55">
        <v>1209.2918936026374</v>
      </c>
      <c r="O65" s="55">
        <v>1197.4173987394208</v>
      </c>
      <c r="P65" s="55">
        <v>1184.8526175598947</v>
      </c>
      <c r="Q65" s="55">
        <v>1186.859077801007</v>
      </c>
      <c r="R65" s="55">
        <v>1218.9555579130758</v>
      </c>
      <c r="S65" s="55">
        <v>1242.6075887557622</v>
      </c>
      <c r="T65" s="55">
        <v>1234.2927425760665</v>
      </c>
      <c r="U65" s="55">
        <v>1208.6774715171898</v>
      </c>
      <c r="V65" s="55">
        <v>1198.1191695960347</v>
      </c>
      <c r="W65" s="55">
        <v>1227.2043981425327</v>
      </c>
      <c r="X65" s="55">
        <v>1231.2998160140974</v>
      </c>
      <c r="Y65" s="55">
        <v>1224.584200515212</v>
      </c>
      <c r="Z65" s="55">
        <v>1189.062791889335</v>
      </c>
      <c r="AA65" s="55">
        <v>1181.3634739272923</v>
      </c>
      <c r="AB65" s="55">
        <v>1191.3801147393913</v>
      </c>
      <c r="AC65" s="55">
        <v>1216.889209013743</v>
      </c>
      <c r="AD65" s="55">
        <v>1222.6155948565859</v>
      </c>
      <c r="AE65" s="55">
        <v>1253.2918935655016</v>
      </c>
      <c r="AF65" s="55">
        <v>1257.817561062572</v>
      </c>
      <c r="AG65" s="55">
        <v>1284.9922493845752</v>
      </c>
      <c r="AH65" s="55">
        <v>1271.2907959578654</v>
      </c>
      <c r="AI65" s="55">
        <v>1278.7456064869136</v>
      </c>
      <c r="AJ65" s="55">
        <v>1220.3519282772522</v>
      </c>
      <c r="AK65" s="55">
        <v>1191.0398734976882</v>
      </c>
      <c r="AL65" s="55">
        <v>1163.2012243157142</v>
      </c>
      <c r="AM65" s="55">
        <v>1175.376948571489</v>
      </c>
      <c r="AN65" s="55">
        <v>1171.856867870514</v>
      </c>
      <c r="AO65" s="55">
        <v>1142.9519403405238</v>
      </c>
      <c r="AP65" s="55">
        <v>1160.2999715177868</v>
      </c>
      <c r="AQ65" s="55">
        <v>1151.8202638295106</v>
      </c>
      <c r="AR65" s="55">
        <v>1177.7774763638429</v>
      </c>
      <c r="AS65" s="55">
        <v>1154.983792923168</v>
      </c>
      <c r="AT65" s="55">
        <v>1162.2500243264278</v>
      </c>
      <c r="AU65" s="55">
        <v>1175.2618130154758</v>
      </c>
      <c r="AV65" s="55">
        <v>1186.9746488889932</v>
      </c>
      <c r="AW65" s="55">
        <v>1173.9648295122333</v>
      </c>
      <c r="AX65" s="55">
        <v>1152.3713045425873</v>
      </c>
      <c r="AY65" s="55">
        <v>1142.6182368512355</v>
      </c>
      <c r="AZ65" s="55">
        <v>1137.3764724129571</v>
      </c>
      <c r="BA65" s="55">
        <v>1121.4614147263014</v>
      </c>
      <c r="BB65" s="55">
        <v>1129.6251932907023</v>
      </c>
      <c r="BC65" s="55">
        <v>1147.4971408337033</v>
      </c>
      <c r="BD65" s="55">
        <v>1177.836410478086</v>
      </c>
      <c r="BE65" s="55">
        <v>1178.3761725777629</v>
      </c>
      <c r="BF65" s="55">
        <v>1175.559910470827</v>
      </c>
      <c r="BG65" s="55">
        <v>1184.7130053443855</v>
      </c>
      <c r="BH65" s="55">
        <v>1279.031812607206</v>
      </c>
      <c r="BI65" s="55">
        <v>1372.2661669687825</v>
      </c>
      <c r="BJ65" s="55">
        <v>1450.8136666666667</v>
      </c>
      <c r="BK65" s="55">
        <v>1433.5826666666665</v>
      </c>
      <c r="BL65" s="55">
        <v>1414.263</v>
      </c>
      <c r="BM65" s="55">
        <v>1435.918</v>
      </c>
      <c r="BN65" s="55">
        <v>1426.5616666666665</v>
      </c>
      <c r="BO65" s="55">
        <v>1401.1146666666666</v>
      </c>
      <c r="BP65" s="55">
        <v>1319.501</v>
      </c>
      <c r="BQ65" s="55">
        <v>1282.3286666666665</v>
      </c>
      <c r="BR65" s="55">
        <v>1275.8383333333334</v>
      </c>
      <c r="BS65" s="55">
        <v>1309.6213333333333</v>
      </c>
      <c r="BT65" s="55">
        <v>1314.8171230286682</v>
      </c>
      <c r="BU65" s="55">
        <v>1355.7934698299946</v>
      </c>
      <c r="BV65" s="55">
        <v>1348.51176346136</v>
      </c>
      <c r="BW65" s="55">
        <v>1340.2438374155788</v>
      </c>
      <c r="BX65" s="55">
        <v>1352.0982707587498</v>
      </c>
      <c r="BY65" s="55">
        <v>1365.9131593815657</v>
      </c>
      <c r="BZ65" s="55">
        <v>1386.5524122373229</v>
      </c>
      <c r="CA65" s="55">
        <v>1346.0555981479022</v>
      </c>
      <c r="CB65" s="55">
        <v>1344.6520251507307</v>
      </c>
      <c r="CC65" s="55">
        <v>1351.4461302331663</v>
      </c>
      <c r="CD65" s="55">
        <v>1369.2018895034541</v>
      </c>
      <c r="CE65" s="55">
        <v>1379.8672443135918</v>
      </c>
      <c r="CF65" s="55">
        <v>1379.1522598166987</v>
      </c>
      <c r="CG65" s="55">
        <v>1375.7022456626046</v>
      </c>
      <c r="CH65" s="55">
        <v>1352.967469049423</v>
      </c>
      <c r="CI65" s="55">
        <v>1379.6743392372907</v>
      </c>
      <c r="CJ65" s="55">
        <v>1384.5340413573995</v>
      </c>
      <c r="CK65" s="55">
        <v>1356.079089735577</v>
      </c>
      <c r="CL65" s="55">
        <v>1383.5454581680879</v>
      </c>
      <c r="CM65" s="55">
        <v>1383.1922993740275</v>
      </c>
      <c r="CN65" s="55">
        <v>1414.130232235907</v>
      </c>
      <c r="CO65" s="55">
        <v>1400.7128395383515</v>
      </c>
      <c r="CP65" s="55">
        <v>1373.303375281812</v>
      </c>
      <c r="CQ65" s="55">
        <v>1372.0833200075049</v>
      </c>
      <c r="CR65" s="55">
        <v>1332.2437516387</v>
      </c>
      <c r="CS65" s="55">
        <v>1359.45992343631</v>
      </c>
      <c r="CT65" s="55">
        <v>1383.5809430891993</v>
      </c>
      <c r="CU65" s="55">
        <v>1436.9994600518557</v>
      </c>
      <c r="CV65" s="55">
        <v>1441.272520950971</v>
      </c>
      <c r="CW65" s="55">
        <v>1422.1802555951024</v>
      </c>
    </row>
    <row r="66" spans="1:101" ht="12">
      <c r="A66" s="8" t="s">
        <v>9</v>
      </c>
      <c r="B66" s="113">
        <v>910.3746666666666</v>
      </c>
      <c r="C66" s="113">
        <v>922.9046666666667</v>
      </c>
      <c r="D66" s="113">
        <v>918.516</v>
      </c>
      <c r="E66" s="113">
        <v>948.2393333333333</v>
      </c>
      <c r="F66" s="113">
        <v>898.4315209758537</v>
      </c>
      <c r="G66" s="113">
        <v>850.8978934871267</v>
      </c>
      <c r="H66" s="113">
        <v>800.039165506983</v>
      </c>
      <c r="I66" s="113">
        <v>795.7080285860794</v>
      </c>
      <c r="J66" s="113">
        <v>808.8244613222151</v>
      </c>
      <c r="K66" s="113">
        <v>814.651969868209</v>
      </c>
      <c r="L66" s="113">
        <v>790.0953779129253</v>
      </c>
      <c r="M66" s="113">
        <v>772.9670776913041</v>
      </c>
      <c r="N66" s="113">
        <v>778.9835478394535</v>
      </c>
      <c r="O66" s="113">
        <v>784.9019361963477</v>
      </c>
      <c r="P66" s="113">
        <v>782.2821688125791</v>
      </c>
      <c r="Q66" s="113">
        <v>779.0981272744312</v>
      </c>
      <c r="R66" s="113">
        <v>811.3290435705743</v>
      </c>
      <c r="S66" s="113">
        <v>826.1263592094142</v>
      </c>
      <c r="T66" s="113">
        <v>826.0105347236545</v>
      </c>
      <c r="U66" s="113">
        <v>813.0730150688511</v>
      </c>
      <c r="V66" s="113">
        <v>829.0036398464914</v>
      </c>
      <c r="W66" s="113">
        <v>862.5976237419992</v>
      </c>
      <c r="X66" s="113">
        <v>841.8482607477378</v>
      </c>
      <c r="Y66" s="113">
        <v>812.4010619722167</v>
      </c>
      <c r="Z66" s="113">
        <v>762.6349936014384</v>
      </c>
      <c r="AA66" s="113">
        <v>764.0496581334382</v>
      </c>
      <c r="AB66" s="113">
        <v>776.6645854087907</v>
      </c>
      <c r="AC66" s="113">
        <v>797.5713957842835</v>
      </c>
      <c r="AD66" s="113">
        <v>796.8807178151666</v>
      </c>
      <c r="AE66" s="113">
        <v>809.8528745526456</v>
      </c>
      <c r="AF66" s="113">
        <v>811.8960260402137</v>
      </c>
      <c r="AG66" s="113">
        <v>850.8539141436501</v>
      </c>
      <c r="AH66" s="113">
        <v>870.0850035359971</v>
      </c>
      <c r="AI66" s="113">
        <v>894.0618294025038</v>
      </c>
      <c r="AJ66" s="113">
        <v>836.9734515198388</v>
      </c>
      <c r="AK66" s="113">
        <v>795.6212451014422</v>
      </c>
      <c r="AL66" s="113">
        <v>758.723520438104</v>
      </c>
      <c r="AM66" s="113">
        <v>789.7525337111941</v>
      </c>
      <c r="AN66" s="113">
        <v>806.453064590222</v>
      </c>
      <c r="AO66" s="113">
        <v>807.7759493107559</v>
      </c>
      <c r="AP66" s="113">
        <v>825.0811938578105</v>
      </c>
      <c r="AQ66" s="113">
        <v>806.5256449991357</v>
      </c>
      <c r="AR66" s="113">
        <v>825.6516373673435</v>
      </c>
      <c r="AS66" s="113">
        <v>810.3813665072453</v>
      </c>
      <c r="AT66" s="113">
        <v>828.8293362946932</v>
      </c>
      <c r="AU66" s="113">
        <v>831.3319930866282</v>
      </c>
      <c r="AV66" s="113">
        <v>824.719354762352</v>
      </c>
      <c r="AW66" s="113">
        <v>795.2099853740139</v>
      </c>
      <c r="AX66" s="113">
        <v>766.3062042669586</v>
      </c>
      <c r="AY66" s="113">
        <v>772.5012790374723</v>
      </c>
      <c r="AZ66" s="113">
        <v>785.7000152711715</v>
      </c>
      <c r="BA66" s="113">
        <v>799.2864032344111</v>
      </c>
      <c r="BB66" s="113">
        <v>799.1268551982922</v>
      </c>
      <c r="BC66" s="113">
        <v>810.4838205520986</v>
      </c>
      <c r="BD66" s="113">
        <v>826.4761730244562</v>
      </c>
      <c r="BE66" s="113">
        <v>850.5021097222781</v>
      </c>
      <c r="BF66" s="113">
        <v>870.6813575664291</v>
      </c>
      <c r="BG66" s="113">
        <v>883.6866364757665</v>
      </c>
      <c r="BH66" s="113">
        <v>932.7294468538194</v>
      </c>
      <c r="BI66" s="113">
        <v>995.1574687329397</v>
      </c>
      <c r="BJ66" s="113">
        <v>1065.2700000000002</v>
      </c>
      <c r="BK66" s="113">
        <v>1076.445</v>
      </c>
      <c r="BL66" s="113">
        <v>1065.457</v>
      </c>
      <c r="BM66" s="113">
        <v>1089.6276666666665</v>
      </c>
      <c r="BN66" s="113">
        <v>1072.151</v>
      </c>
      <c r="BO66" s="113">
        <v>1056.7126666666668</v>
      </c>
      <c r="BP66" s="113">
        <v>987.9119999999999</v>
      </c>
      <c r="BQ66" s="113">
        <v>973.301</v>
      </c>
      <c r="BR66" s="113">
        <v>980.9093333333334</v>
      </c>
      <c r="BS66" s="113">
        <v>1001.4016666666666</v>
      </c>
      <c r="BT66" s="113">
        <v>986.8432371126563</v>
      </c>
      <c r="BU66" s="113">
        <v>1006.5314500382538</v>
      </c>
      <c r="BV66" s="113">
        <v>1010.3301929395169</v>
      </c>
      <c r="BW66" s="113">
        <v>1018.6895237615112</v>
      </c>
      <c r="BX66" s="113">
        <v>1041.160861176482</v>
      </c>
      <c r="BY66" s="113">
        <v>1056.2171033822187</v>
      </c>
      <c r="BZ66" s="113">
        <v>1086.2801750669637</v>
      </c>
      <c r="CA66" s="113">
        <v>1049.9730231083524</v>
      </c>
      <c r="CB66" s="113">
        <v>1057.876127138543</v>
      </c>
      <c r="CC66" s="113">
        <v>1072.1496343381382</v>
      </c>
      <c r="CD66" s="113">
        <v>1106.5490953064646</v>
      </c>
      <c r="CE66" s="113">
        <v>1120.06073151826</v>
      </c>
      <c r="CF66" s="113">
        <v>1096.5707294529407</v>
      </c>
      <c r="CG66" s="113">
        <v>1056.0948000489218</v>
      </c>
      <c r="CH66" s="113">
        <v>1008.0406800854493</v>
      </c>
      <c r="CI66" s="113">
        <v>1027.346515863863</v>
      </c>
      <c r="CJ66" s="113">
        <v>1043.243617369323</v>
      </c>
      <c r="CK66" s="113">
        <v>1033.7409949585708</v>
      </c>
      <c r="CL66" s="113">
        <v>1062.1163355653396</v>
      </c>
      <c r="CM66" s="113">
        <v>1069.9297846724664</v>
      </c>
      <c r="CN66" s="113">
        <v>1099.0551740800274</v>
      </c>
      <c r="CO66" s="113">
        <v>1102.0287673181579</v>
      </c>
      <c r="CP66" s="113">
        <v>1082.3785131903683</v>
      </c>
      <c r="CQ66" s="113">
        <v>1087.8372424453403</v>
      </c>
      <c r="CR66" s="113">
        <v>1013.5514456533307</v>
      </c>
      <c r="CS66" s="113">
        <v>1008.1329281932453</v>
      </c>
      <c r="CT66" s="113">
        <v>1001.3690677870387</v>
      </c>
      <c r="CU66" s="113">
        <v>1059.2774569865276</v>
      </c>
      <c r="CV66" s="113">
        <v>1079.9904621229116</v>
      </c>
      <c r="CW66" s="113">
        <v>1071.5327563250337</v>
      </c>
    </row>
    <row r="67" spans="1:101" ht="12">
      <c r="A67" s="7" t="s">
        <v>10</v>
      </c>
      <c r="B67" s="55">
        <v>504.09666666666664</v>
      </c>
      <c r="C67" s="55">
        <v>469.24500000000006</v>
      </c>
      <c r="D67" s="55">
        <v>441.37699999999995</v>
      </c>
      <c r="E67" s="55">
        <v>429.999</v>
      </c>
      <c r="F67" s="55">
        <v>423.6069068790179</v>
      </c>
      <c r="G67" s="55">
        <v>417.6972041380283</v>
      </c>
      <c r="H67" s="55">
        <v>402.2527010535275</v>
      </c>
      <c r="I67" s="55">
        <v>410.70624382031116</v>
      </c>
      <c r="J67" s="55">
        <v>395.9035056501573</v>
      </c>
      <c r="K67" s="55">
        <v>412.7898480043068</v>
      </c>
      <c r="L67" s="55">
        <v>430.14854143606345</v>
      </c>
      <c r="M67" s="55">
        <v>450.98581476694716</v>
      </c>
      <c r="N67" s="55">
        <v>430.3083457631838</v>
      </c>
      <c r="O67" s="55">
        <v>412.5154625430732</v>
      </c>
      <c r="P67" s="55">
        <v>402.57044874731537</v>
      </c>
      <c r="Q67" s="55">
        <v>407.7609505265757</v>
      </c>
      <c r="R67" s="55">
        <v>407.6265143425015</v>
      </c>
      <c r="S67" s="55">
        <v>416.48122954634806</v>
      </c>
      <c r="T67" s="55">
        <v>408.28220785241206</v>
      </c>
      <c r="U67" s="55">
        <v>395.6044564483388</v>
      </c>
      <c r="V67" s="55">
        <v>369.1155297495432</v>
      </c>
      <c r="W67" s="55">
        <v>364.60677440053354</v>
      </c>
      <c r="X67" s="55">
        <v>389.45155526635955</v>
      </c>
      <c r="Y67" s="55">
        <v>412.18313854299527</v>
      </c>
      <c r="Z67" s="55">
        <v>426.4277982878966</v>
      </c>
      <c r="AA67" s="55">
        <v>417.3138157938541</v>
      </c>
      <c r="AB67" s="55">
        <v>414.7155293306005</v>
      </c>
      <c r="AC67" s="55">
        <v>419.3178132294597</v>
      </c>
      <c r="AD67" s="55">
        <v>425.73487704141945</v>
      </c>
      <c r="AE67" s="55">
        <v>443.439019012856</v>
      </c>
      <c r="AF67" s="55">
        <v>445.92153502235846</v>
      </c>
      <c r="AG67" s="55">
        <v>434.1383352409251</v>
      </c>
      <c r="AH67" s="55">
        <v>401.20579242186835</v>
      </c>
      <c r="AI67" s="55">
        <v>384.68377708440994</v>
      </c>
      <c r="AJ67" s="55">
        <v>383.37847675741335</v>
      </c>
      <c r="AK67" s="55">
        <v>395.4186283962459</v>
      </c>
      <c r="AL67" s="55">
        <v>404.47770387761017</v>
      </c>
      <c r="AM67" s="55">
        <v>385.624414860295</v>
      </c>
      <c r="AN67" s="55">
        <v>365.40380328029187</v>
      </c>
      <c r="AO67" s="55">
        <v>335.17599102976806</v>
      </c>
      <c r="AP67" s="55">
        <v>335.21877765997647</v>
      </c>
      <c r="AQ67" s="55">
        <v>345.2946188303751</v>
      </c>
      <c r="AR67" s="55">
        <v>352.1258389964996</v>
      </c>
      <c r="AS67" s="55">
        <v>344.60242641592293</v>
      </c>
      <c r="AT67" s="55">
        <v>333.42068803173476</v>
      </c>
      <c r="AU67" s="55">
        <v>343.9298199288475</v>
      </c>
      <c r="AV67" s="55">
        <v>362.25529412664105</v>
      </c>
      <c r="AW67" s="55">
        <v>378.7548441382194</v>
      </c>
      <c r="AX67" s="55">
        <v>386.0651002756286</v>
      </c>
      <c r="AY67" s="55">
        <v>370.11695781376307</v>
      </c>
      <c r="AZ67" s="55">
        <v>351.67645714178553</v>
      </c>
      <c r="BA67" s="55">
        <v>322.1750114918903</v>
      </c>
      <c r="BB67" s="55">
        <v>330.4983380924102</v>
      </c>
      <c r="BC67" s="55">
        <v>337.01332028160476</v>
      </c>
      <c r="BD67" s="55">
        <v>351.36023745362996</v>
      </c>
      <c r="BE67" s="55">
        <v>327.8740628554846</v>
      </c>
      <c r="BF67" s="55">
        <v>304.87855290439774</v>
      </c>
      <c r="BG67" s="55">
        <v>301.0263688686191</v>
      </c>
      <c r="BH67" s="55">
        <v>346.30236575338654</v>
      </c>
      <c r="BI67" s="55">
        <v>377.1086982358429</v>
      </c>
      <c r="BJ67" s="55">
        <v>385.54366666666664</v>
      </c>
      <c r="BK67" s="55">
        <v>357.1376666666667</v>
      </c>
      <c r="BL67" s="55">
        <v>348.80633333333327</v>
      </c>
      <c r="BM67" s="55">
        <v>346.291</v>
      </c>
      <c r="BN67" s="55">
        <v>354.41166666666663</v>
      </c>
      <c r="BO67" s="55">
        <v>344.4023333333333</v>
      </c>
      <c r="BP67" s="55">
        <v>331.58933333333334</v>
      </c>
      <c r="BQ67" s="55">
        <v>309.0276666666667</v>
      </c>
      <c r="BR67" s="55">
        <v>294.9293333333333</v>
      </c>
      <c r="BS67" s="55">
        <v>308.2193333333334</v>
      </c>
      <c r="BT67" s="55">
        <v>327.9735525826786</v>
      </c>
      <c r="BU67" s="55">
        <v>349.2616864584076</v>
      </c>
      <c r="BV67" s="55">
        <v>338.1815705218432</v>
      </c>
      <c r="BW67" s="55">
        <v>321.5543136540677</v>
      </c>
      <c r="BX67" s="55">
        <v>310.9374095822677</v>
      </c>
      <c r="BY67" s="55">
        <v>309.69605599934727</v>
      </c>
      <c r="BZ67" s="55">
        <v>300.2722371703592</v>
      </c>
      <c r="CA67" s="55">
        <v>296.0825750395497</v>
      </c>
      <c r="CB67" s="55">
        <v>286.7758980121873</v>
      </c>
      <c r="CC67" s="55">
        <v>279.2964958950282</v>
      </c>
      <c r="CD67" s="55">
        <v>262.65279419698965</v>
      </c>
      <c r="CE67" s="55">
        <v>259.80651279533157</v>
      </c>
      <c r="CF67" s="55">
        <v>282.581530363758</v>
      </c>
      <c r="CG67" s="55">
        <v>319.6074456136826</v>
      </c>
      <c r="CH67" s="55">
        <v>344.92678896397365</v>
      </c>
      <c r="CI67" s="55">
        <v>352.3278233734275</v>
      </c>
      <c r="CJ67" s="55">
        <v>341.2904239880767</v>
      </c>
      <c r="CK67" s="55">
        <v>322.33809477700646</v>
      </c>
      <c r="CL67" s="55">
        <v>321.4291226027483</v>
      </c>
      <c r="CM67" s="55">
        <v>313.2625147015611</v>
      </c>
      <c r="CN67" s="55">
        <v>315.0750581558796</v>
      </c>
      <c r="CO67" s="55">
        <v>298.6840722201935</v>
      </c>
      <c r="CP67" s="55">
        <v>290.9248620914435</v>
      </c>
      <c r="CQ67" s="55">
        <v>284.2460775621646</v>
      </c>
      <c r="CR67" s="55">
        <v>318.6923059853694</v>
      </c>
      <c r="CS67" s="55">
        <v>351.3269952430647</v>
      </c>
      <c r="CT67" s="55">
        <v>382.21187530216065</v>
      </c>
      <c r="CU67" s="55">
        <v>377.7220030653284</v>
      </c>
      <c r="CV67" s="55">
        <v>361.2820588280595</v>
      </c>
      <c r="CW67" s="55">
        <v>350.64749927006886</v>
      </c>
    </row>
    <row r="68" spans="1:101" ht="12">
      <c r="A68" s="8" t="s">
        <v>11</v>
      </c>
      <c r="B68" s="113">
        <v>477.9096666666667</v>
      </c>
      <c r="C68" s="113">
        <v>439.195</v>
      </c>
      <c r="D68" s="113">
        <v>408.9303333333334</v>
      </c>
      <c r="E68" s="113">
        <v>399.1006666666667</v>
      </c>
      <c r="F68" s="113">
        <v>395.6982871623029</v>
      </c>
      <c r="G68" s="113">
        <v>388.58985457647265</v>
      </c>
      <c r="H68" s="113">
        <v>373.4756031488029</v>
      </c>
      <c r="I68" s="113">
        <v>378.41826109647354</v>
      </c>
      <c r="J68" s="113">
        <v>366.75865880895714</v>
      </c>
      <c r="K68" s="113">
        <v>381.45946296470703</v>
      </c>
      <c r="L68" s="113">
        <v>396.403263592358</v>
      </c>
      <c r="M68" s="113">
        <v>415.2604252016363</v>
      </c>
      <c r="N68" s="113">
        <v>396.2577347914653</v>
      </c>
      <c r="O68" s="113">
        <v>379.1308520161953</v>
      </c>
      <c r="P68" s="113">
        <v>368.82111685104775</v>
      </c>
      <c r="Q68" s="113">
        <v>372.4727147647884</v>
      </c>
      <c r="R68" s="113">
        <v>376.3350815794732</v>
      </c>
      <c r="S68" s="113">
        <v>386.55897479504875</v>
      </c>
      <c r="T68" s="113">
        <v>381.74140383030254</v>
      </c>
      <c r="U68" s="113">
        <v>371.04400459282994</v>
      </c>
      <c r="V68" s="113">
        <v>346.6897145350703</v>
      </c>
      <c r="W68" s="113">
        <v>341.86432889710005</v>
      </c>
      <c r="X68" s="113">
        <v>367.6175110210093</v>
      </c>
      <c r="Y68" s="113">
        <v>390.7461412786842</v>
      </c>
      <c r="Z68" s="113">
        <v>406.67812234314346</v>
      </c>
      <c r="AA68" s="113">
        <v>393.9519925006514</v>
      </c>
      <c r="AB68" s="113">
        <v>388.7104268026513</v>
      </c>
      <c r="AC68" s="113">
        <v>384.0884203950254</v>
      </c>
      <c r="AD68" s="113">
        <v>392.6322103156515</v>
      </c>
      <c r="AE68" s="113">
        <v>412.6318112989018</v>
      </c>
      <c r="AF68" s="113">
        <v>422.9673709531815</v>
      </c>
      <c r="AG68" s="113">
        <v>410.3309368023304</v>
      </c>
      <c r="AH68" s="113">
        <v>378.356852541782</v>
      </c>
      <c r="AI68" s="113">
        <v>363.1043744784419</v>
      </c>
      <c r="AJ68" s="113">
        <v>362.5295493379526</v>
      </c>
      <c r="AK68" s="113">
        <v>372.30074824624484</v>
      </c>
      <c r="AL68" s="113">
        <v>376.99598422930256</v>
      </c>
      <c r="AM68" s="113">
        <v>357.9163260352805</v>
      </c>
      <c r="AN68" s="113">
        <v>339.74046425046964</v>
      </c>
      <c r="AO68" s="113">
        <v>313.14746571324446</v>
      </c>
      <c r="AP68" s="113">
        <v>315.5668693061655</v>
      </c>
      <c r="AQ68" s="113">
        <v>324.20319771189133</v>
      </c>
      <c r="AR68" s="113">
        <v>331.7917416709743</v>
      </c>
      <c r="AS68" s="113">
        <v>323.62447948362353</v>
      </c>
      <c r="AT68" s="113">
        <v>315.84206195633146</v>
      </c>
      <c r="AU68" s="113">
        <v>325.0965181615849</v>
      </c>
      <c r="AV68" s="113">
        <v>343.0381528996957</v>
      </c>
      <c r="AW68" s="113">
        <v>356.0834968212254</v>
      </c>
      <c r="AX68" s="113">
        <v>364.83127257610516</v>
      </c>
      <c r="AY68" s="113">
        <v>346.021907214716</v>
      </c>
      <c r="AZ68" s="113">
        <v>327.05428339881115</v>
      </c>
      <c r="BA68" s="113">
        <v>297.90407843546365</v>
      </c>
      <c r="BB68" s="113">
        <v>309.1759504255446</v>
      </c>
      <c r="BC68" s="113">
        <v>318.1765546632322</v>
      </c>
      <c r="BD68" s="113">
        <v>331.16126326053285</v>
      </c>
      <c r="BE68" s="113">
        <v>311.3862782059858</v>
      </c>
      <c r="BF68" s="113">
        <v>287.86059231176426</v>
      </c>
      <c r="BG68" s="113">
        <v>282.18540752466095</v>
      </c>
      <c r="BH68" s="113">
        <v>321.87135455058734</v>
      </c>
      <c r="BI68" s="113">
        <v>353.713225421938</v>
      </c>
      <c r="BJ68" s="113">
        <v>364.5466666666667</v>
      </c>
      <c r="BK68" s="113">
        <v>340.29466666666667</v>
      </c>
      <c r="BL68" s="113">
        <v>331.939</v>
      </c>
      <c r="BM68" s="113">
        <v>331.64633333333336</v>
      </c>
      <c r="BN68" s="113">
        <v>336.8086666666667</v>
      </c>
      <c r="BO68" s="113">
        <v>326.8923333333333</v>
      </c>
      <c r="BP68" s="113">
        <v>311.58233333333334</v>
      </c>
      <c r="BQ68" s="113">
        <v>292.277</v>
      </c>
      <c r="BR68" s="113">
        <v>278.57266666666663</v>
      </c>
      <c r="BS68" s="113">
        <v>292.8766666666667</v>
      </c>
      <c r="BT68" s="113">
        <v>311.81283056523375</v>
      </c>
      <c r="BU68" s="113">
        <v>332.11519804994333</v>
      </c>
      <c r="BV68" s="113">
        <v>319.86449121214423</v>
      </c>
      <c r="BW68" s="113">
        <v>303.14178245808097</v>
      </c>
      <c r="BX68" s="113">
        <v>293.3966701214036</v>
      </c>
      <c r="BY68" s="113">
        <v>292.0309718627204</v>
      </c>
      <c r="BZ68" s="113">
        <v>283.5431807683519</v>
      </c>
      <c r="CA68" s="113">
        <v>276.0806137271417</v>
      </c>
      <c r="CB68" s="113">
        <v>269.7571958545664</v>
      </c>
      <c r="CC68" s="113">
        <v>257.78775206600375</v>
      </c>
      <c r="CD68" s="113">
        <v>243.8051437739422</v>
      </c>
      <c r="CE68" s="113">
        <v>239.917668824833</v>
      </c>
      <c r="CF68" s="113">
        <v>265.3742414138843</v>
      </c>
      <c r="CG68" s="113">
        <v>304.44915638383316</v>
      </c>
      <c r="CH68" s="113">
        <v>329.4201995796862</v>
      </c>
      <c r="CI68" s="113">
        <v>336.5342251505626</v>
      </c>
      <c r="CJ68" s="113">
        <v>323.4951094551</v>
      </c>
      <c r="CK68" s="113">
        <v>304.348170676841</v>
      </c>
      <c r="CL68" s="113">
        <v>304.7710795077264</v>
      </c>
      <c r="CM68" s="113">
        <v>298.21149573387146</v>
      </c>
      <c r="CN68" s="113">
        <v>300.0763420916698</v>
      </c>
      <c r="CO68" s="113">
        <v>283.1488803590015</v>
      </c>
      <c r="CP68" s="113">
        <v>275.15294753685885</v>
      </c>
      <c r="CQ68" s="113">
        <v>266.42347349619524</v>
      </c>
      <c r="CR68" s="113">
        <v>295.6630479674614</v>
      </c>
      <c r="CS68" s="113">
        <v>326.7939971285277</v>
      </c>
      <c r="CT68" s="113">
        <v>359.5089459532631</v>
      </c>
      <c r="CU68" s="113">
        <v>361.45469647512874</v>
      </c>
      <c r="CV68" s="113">
        <v>344.9173865471012</v>
      </c>
      <c r="CW68" s="113">
        <v>333.06394783208</v>
      </c>
    </row>
    <row r="69" spans="1:101" ht="12">
      <c r="A69" s="7" t="s">
        <v>12</v>
      </c>
      <c r="B69" s="55">
        <v>26.187</v>
      </c>
      <c r="C69" s="55">
        <v>30.05</v>
      </c>
      <c r="D69" s="55">
        <v>32.446666666666665</v>
      </c>
      <c r="E69" s="55">
        <v>30.898333333333337</v>
      </c>
      <c r="F69" s="55">
        <v>27.908619716715</v>
      </c>
      <c r="G69" s="55">
        <v>29.10734956155567</v>
      </c>
      <c r="H69" s="55">
        <v>28.77709790472467</v>
      </c>
      <c r="I69" s="55">
        <v>32.287982723837665</v>
      </c>
      <c r="J69" s="55">
        <v>29.144846841199996</v>
      </c>
      <c r="K69" s="55">
        <v>31.330385039599665</v>
      </c>
      <c r="L69" s="55">
        <v>33.74527784370533</v>
      </c>
      <c r="M69" s="55">
        <v>35.725389565311</v>
      </c>
      <c r="N69" s="55">
        <v>34.05061097171866</v>
      </c>
      <c r="O69" s="55">
        <v>33.384610526878</v>
      </c>
      <c r="P69" s="55">
        <v>33.74933189626767</v>
      </c>
      <c r="Q69" s="55">
        <v>35.288235761787334</v>
      </c>
      <c r="R69" s="55">
        <v>31.291432763028336</v>
      </c>
      <c r="S69" s="55">
        <v>29.922254751299338</v>
      </c>
      <c r="T69" s="55">
        <v>26.54080402210933</v>
      </c>
      <c r="U69" s="55">
        <v>24.560451855508663</v>
      </c>
      <c r="V69" s="55">
        <v>22.42581521447266</v>
      </c>
      <c r="W69" s="55">
        <v>22.74244550343333</v>
      </c>
      <c r="X69" s="55">
        <v>21.834044245349997</v>
      </c>
      <c r="Y69" s="55">
        <v>21.436997264311</v>
      </c>
      <c r="Z69" s="55">
        <v>19.749675944752997</v>
      </c>
      <c r="AA69" s="55">
        <v>23.361823293202672</v>
      </c>
      <c r="AB69" s="55">
        <v>26.005102527949003</v>
      </c>
      <c r="AC69" s="55">
        <v>35.22939283443434</v>
      </c>
      <c r="AD69" s="55">
        <v>33.102666725767996</v>
      </c>
      <c r="AE69" s="55">
        <v>30.80720771395433</v>
      </c>
      <c r="AF69" s="55">
        <v>22.954164069177</v>
      </c>
      <c r="AG69" s="55">
        <v>23.807398438594664</v>
      </c>
      <c r="AH69" s="55">
        <v>22.848939880086334</v>
      </c>
      <c r="AI69" s="55">
        <v>21.579402605968</v>
      </c>
      <c r="AJ69" s="55">
        <v>20.848927419460665</v>
      </c>
      <c r="AK69" s="55">
        <v>23.117880150001</v>
      </c>
      <c r="AL69" s="55">
        <v>27.481719648307664</v>
      </c>
      <c r="AM69" s="55">
        <v>27.70808882501466</v>
      </c>
      <c r="AN69" s="55">
        <v>25.66333902982233</v>
      </c>
      <c r="AO69" s="55">
        <v>22.02852531652367</v>
      </c>
      <c r="AP69" s="55">
        <v>19.651908353811006</v>
      </c>
      <c r="AQ69" s="55">
        <v>21.09142111848367</v>
      </c>
      <c r="AR69" s="55">
        <v>20.334097325525335</v>
      </c>
      <c r="AS69" s="55">
        <v>20.977946932299336</v>
      </c>
      <c r="AT69" s="55">
        <v>17.57862607540333</v>
      </c>
      <c r="AU69" s="55">
        <v>18.833301767262668</v>
      </c>
      <c r="AV69" s="55">
        <v>19.217141226945333</v>
      </c>
      <c r="AW69" s="55">
        <v>22.671347316994</v>
      </c>
      <c r="AX69" s="55">
        <v>21.233827699523335</v>
      </c>
      <c r="AY69" s="55">
        <v>24.095050599047</v>
      </c>
      <c r="AZ69" s="55">
        <v>24.62217374297433</v>
      </c>
      <c r="BA69" s="55">
        <v>24.270933056426667</v>
      </c>
      <c r="BB69" s="55">
        <v>21.32238766686567</v>
      </c>
      <c r="BC69" s="55">
        <v>18.836765618372667</v>
      </c>
      <c r="BD69" s="55">
        <v>20.19897419309733</v>
      </c>
      <c r="BE69" s="55">
        <v>16.487784649498995</v>
      </c>
      <c r="BF69" s="55">
        <v>17.017960592633667</v>
      </c>
      <c r="BG69" s="55">
        <v>18.840961343958334</v>
      </c>
      <c r="BH69" s="55">
        <v>24.43101120279933</v>
      </c>
      <c r="BI69" s="55">
        <v>23.395472813905002</v>
      </c>
      <c r="BJ69" s="55">
        <v>20.997</v>
      </c>
      <c r="BK69" s="55">
        <v>16.843</v>
      </c>
      <c r="BL69" s="55">
        <v>16.867333333333335</v>
      </c>
      <c r="BM69" s="55">
        <v>14.644666666666666</v>
      </c>
      <c r="BN69" s="55">
        <v>17.602666666666664</v>
      </c>
      <c r="BO69" s="55">
        <v>17.509666666666664</v>
      </c>
      <c r="BP69" s="55">
        <v>20.006666666666664</v>
      </c>
      <c r="BQ69" s="55">
        <v>16.751</v>
      </c>
      <c r="BR69" s="55">
        <v>16.357</v>
      </c>
      <c r="BS69" s="55">
        <v>15.343333333333334</v>
      </c>
      <c r="BT69" s="55">
        <v>16.161055350778096</v>
      </c>
      <c r="BU69" s="55">
        <v>17.14682174179754</v>
      </c>
      <c r="BV69" s="55">
        <v>18.317079309698965</v>
      </c>
      <c r="BW69" s="55">
        <v>18.412531195986663</v>
      </c>
      <c r="BX69" s="55">
        <v>17.540739460864042</v>
      </c>
      <c r="BY69" s="55">
        <v>17.665084136626714</v>
      </c>
      <c r="BZ69" s="55">
        <v>16.72905640200732</v>
      </c>
      <c r="CA69" s="55">
        <v>20.001961312408053</v>
      </c>
      <c r="CB69" s="55">
        <v>17.018702157620933</v>
      </c>
      <c r="CC69" s="55">
        <v>21.508743829024368</v>
      </c>
      <c r="CD69" s="55">
        <v>18.84765042304742</v>
      </c>
      <c r="CE69" s="55">
        <v>19.888843970498783</v>
      </c>
      <c r="CF69" s="55">
        <v>17.207288949873966</v>
      </c>
      <c r="CG69" s="55">
        <v>15.158289229849736</v>
      </c>
      <c r="CH69" s="55">
        <v>15.506589384287535</v>
      </c>
      <c r="CI69" s="55">
        <v>15.793598222865029</v>
      </c>
      <c r="CJ69" s="55">
        <v>17.79531453297672</v>
      </c>
      <c r="CK69" s="55">
        <v>17.989924100165453</v>
      </c>
      <c r="CL69" s="55">
        <v>16.658043095021856</v>
      </c>
      <c r="CM69" s="55">
        <v>15.051018967689759</v>
      </c>
      <c r="CN69" s="55">
        <v>14.998716064209935</v>
      </c>
      <c r="CO69" s="55">
        <v>15.535191861192038</v>
      </c>
      <c r="CP69" s="55">
        <v>15.771914554584583</v>
      </c>
      <c r="CQ69" s="55">
        <v>17.822604065969355</v>
      </c>
      <c r="CR69" s="55">
        <v>23.02925801790799</v>
      </c>
      <c r="CS69" s="55">
        <v>24.532998114537065</v>
      </c>
      <c r="CT69" s="55">
        <v>22.7029293488975</v>
      </c>
      <c r="CU69" s="55">
        <v>16.26730659019954</v>
      </c>
      <c r="CV69" s="55">
        <v>16.364672280958306</v>
      </c>
      <c r="CW69" s="55">
        <v>17.583551437988934</v>
      </c>
    </row>
    <row r="70" spans="1:101" ht="12">
      <c r="A70" s="8" t="s">
        <v>13</v>
      </c>
      <c r="B70" s="113">
        <v>1069.349</v>
      </c>
      <c r="C70" s="113">
        <v>1091.825</v>
      </c>
      <c r="D70" s="113">
        <v>1123.311</v>
      </c>
      <c r="E70" s="113">
        <v>1132.6103333333333</v>
      </c>
      <c r="F70" s="113">
        <v>1080.6239779573386</v>
      </c>
      <c r="G70" s="113">
        <v>1039.1388662584907</v>
      </c>
      <c r="H70" s="113">
        <v>998.2860963296507</v>
      </c>
      <c r="I70" s="113">
        <v>1002.5277682480097</v>
      </c>
      <c r="J70" s="113">
        <v>1011.8496181150036</v>
      </c>
      <c r="K70" s="113">
        <v>992.4003063163531</v>
      </c>
      <c r="L70" s="113">
        <v>1016.9236548486791</v>
      </c>
      <c r="M70" s="113">
        <v>1004.9596791886494</v>
      </c>
      <c r="N70" s="113">
        <v>1040.439233255622</v>
      </c>
      <c r="O70" s="113">
        <v>1027.0891717319294</v>
      </c>
      <c r="P70" s="113">
        <v>1043.1349192351295</v>
      </c>
      <c r="Q70" s="113">
        <v>1036.8589888258855</v>
      </c>
      <c r="R70" s="113">
        <v>1022.5540119543997</v>
      </c>
      <c r="S70" s="113">
        <v>995.8554239564164</v>
      </c>
      <c r="T70" s="113">
        <v>997.7698226463523</v>
      </c>
      <c r="U70" s="113">
        <v>1014.6779363527412</v>
      </c>
      <c r="V70" s="113">
        <v>1023.9155575300747</v>
      </c>
      <c r="W70" s="113">
        <v>996.2410121200005</v>
      </c>
      <c r="X70" s="113">
        <v>997.3423094549125</v>
      </c>
      <c r="Y70" s="113">
        <v>1014.4930502810429</v>
      </c>
      <c r="Z70" s="113">
        <v>1049.4028355006258</v>
      </c>
      <c r="AA70" s="113">
        <v>1049.6305234689187</v>
      </c>
      <c r="AB70" s="113">
        <v>1051.9587412486187</v>
      </c>
      <c r="AC70" s="113">
        <v>1040.7251271559592</v>
      </c>
      <c r="AD70" s="113">
        <v>1046.095905876311</v>
      </c>
      <c r="AE70" s="113">
        <v>1014.1644249683264</v>
      </c>
      <c r="AF70" s="113">
        <v>998.2000081980322</v>
      </c>
      <c r="AG70" s="113">
        <v>977.4966456835308</v>
      </c>
      <c r="AH70" s="113">
        <v>993.142184978889</v>
      </c>
      <c r="AI70" s="113">
        <v>984.3679191179691</v>
      </c>
      <c r="AJ70" s="113">
        <v>1034.9780107978304</v>
      </c>
      <c r="AK70" s="113">
        <v>1054.100388349135</v>
      </c>
      <c r="AL70" s="113">
        <v>1114.608103182414</v>
      </c>
      <c r="AM70" s="113">
        <v>1113.3905620512473</v>
      </c>
      <c r="AN70" s="113">
        <v>1115.5404177094933</v>
      </c>
      <c r="AO70" s="113">
        <v>1113.2618590291024</v>
      </c>
      <c r="AP70" s="113">
        <v>1094.017862652942</v>
      </c>
      <c r="AQ70" s="113">
        <v>1115.5462899180138</v>
      </c>
      <c r="AR70" s="113">
        <v>1101.0052388662464</v>
      </c>
      <c r="AS70" s="113">
        <v>1109.3953578554929</v>
      </c>
      <c r="AT70" s="113">
        <v>1103.2084904132187</v>
      </c>
      <c r="AU70" s="113">
        <v>1100.469512879518</v>
      </c>
      <c r="AV70" s="113">
        <v>1105.9465208070494</v>
      </c>
      <c r="AW70" s="113">
        <v>1117.503954357269</v>
      </c>
      <c r="AX70" s="113">
        <v>1133.8960859848933</v>
      </c>
      <c r="AY70" s="113">
        <v>1145.6314511059293</v>
      </c>
      <c r="AZ70" s="113">
        <v>1144.3596281692505</v>
      </c>
      <c r="BA70" s="113">
        <v>1164.5485036879045</v>
      </c>
      <c r="BB70" s="113">
        <v>1158.7105664834155</v>
      </c>
      <c r="BC70" s="113">
        <v>1135.1034885894242</v>
      </c>
      <c r="BD70" s="113">
        <v>1113.9622514236987</v>
      </c>
      <c r="BE70" s="113">
        <v>1113.6113598096258</v>
      </c>
      <c r="BF70" s="113">
        <v>1129.1339272413882</v>
      </c>
      <c r="BG70" s="113">
        <v>1124.3532051217262</v>
      </c>
      <c r="BH70" s="113">
        <v>1149.9288458349836</v>
      </c>
      <c r="BI70" s="113">
        <v>1172.4327258007856</v>
      </c>
      <c r="BJ70" s="113">
        <v>1201.5156666666667</v>
      </c>
      <c r="BK70" s="113">
        <v>1230.0963333333332</v>
      </c>
      <c r="BL70" s="113">
        <v>1244.5443333333333</v>
      </c>
      <c r="BM70" s="113">
        <v>1228.4373333333333</v>
      </c>
      <c r="BN70" s="113">
        <v>1202.2513333333334</v>
      </c>
      <c r="BO70" s="113">
        <v>1230.1490000000001</v>
      </c>
      <c r="BP70" s="113">
        <v>1302.6136666666669</v>
      </c>
      <c r="BQ70" s="113">
        <v>1348.1533333333334</v>
      </c>
      <c r="BR70" s="113">
        <v>1339.1426666666666</v>
      </c>
      <c r="BS70" s="113">
        <v>1307.8823333333332</v>
      </c>
      <c r="BT70" s="113">
        <v>1298.2228016256274</v>
      </c>
      <c r="BU70" s="113">
        <v>1308.9763649112435</v>
      </c>
      <c r="BV70" s="113">
        <v>1316.6138112606648</v>
      </c>
      <c r="BW70" s="113">
        <v>1318.2641152346225</v>
      </c>
      <c r="BX70" s="113">
        <v>1297.7926014879395</v>
      </c>
      <c r="BY70" s="113">
        <v>1291.847612995258</v>
      </c>
      <c r="BZ70" s="113">
        <v>1283.7874854662714</v>
      </c>
      <c r="CA70" s="113">
        <v>1293.1893588241903</v>
      </c>
      <c r="CB70" s="113">
        <v>1301.3928259300376</v>
      </c>
      <c r="CC70" s="113">
        <v>1292.1492565069193</v>
      </c>
      <c r="CD70" s="113">
        <v>1284.6582332624105</v>
      </c>
      <c r="CE70" s="113">
        <v>1283.782484892732</v>
      </c>
      <c r="CF70" s="113">
        <v>1291.3097142706713</v>
      </c>
      <c r="CG70" s="113">
        <v>1276.2462170316223</v>
      </c>
      <c r="CH70" s="113">
        <v>1258.446709579889</v>
      </c>
      <c r="CI70" s="113">
        <v>1260.423709257547</v>
      </c>
      <c r="CJ70" s="113">
        <v>1276.7555069833127</v>
      </c>
      <c r="CK70" s="113">
        <v>1308.6728220803034</v>
      </c>
      <c r="CL70" s="113">
        <v>1271.2402207063108</v>
      </c>
      <c r="CM70" s="113">
        <v>1266.024571366276</v>
      </c>
      <c r="CN70" s="113">
        <v>1244.4764263671507</v>
      </c>
      <c r="CO70" s="113">
        <v>1269.8158873491886</v>
      </c>
      <c r="CP70" s="113">
        <v>1292.785262675522</v>
      </c>
      <c r="CQ70" s="113">
        <v>1292.1606501993883</v>
      </c>
      <c r="CR70" s="113">
        <v>1298.5990028035178</v>
      </c>
      <c r="CS70" s="113">
        <v>1259.7294992230436</v>
      </c>
      <c r="CT70" s="113">
        <v>1245.0113143110216</v>
      </c>
      <c r="CU70" s="113">
        <v>1219.7730359992313</v>
      </c>
      <c r="CV70" s="113">
        <v>1229.6629432049456</v>
      </c>
      <c r="CW70" s="113">
        <v>1230.097859284443</v>
      </c>
    </row>
    <row r="71" spans="1:101" s="3" customFormat="1" ht="1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</row>
    <row r="74" ht="12" customHeight="1" hidden="1"/>
    <row r="75" ht="12" customHeight="1" hidden="1"/>
    <row r="77" spans="1:101" ht="12">
      <c r="A77" s="68" t="s">
        <v>149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</row>
    <row r="78" spans="1:101" ht="12">
      <c r="A78" s="68" t="s">
        <v>67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</row>
    <row r="79" spans="1:101" ht="12">
      <c r="A79" s="68" t="s">
        <v>16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</row>
    <row r="80" spans="1:101" ht="12">
      <c r="A80" s="69" t="s">
        <v>66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</row>
    <row r="81" ht="12">
      <c r="A81" s="69" t="str">
        <f>+'Tnal Trimestre Movil '!A209</f>
        <v>Actualizado: julio de 2009</v>
      </c>
    </row>
  </sheetData>
  <sheetProtection/>
  <mergeCells count="27">
    <mergeCell ref="BV33:CG33"/>
    <mergeCell ref="B12:M12"/>
    <mergeCell ref="N12:Y12"/>
    <mergeCell ref="Z12:AK12"/>
    <mergeCell ref="AL12:AW12"/>
    <mergeCell ref="AX12:BI12"/>
    <mergeCell ref="BJ12:BU12"/>
    <mergeCell ref="CH54:CS54"/>
    <mergeCell ref="BV12:CG12"/>
    <mergeCell ref="CH12:CS12"/>
    <mergeCell ref="CT12:CW12"/>
    <mergeCell ref="B33:M33"/>
    <mergeCell ref="N33:Y33"/>
    <mergeCell ref="Z33:AK33"/>
    <mergeCell ref="AL33:AW33"/>
    <mergeCell ref="AX33:BI33"/>
    <mergeCell ref="BJ33:BU33"/>
    <mergeCell ref="CT54:CW54"/>
    <mergeCell ref="CH33:CS33"/>
    <mergeCell ref="CT33:CW33"/>
    <mergeCell ref="B54:M54"/>
    <mergeCell ref="N54:Y54"/>
    <mergeCell ref="Z54:AK54"/>
    <mergeCell ref="AL54:AW54"/>
    <mergeCell ref="AX54:BI54"/>
    <mergeCell ref="BJ54:BU54"/>
    <mergeCell ref="BV54:CG54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W48"/>
  <sheetViews>
    <sheetView showGridLines="0" zoomScalePageLayoutView="0" workbookViewId="0" topLeftCell="A1">
      <pane xSplit="1" topLeftCell="CS1" activePane="topRight" state="frozen"/>
      <selection pane="topLeft" activeCell="D51" sqref="D51"/>
      <selection pane="topRight" activeCell="CZ23" sqref="CZ23"/>
    </sheetView>
  </sheetViews>
  <sheetFormatPr defaultColWidth="11.421875" defaultRowHeight="12.75"/>
  <cols>
    <col min="1" max="1" width="44.00390625" style="33" customWidth="1"/>
    <col min="2" max="2" width="11.421875" style="33" customWidth="1"/>
    <col min="3" max="101" width="12.00390625" style="33" customWidth="1"/>
    <col min="102" max="16384" width="11.421875" style="33" customWidth="1"/>
  </cols>
  <sheetData>
    <row r="1" ht="12.75"/>
    <row r="2" ht="12.75"/>
    <row r="3" ht="12.75"/>
    <row r="4" ht="12.75"/>
    <row r="5" ht="12.75"/>
    <row r="6" spans="1:101" s="16" customFormat="1" ht="14.25">
      <c r="A6" s="1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</row>
    <row r="7" spans="1:101" s="15" customFormat="1" ht="14.25">
      <c r="A7" s="4" t="s">
        <v>146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</row>
    <row r="8" spans="1:101" s="15" customFormat="1" ht="14.25">
      <c r="A8" s="4" t="s">
        <v>41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</row>
    <row r="9" spans="1:101" s="15" customFormat="1" ht="14.25">
      <c r="A9" s="4" t="s">
        <v>183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2:101" s="15" customFormat="1" ht="14.25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</row>
    <row r="11" spans="1:101" s="19" customFormat="1" ht="15.75">
      <c r="A11" s="18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</row>
    <row r="12" spans="1:101" s="19" customFormat="1" ht="15.75">
      <c r="A12" s="116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</row>
    <row r="13" spans="1:101" s="20" customFormat="1" ht="12.75" customHeight="1">
      <c r="A13" s="67" t="s">
        <v>0</v>
      </c>
      <c r="B13" s="125">
        <v>2001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>
        <v>2002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>
        <v>2003</v>
      </c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>
        <v>2004</v>
      </c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>
        <v>2005</v>
      </c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>
        <v>2006</v>
      </c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>
        <v>2007</v>
      </c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>
        <v>2008</v>
      </c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>
        <v>2009</v>
      </c>
      <c r="CU13" s="125"/>
      <c r="CV13" s="125"/>
      <c r="CW13" s="125"/>
    </row>
    <row r="14" spans="1:101" s="21" customFormat="1" ht="12">
      <c r="A14" s="13"/>
      <c r="B14" s="40" t="s">
        <v>59</v>
      </c>
      <c r="C14" s="40" t="s">
        <v>60</v>
      </c>
      <c r="D14" s="40" t="s">
        <v>61</v>
      </c>
      <c r="E14" s="40" t="s">
        <v>15</v>
      </c>
      <c r="F14" s="40" t="s">
        <v>51</v>
      </c>
      <c r="G14" s="40" t="s">
        <v>58</v>
      </c>
      <c r="H14" s="40" t="s">
        <v>52</v>
      </c>
      <c r="I14" s="40" t="s">
        <v>62</v>
      </c>
      <c r="J14" s="40" t="s">
        <v>54</v>
      </c>
      <c r="K14" s="40" t="s">
        <v>55</v>
      </c>
      <c r="L14" s="40" t="s">
        <v>164</v>
      </c>
      <c r="M14" s="40" t="s">
        <v>165</v>
      </c>
      <c r="N14" s="40" t="s">
        <v>59</v>
      </c>
      <c r="O14" s="40" t="s">
        <v>50</v>
      </c>
      <c r="P14" s="40" t="s">
        <v>61</v>
      </c>
      <c r="Q14" s="40" t="s">
        <v>15</v>
      </c>
      <c r="R14" s="40" t="s">
        <v>51</v>
      </c>
      <c r="S14" s="40" t="s">
        <v>58</v>
      </c>
      <c r="T14" s="40" t="s">
        <v>52</v>
      </c>
      <c r="U14" s="40" t="s">
        <v>53</v>
      </c>
      <c r="V14" s="40" t="s">
        <v>54</v>
      </c>
      <c r="W14" s="40" t="s">
        <v>55</v>
      </c>
      <c r="X14" s="40" t="s">
        <v>166</v>
      </c>
      <c r="Y14" s="40" t="s">
        <v>167</v>
      </c>
      <c r="Z14" s="40" t="s">
        <v>14</v>
      </c>
      <c r="AA14" s="40" t="s">
        <v>50</v>
      </c>
      <c r="AB14" s="40" t="s">
        <v>61</v>
      </c>
      <c r="AC14" s="40" t="s">
        <v>15</v>
      </c>
      <c r="AD14" s="40" t="s">
        <v>51</v>
      </c>
      <c r="AE14" s="40" t="s">
        <v>58</v>
      </c>
      <c r="AF14" s="40" t="s">
        <v>52</v>
      </c>
      <c r="AG14" s="40" t="s">
        <v>53</v>
      </c>
      <c r="AH14" s="40" t="s">
        <v>54</v>
      </c>
      <c r="AI14" s="40" t="s">
        <v>55</v>
      </c>
      <c r="AJ14" s="40" t="s">
        <v>168</v>
      </c>
      <c r="AK14" s="40" t="s">
        <v>169</v>
      </c>
      <c r="AL14" s="40" t="s">
        <v>14</v>
      </c>
      <c r="AM14" s="40" t="s">
        <v>50</v>
      </c>
      <c r="AN14" s="40" t="s">
        <v>140</v>
      </c>
      <c r="AO14" s="40" t="s">
        <v>15</v>
      </c>
      <c r="AP14" s="40" t="s">
        <v>51</v>
      </c>
      <c r="AQ14" s="40" t="s">
        <v>141</v>
      </c>
      <c r="AR14" s="40" t="s">
        <v>52</v>
      </c>
      <c r="AS14" s="40" t="s">
        <v>53</v>
      </c>
      <c r="AT14" s="40" t="s">
        <v>54</v>
      </c>
      <c r="AU14" s="40" t="s">
        <v>55</v>
      </c>
      <c r="AV14" s="40" t="s">
        <v>170</v>
      </c>
      <c r="AW14" s="40" t="s">
        <v>171</v>
      </c>
      <c r="AX14" s="40" t="s">
        <v>14</v>
      </c>
      <c r="AY14" s="40" t="s">
        <v>50</v>
      </c>
      <c r="AZ14" s="40" t="s">
        <v>61</v>
      </c>
      <c r="BA14" s="40" t="s">
        <v>15</v>
      </c>
      <c r="BB14" s="40" t="s">
        <v>51</v>
      </c>
      <c r="BC14" s="40" t="s">
        <v>141</v>
      </c>
      <c r="BD14" s="40" t="s">
        <v>52</v>
      </c>
      <c r="BE14" s="40" t="s">
        <v>53</v>
      </c>
      <c r="BF14" s="40" t="s">
        <v>54</v>
      </c>
      <c r="BG14" s="40" t="s">
        <v>55</v>
      </c>
      <c r="BH14" s="40" t="s">
        <v>172</v>
      </c>
      <c r="BI14" s="40" t="s">
        <v>173</v>
      </c>
      <c r="BJ14" s="40" t="s">
        <v>14</v>
      </c>
      <c r="BK14" s="40" t="s">
        <v>60</v>
      </c>
      <c r="BL14" s="40" t="s">
        <v>61</v>
      </c>
      <c r="BM14" s="40" t="s">
        <v>15</v>
      </c>
      <c r="BN14" s="40" t="s">
        <v>51</v>
      </c>
      <c r="BO14" s="40" t="s">
        <v>58</v>
      </c>
      <c r="BP14" s="40" t="s">
        <v>52</v>
      </c>
      <c r="BQ14" s="40" t="s">
        <v>62</v>
      </c>
      <c r="BR14" s="40" t="s">
        <v>54</v>
      </c>
      <c r="BS14" s="40" t="s">
        <v>55</v>
      </c>
      <c r="BT14" s="40" t="s">
        <v>174</v>
      </c>
      <c r="BU14" s="40" t="s">
        <v>175</v>
      </c>
      <c r="BV14" s="40" t="s">
        <v>14</v>
      </c>
      <c r="BW14" s="40" t="s">
        <v>60</v>
      </c>
      <c r="BX14" s="40" t="s">
        <v>61</v>
      </c>
      <c r="BY14" s="40" t="s">
        <v>15</v>
      </c>
      <c r="BZ14" s="40" t="s">
        <v>51</v>
      </c>
      <c r="CA14" s="40" t="s">
        <v>58</v>
      </c>
      <c r="CB14" s="40" t="s">
        <v>52</v>
      </c>
      <c r="CC14" s="40" t="s">
        <v>62</v>
      </c>
      <c r="CD14" s="40" t="s">
        <v>54</v>
      </c>
      <c r="CE14" s="40" t="s">
        <v>55</v>
      </c>
      <c r="CF14" s="40" t="s">
        <v>176</v>
      </c>
      <c r="CG14" s="40" t="s">
        <v>177</v>
      </c>
      <c r="CH14" s="40" t="s">
        <v>14</v>
      </c>
      <c r="CI14" s="40" t="s">
        <v>60</v>
      </c>
      <c r="CJ14" s="40" t="s">
        <v>61</v>
      </c>
      <c r="CK14" s="40" t="s">
        <v>15</v>
      </c>
      <c r="CL14" s="40" t="s">
        <v>51</v>
      </c>
      <c r="CM14" s="40" t="s">
        <v>58</v>
      </c>
      <c r="CN14" s="40" t="s">
        <v>52</v>
      </c>
      <c r="CO14" s="40" t="s">
        <v>62</v>
      </c>
      <c r="CP14" s="40" t="s">
        <v>54</v>
      </c>
      <c r="CQ14" s="40" t="s">
        <v>55</v>
      </c>
      <c r="CR14" s="40" t="s">
        <v>178</v>
      </c>
      <c r="CS14" s="40" t="s">
        <v>179</v>
      </c>
      <c r="CT14" s="40" t="s">
        <v>14</v>
      </c>
      <c r="CU14" s="40" t="s">
        <v>60</v>
      </c>
      <c r="CV14" s="40" t="s">
        <v>61</v>
      </c>
      <c r="CW14" s="40" t="s">
        <v>15</v>
      </c>
    </row>
    <row r="15" spans="1:101" s="24" customFormat="1" ht="10.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</row>
    <row r="16" spans="1:101" s="27" customFormat="1" ht="13.5" customHeight="1">
      <c r="A16" s="25" t="s">
        <v>18</v>
      </c>
      <c r="B16" s="42">
        <v>4760.973333333333</v>
      </c>
      <c r="C16" s="42">
        <v>4652.177333333333</v>
      </c>
      <c r="D16" s="42">
        <v>4632.195000000001</v>
      </c>
      <c r="E16" s="42">
        <v>4633.212333333333</v>
      </c>
      <c r="F16" s="42">
        <v>4688.731333333333</v>
      </c>
      <c r="G16" s="42">
        <v>4696.408206951141</v>
      </c>
      <c r="H16" s="42">
        <v>4637.538598378307</v>
      </c>
      <c r="I16" s="42">
        <v>4529.137459709065</v>
      </c>
      <c r="J16" s="42">
        <v>4586.212871481897</v>
      </c>
      <c r="K16" s="42">
        <v>4726.171514092464</v>
      </c>
      <c r="L16" s="42">
        <v>4743.102130836337</v>
      </c>
      <c r="M16" s="42">
        <v>4724.202208347471</v>
      </c>
      <c r="N16" s="42">
        <v>4489.383515641574</v>
      </c>
      <c r="O16" s="42">
        <v>4488.183755243547</v>
      </c>
      <c r="P16" s="42">
        <v>4396.724200997877</v>
      </c>
      <c r="Q16" s="42">
        <v>4438.200417223421</v>
      </c>
      <c r="R16" s="42">
        <v>4432.720506019187</v>
      </c>
      <c r="S16" s="42">
        <v>4429.755162906957</v>
      </c>
      <c r="T16" s="42">
        <v>4442.996597880805</v>
      </c>
      <c r="U16" s="42">
        <v>4519.168399226432</v>
      </c>
      <c r="V16" s="42">
        <v>4585.04874112642</v>
      </c>
      <c r="W16" s="42">
        <v>4677.390751051016</v>
      </c>
      <c r="X16" s="42">
        <v>4620.048820460566</v>
      </c>
      <c r="Y16" s="42">
        <v>4582.679836212953</v>
      </c>
      <c r="Z16" s="42">
        <v>4611.483690386025</v>
      </c>
      <c r="AA16" s="42">
        <v>4651.242281763852</v>
      </c>
      <c r="AB16" s="42">
        <v>4747.111743890197</v>
      </c>
      <c r="AC16" s="42">
        <v>4673.516963560083</v>
      </c>
      <c r="AD16" s="42">
        <v>4578.822409713932</v>
      </c>
      <c r="AE16" s="42">
        <v>4588.744487763706</v>
      </c>
      <c r="AF16" s="42">
        <v>4730.705661286921</v>
      </c>
      <c r="AG16" s="42">
        <v>4830.628466413222</v>
      </c>
      <c r="AH16" s="42">
        <v>4893.39411003019</v>
      </c>
      <c r="AI16" s="42">
        <v>4819.561056979824</v>
      </c>
      <c r="AJ16" s="42">
        <v>4697.469585015802</v>
      </c>
      <c r="AK16" s="42">
        <v>4550.08551832865</v>
      </c>
      <c r="AL16" s="42">
        <v>4470.558231423151</v>
      </c>
      <c r="AM16" s="42">
        <v>4582.863166083978</v>
      </c>
      <c r="AN16" s="42">
        <v>4659.032152814454</v>
      </c>
      <c r="AO16" s="42">
        <v>4622.111703301902</v>
      </c>
      <c r="AP16" s="42">
        <v>4609.586928828097</v>
      </c>
      <c r="AQ16" s="42">
        <v>4533.328131523058</v>
      </c>
      <c r="AR16" s="42">
        <v>4626.214677247354</v>
      </c>
      <c r="AS16" s="42">
        <v>4597.851529685589</v>
      </c>
      <c r="AT16" s="42">
        <v>4670.430933690741</v>
      </c>
      <c r="AU16" s="42">
        <v>4761.231668347638</v>
      </c>
      <c r="AV16" s="42">
        <v>4743.51447119316</v>
      </c>
      <c r="AW16" s="42">
        <v>4640.280383852465</v>
      </c>
      <c r="AX16" s="42">
        <v>4463.791589163787</v>
      </c>
      <c r="AY16" s="42">
        <v>4495.240372517056</v>
      </c>
      <c r="AZ16" s="42">
        <v>4573.836406706789</v>
      </c>
      <c r="BA16" s="42">
        <v>4654.806545835303</v>
      </c>
      <c r="BB16" s="42">
        <v>4774.430763312679</v>
      </c>
      <c r="BC16" s="42">
        <v>4723.466865908993</v>
      </c>
      <c r="BD16" s="42">
        <v>4698.98243890538</v>
      </c>
      <c r="BE16" s="42">
        <v>4675.445930941859</v>
      </c>
      <c r="BF16" s="42">
        <v>4822.3334698701265</v>
      </c>
      <c r="BG16" s="42">
        <v>4998.508751582909</v>
      </c>
      <c r="BH16" s="42">
        <v>5028.236728656838</v>
      </c>
      <c r="BI16" s="42">
        <v>5068.738273217109</v>
      </c>
      <c r="BJ16" s="42">
        <v>5096.5093333333325</v>
      </c>
      <c r="BK16" s="42">
        <v>5061.863333333334</v>
      </c>
      <c r="BL16" s="42">
        <v>5056.684666666666</v>
      </c>
      <c r="BM16" s="42">
        <v>5082.455666666668</v>
      </c>
      <c r="BN16" s="42">
        <v>5056.807333333333</v>
      </c>
      <c r="BO16" s="42">
        <v>4948.8346666666675</v>
      </c>
      <c r="BP16" s="42">
        <v>4710.144333333332</v>
      </c>
      <c r="BQ16" s="42">
        <v>4670.273333333333</v>
      </c>
      <c r="BR16" s="42">
        <v>4651.842666666666</v>
      </c>
      <c r="BS16" s="42">
        <v>4794.363666666666</v>
      </c>
      <c r="BT16" s="42">
        <v>4720.649358907536</v>
      </c>
      <c r="BU16" s="42">
        <v>4799.035445024417</v>
      </c>
      <c r="BV16" s="42">
        <v>4678.418372732302</v>
      </c>
      <c r="BW16" s="42">
        <v>4825.200063501696</v>
      </c>
      <c r="BX16" s="42">
        <v>4790.652834095914</v>
      </c>
      <c r="BY16" s="42">
        <v>4875.289636765268</v>
      </c>
      <c r="BZ16" s="42">
        <v>4863.027879142113</v>
      </c>
      <c r="CA16" s="42">
        <v>4829.68680791189</v>
      </c>
      <c r="CB16" s="42">
        <v>4823.156804123511</v>
      </c>
      <c r="CC16" s="42">
        <v>4929.634263704008</v>
      </c>
      <c r="CD16" s="42">
        <v>5099.144616720798</v>
      </c>
      <c r="CE16" s="42">
        <v>5194.245401614305</v>
      </c>
      <c r="CF16" s="42">
        <v>4968.855858890919</v>
      </c>
      <c r="CG16" s="42">
        <v>4825.347939084497</v>
      </c>
      <c r="CH16" s="42">
        <v>4745.620586576485</v>
      </c>
      <c r="CI16" s="42">
        <v>4904.225234417866</v>
      </c>
      <c r="CJ16" s="42">
        <v>4988.329015881962</v>
      </c>
      <c r="CK16" s="42">
        <v>4894.548966554838</v>
      </c>
      <c r="CL16" s="42">
        <v>4861.960270316888</v>
      </c>
      <c r="CM16" s="42">
        <v>4819.878018443557</v>
      </c>
      <c r="CN16" s="42">
        <v>4906.5882389309745</v>
      </c>
      <c r="CO16" s="42">
        <v>4935.813240332372</v>
      </c>
      <c r="CP16" s="42">
        <v>4899.095744177294</v>
      </c>
      <c r="CQ16" s="42">
        <v>4955.420253213229</v>
      </c>
      <c r="CR16" s="42">
        <v>4813.8010153789455</v>
      </c>
      <c r="CS16" s="42">
        <v>4854.93379988969</v>
      </c>
      <c r="CT16" s="42">
        <v>4882.662894592109</v>
      </c>
      <c r="CU16" s="42">
        <v>5059.1427604948485</v>
      </c>
      <c r="CV16" s="42">
        <v>5129.931125402838</v>
      </c>
      <c r="CW16" s="42">
        <v>5110.702834486959</v>
      </c>
    </row>
    <row r="17" spans="1:101" s="27" customFormat="1" ht="13.5" customHeight="1">
      <c r="A17" s="7" t="s">
        <v>28</v>
      </c>
      <c r="B17" s="43">
        <v>1977.7043333333334</v>
      </c>
      <c r="C17" s="43">
        <v>1954.1983333333335</v>
      </c>
      <c r="D17" s="43">
        <v>1880.9483333333335</v>
      </c>
      <c r="E17" s="43">
        <v>1878.1176666666668</v>
      </c>
      <c r="F17" s="43">
        <v>1902.2443333333333</v>
      </c>
      <c r="G17" s="43">
        <v>1976.8920605567437</v>
      </c>
      <c r="H17" s="43">
        <v>2076.7004566470728</v>
      </c>
      <c r="I17" s="43">
        <v>2068.473828861148</v>
      </c>
      <c r="J17" s="43">
        <v>2116.9615037088565</v>
      </c>
      <c r="K17" s="43">
        <v>2194.90216329191</v>
      </c>
      <c r="L17" s="43">
        <v>2241.433439307095</v>
      </c>
      <c r="M17" s="43">
        <v>2211.7863630059505</v>
      </c>
      <c r="N17" s="43">
        <v>2074.938914657253</v>
      </c>
      <c r="O17" s="43">
        <v>2007.154140374283</v>
      </c>
      <c r="P17" s="43">
        <v>2022.5947467252442</v>
      </c>
      <c r="Q17" s="43">
        <v>2067.2757375979404</v>
      </c>
      <c r="R17" s="43">
        <v>2083.9474974714935</v>
      </c>
      <c r="S17" s="43">
        <v>2104.407101604153</v>
      </c>
      <c r="T17" s="43">
        <v>2108.357866982466</v>
      </c>
      <c r="U17" s="43">
        <v>2180.9866010077776</v>
      </c>
      <c r="V17" s="43">
        <v>2215.7912217600083</v>
      </c>
      <c r="W17" s="43">
        <v>2339.8851902599454</v>
      </c>
      <c r="X17" s="43">
        <v>2336.0118525994253</v>
      </c>
      <c r="Y17" s="43">
        <v>2331.363542946538</v>
      </c>
      <c r="Z17" s="43">
        <v>2209.4467282338383</v>
      </c>
      <c r="AA17" s="43">
        <v>2240.5160959362424</v>
      </c>
      <c r="AB17" s="43">
        <v>2232.2921413388667</v>
      </c>
      <c r="AC17" s="43">
        <v>2214.229871335083</v>
      </c>
      <c r="AD17" s="43">
        <v>2079.4246460194386</v>
      </c>
      <c r="AE17" s="43">
        <v>2087.30321864845</v>
      </c>
      <c r="AF17" s="43">
        <v>2197.48083216672</v>
      </c>
      <c r="AG17" s="43">
        <v>2318.9149867896244</v>
      </c>
      <c r="AH17" s="43">
        <v>2414.8560625505193</v>
      </c>
      <c r="AI17" s="43">
        <v>2447.415126982316</v>
      </c>
      <c r="AJ17" s="43">
        <v>2364.6948085994063</v>
      </c>
      <c r="AK17" s="43">
        <v>2271.885751482773</v>
      </c>
      <c r="AL17" s="43">
        <v>2154.8599582105894</v>
      </c>
      <c r="AM17" s="43">
        <v>2254.1025877519533</v>
      </c>
      <c r="AN17" s="43">
        <v>2248.8321806330364</v>
      </c>
      <c r="AO17" s="43">
        <v>2230.4340920288546</v>
      </c>
      <c r="AP17" s="43">
        <v>2155.324262475748</v>
      </c>
      <c r="AQ17" s="43">
        <v>2142.8330975193817</v>
      </c>
      <c r="AR17" s="43">
        <v>2204.49950928956</v>
      </c>
      <c r="AS17" s="43">
        <v>2265.398729438262</v>
      </c>
      <c r="AT17" s="43">
        <v>2289.767528141121</v>
      </c>
      <c r="AU17" s="43">
        <v>2327.4225096907817</v>
      </c>
      <c r="AV17" s="43">
        <v>2306.850713113796</v>
      </c>
      <c r="AW17" s="43">
        <v>2318.5804917251285</v>
      </c>
      <c r="AX17" s="43">
        <v>2239.7341727820926</v>
      </c>
      <c r="AY17" s="43">
        <v>2218.027658582674</v>
      </c>
      <c r="AZ17" s="43">
        <v>2252.543083408876</v>
      </c>
      <c r="BA17" s="43">
        <v>2307.888770868221</v>
      </c>
      <c r="BB17" s="43">
        <v>2419.9916180818423</v>
      </c>
      <c r="BC17" s="43">
        <v>2393.2299781329752</v>
      </c>
      <c r="BD17" s="43">
        <v>2404.6730403826864</v>
      </c>
      <c r="BE17" s="43">
        <v>2403.9428497385547</v>
      </c>
      <c r="BF17" s="43">
        <v>2534.379526694957</v>
      </c>
      <c r="BG17" s="43">
        <v>2608.832625726475</v>
      </c>
      <c r="BH17" s="43">
        <v>2553.5612509850394</v>
      </c>
      <c r="BI17" s="43">
        <v>2542.6819665502244</v>
      </c>
      <c r="BJ17" s="43">
        <v>2493.2516666666666</v>
      </c>
      <c r="BK17" s="43">
        <v>2484.5750000000003</v>
      </c>
      <c r="BL17" s="43">
        <v>2363.887666666667</v>
      </c>
      <c r="BM17" s="43">
        <v>2381.342</v>
      </c>
      <c r="BN17" s="43">
        <v>2412.5310000000004</v>
      </c>
      <c r="BO17" s="43">
        <v>2410.3953333333334</v>
      </c>
      <c r="BP17" s="43">
        <v>2320.095</v>
      </c>
      <c r="BQ17" s="43">
        <v>2308.8006666666665</v>
      </c>
      <c r="BR17" s="43">
        <v>2398.1846666666665</v>
      </c>
      <c r="BS17" s="43">
        <v>2507.8423333333335</v>
      </c>
      <c r="BT17" s="43">
        <v>2471.0537910563817</v>
      </c>
      <c r="BU17" s="43">
        <v>2441.0438424336794</v>
      </c>
      <c r="BV17" s="43">
        <v>2385.4687433367667</v>
      </c>
      <c r="BW17" s="43">
        <v>2413.952986736061</v>
      </c>
      <c r="BX17" s="43">
        <v>2451.4394658162773</v>
      </c>
      <c r="BY17" s="43">
        <v>2513.8352069563766</v>
      </c>
      <c r="BZ17" s="43">
        <v>2617.434024828774</v>
      </c>
      <c r="CA17" s="43">
        <v>2565.116250685434</v>
      </c>
      <c r="CB17" s="43">
        <v>2547.1152589151166</v>
      </c>
      <c r="CC17" s="43">
        <v>2480.7413792477887</v>
      </c>
      <c r="CD17" s="43">
        <v>2571.769160485192</v>
      </c>
      <c r="CE17" s="43">
        <v>2612.3430841416543</v>
      </c>
      <c r="CF17" s="43">
        <v>2540.9808009797994</v>
      </c>
      <c r="CG17" s="43">
        <v>2400.516011713533</v>
      </c>
      <c r="CH17" s="43">
        <v>2296.6700305798254</v>
      </c>
      <c r="CI17" s="43">
        <v>2315.3260884803617</v>
      </c>
      <c r="CJ17" s="43">
        <v>2328.620731418872</v>
      </c>
      <c r="CK17" s="43">
        <v>2284.180626137426</v>
      </c>
      <c r="CL17" s="43">
        <v>2324.421912669672</v>
      </c>
      <c r="CM17" s="43">
        <v>2354.947074350896</v>
      </c>
      <c r="CN17" s="43">
        <v>2376.311801466427</v>
      </c>
      <c r="CO17" s="43">
        <v>2358.4505074894573</v>
      </c>
      <c r="CP17" s="43">
        <v>2367.0347801534026</v>
      </c>
      <c r="CQ17" s="43">
        <v>2438.3359169538303</v>
      </c>
      <c r="CR17" s="43">
        <v>2377.920964022512</v>
      </c>
      <c r="CS17" s="43">
        <v>2324.0523981101665</v>
      </c>
      <c r="CT17" s="43">
        <v>2305.119616684076</v>
      </c>
      <c r="CU17" s="43">
        <v>2394.0045285921065</v>
      </c>
      <c r="CV17" s="43">
        <v>2411.4868065408286</v>
      </c>
      <c r="CW17" s="43">
        <v>2390.033769152119</v>
      </c>
    </row>
    <row r="18" spans="1:101" s="27" customFormat="1" ht="13.5" customHeight="1">
      <c r="A18" s="25" t="s">
        <v>29</v>
      </c>
      <c r="B18" s="42">
        <v>233.37700000000004</v>
      </c>
      <c r="C18" s="42">
        <v>201.58533333333332</v>
      </c>
      <c r="D18" s="42">
        <v>197.3696666666667</v>
      </c>
      <c r="E18" s="42">
        <v>194.61033333333333</v>
      </c>
      <c r="F18" s="42">
        <v>180.59</v>
      </c>
      <c r="G18" s="42">
        <v>188.291990935136</v>
      </c>
      <c r="H18" s="42">
        <v>187.21762657752868</v>
      </c>
      <c r="I18" s="42">
        <v>188.6914330235297</v>
      </c>
      <c r="J18" s="42">
        <v>161.92232052095002</v>
      </c>
      <c r="K18" s="42">
        <v>156.41867540009866</v>
      </c>
      <c r="L18" s="42">
        <v>158.730970216445</v>
      </c>
      <c r="M18" s="42">
        <v>176.67973052872935</v>
      </c>
      <c r="N18" s="42">
        <v>170.46099381259535</v>
      </c>
      <c r="O18" s="42">
        <v>168.83059253419768</v>
      </c>
      <c r="P18" s="42">
        <v>166.84370594922063</v>
      </c>
      <c r="Q18" s="42">
        <v>162.6638076650096</v>
      </c>
      <c r="R18" s="42">
        <v>170.63461690907295</v>
      </c>
      <c r="S18" s="42">
        <v>165.16835053914932</v>
      </c>
      <c r="T18" s="42">
        <v>172.72849937628368</v>
      </c>
      <c r="U18" s="42">
        <v>161.27681274099731</v>
      </c>
      <c r="V18" s="42">
        <v>149.299844778982</v>
      </c>
      <c r="W18" s="42">
        <v>146.07064414919503</v>
      </c>
      <c r="X18" s="42">
        <v>159.10541843289664</v>
      </c>
      <c r="Y18" s="42">
        <v>147.03175852686834</v>
      </c>
      <c r="Z18" s="42">
        <v>185.33184882174365</v>
      </c>
      <c r="AA18" s="42">
        <v>163.36928999547303</v>
      </c>
      <c r="AB18" s="42">
        <v>189.84634027118332</v>
      </c>
      <c r="AC18" s="42">
        <v>162.89340486035533</v>
      </c>
      <c r="AD18" s="42">
        <v>186.0992958743453</v>
      </c>
      <c r="AE18" s="42">
        <v>174.00046860761725</v>
      </c>
      <c r="AF18" s="42">
        <v>171.00062261350763</v>
      </c>
      <c r="AG18" s="42">
        <v>166.65628183944932</v>
      </c>
      <c r="AH18" s="42">
        <v>165.08549821344832</v>
      </c>
      <c r="AI18" s="42">
        <v>156.259560522287</v>
      </c>
      <c r="AJ18" s="42">
        <v>149.327584210027</v>
      </c>
      <c r="AK18" s="42">
        <v>142.20540426866566</v>
      </c>
      <c r="AL18" s="42">
        <v>148.65718097165032</v>
      </c>
      <c r="AM18" s="42">
        <v>146.72117598474532</v>
      </c>
      <c r="AN18" s="42">
        <v>152.84202712418</v>
      </c>
      <c r="AO18" s="42">
        <v>135.197018390302</v>
      </c>
      <c r="AP18" s="42">
        <v>156.03261892006196</v>
      </c>
      <c r="AQ18" s="42">
        <v>179.38663784955898</v>
      </c>
      <c r="AR18" s="42">
        <v>191.71589865851664</v>
      </c>
      <c r="AS18" s="42">
        <v>176.795131411086</v>
      </c>
      <c r="AT18" s="42">
        <v>150.50838747282233</v>
      </c>
      <c r="AU18" s="42">
        <v>146.035076515896</v>
      </c>
      <c r="AV18" s="42">
        <v>137.22051502471535</v>
      </c>
      <c r="AW18" s="42">
        <v>133.85979804294567</v>
      </c>
      <c r="AX18" s="42">
        <v>137.746090135395</v>
      </c>
      <c r="AY18" s="42">
        <v>156.70991184229868</v>
      </c>
      <c r="AZ18" s="42">
        <v>153.54243680694202</v>
      </c>
      <c r="BA18" s="42">
        <v>138.57267637926535</v>
      </c>
      <c r="BB18" s="42">
        <v>132.5135612586063</v>
      </c>
      <c r="BC18" s="42">
        <v>151.21766507089765</v>
      </c>
      <c r="BD18" s="42">
        <v>173.25490588390934</v>
      </c>
      <c r="BE18" s="42">
        <v>160.1660652359537</v>
      </c>
      <c r="BF18" s="42">
        <v>158.9760108377777</v>
      </c>
      <c r="BG18" s="42">
        <v>160.0183284497863</v>
      </c>
      <c r="BH18" s="42">
        <v>161.57625039609096</v>
      </c>
      <c r="BI18" s="42">
        <v>150.70981617158432</v>
      </c>
      <c r="BJ18" s="42">
        <v>150.83266666666668</v>
      </c>
      <c r="BK18" s="42">
        <v>144.753</v>
      </c>
      <c r="BL18" s="42">
        <v>141.27200000000002</v>
      </c>
      <c r="BM18" s="42">
        <v>132.876</v>
      </c>
      <c r="BN18" s="42">
        <v>129.79833333333332</v>
      </c>
      <c r="BO18" s="42">
        <v>136.18</v>
      </c>
      <c r="BP18" s="42">
        <v>126.36333333333333</v>
      </c>
      <c r="BQ18" s="42">
        <v>125.307</v>
      </c>
      <c r="BR18" s="42">
        <v>134.90166666666667</v>
      </c>
      <c r="BS18" s="42">
        <v>143.67466666666667</v>
      </c>
      <c r="BT18" s="42">
        <v>149.49425021938197</v>
      </c>
      <c r="BU18" s="42">
        <v>151.93912211391876</v>
      </c>
      <c r="BV18" s="42">
        <v>149.52467941344472</v>
      </c>
      <c r="BW18" s="42">
        <v>153.39711673840256</v>
      </c>
      <c r="BX18" s="42">
        <v>147.24870523411687</v>
      </c>
      <c r="BY18" s="42">
        <v>150.44850302450706</v>
      </c>
      <c r="BZ18" s="42">
        <v>153.85827617160786</v>
      </c>
      <c r="CA18" s="42">
        <v>147.7310920969729</v>
      </c>
      <c r="CB18" s="42">
        <v>137.90455980968645</v>
      </c>
      <c r="CC18" s="42">
        <v>138.6409308024328</v>
      </c>
      <c r="CD18" s="42">
        <v>133.6447475716023</v>
      </c>
      <c r="CE18" s="42">
        <v>120.89982182773764</v>
      </c>
      <c r="CF18" s="42">
        <v>102.9769519146543</v>
      </c>
      <c r="CG18" s="42">
        <v>94.27898148709706</v>
      </c>
      <c r="CH18" s="42">
        <v>105.7787075181048</v>
      </c>
      <c r="CI18" s="42">
        <v>109.967632065023</v>
      </c>
      <c r="CJ18" s="42">
        <v>111.87593585546671</v>
      </c>
      <c r="CK18" s="42">
        <v>128.91494200935344</v>
      </c>
      <c r="CL18" s="42">
        <v>138.39917056791</v>
      </c>
      <c r="CM18" s="42">
        <v>135.9668708045714</v>
      </c>
      <c r="CN18" s="42">
        <v>128.26330850210942</v>
      </c>
      <c r="CO18" s="42">
        <v>129.1764091017471</v>
      </c>
      <c r="CP18" s="42">
        <v>127.05048829059558</v>
      </c>
      <c r="CQ18" s="42">
        <v>114.74407492973673</v>
      </c>
      <c r="CR18" s="42">
        <v>99.18969066311229</v>
      </c>
      <c r="CS18" s="42">
        <v>103.26059655070617</v>
      </c>
      <c r="CT18" s="42">
        <v>104.86055894856652</v>
      </c>
      <c r="CU18" s="42">
        <v>115.37504787066582</v>
      </c>
      <c r="CV18" s="42">
        <v>117.05501255661072</v>
      </c>
      <c r="CW18" s="42">
        <v>114.91739774126292</v>
      </c>
    </row>
    <row r="19" spans="1:101" s="27" customFormat="1" ht="13.5" customHeight="1">
      <c r="A19" s="7" t="s">
        <v>30</v>
      </c>
      <c r="B19" s="43">
        <v>283.97366666666665</v>
      </c>
      <c r="C19" s="43">
        <v>282.21133333333336</v>
      </c>
      <c r="D19" s="43">
        <v>293.11566666666664</v>
      </c>
      <c r="E19" s="43">
        <v>292.5753333333334</v>
      </c>
      <c r="F19" s="43">
        <v>328.2386666666667</v>
      </c>
      <c r="G19" s="43">
        <v>339.52607791516726</v>
      </c>
      <c r="H19" s="43">
        <v>367.44316920461824</v>
      </c>
      <c r="I19" s="43">
        <v>347.20652067308293</v>
      </c>
      <c r="J19" s="43">
        <v>344.56300264601765</v>
      </c>
      <c r="K19" s="43">
        <v>317.0251498937243</v>
      </c>
      <c r="L19" s="43">
        <v>302.29959139188844</v>
      </c>
      <c r="M19" s="43">
        <v>344.8913022219146</v>
      </c>
      <c r="N19" s="43">
        <v>325.854955845814</v>
      </c>
      <c r="O19" s="43">
        <v>362.85818523656457</v>
      </c>
      <c r="P19" s="43">
        <v>316.6801138281413</v>
      </c>
      <c r="Q19" s="43">
        <v>354.717398727154</v>
      </c>
      <c r="R19" s="43">
        <v>375.902722994406</v>
      </c>
      <c r="S19" s="43">
        <v>396.1770489079222</v>
      </c>
      <c r="T19" s="43">
        <v>395.02313012125654</v>
      </c>
      <c r="U19" s="43">
        <v>382.87818643617237</v>
      </c>
      <c r="V19" s="43">
        <v>382.03758634424554</v>
      </c>
      <c r="W19" s="43">
        <v>360.0165236794869</v>
      </c>
      <c r="X19" s="43">
        <v>337.4321556237739</v>
      </c>
      <c r="Y19" s="43">
        <v>318.4887778677127</v>
      </c>
      <c r="Z19" s="43">
        <v>312.55519116483265</v>
      </c>
      <c r="AA19" s="43">
        <v>324.4127870485467</v>
      </c>
      <c r="AB19" s="43">
        <v>354.2691602634454</v>
      </c>
      <c r="AC19" s="43">
        <v>367.8189707800227</v>
      </c>
      <c r="AD19" s="43">
        <v>341.37733528446796</v>
      </c>
      <c r="AE19" s="43">
        <v>325.3155372173357</v>
      </c>
      <c r="AF19" s="43">
        <v>336.1345252103266</v>
      </c>
      <c r="AG19" s="43">
        <v>341.5476609387797</v>
      </c>
      <c r="AH19" s="43">
        <v>336.50362569045996</v>
      </c>
      <c r="AI19" s="43">
        <v>322.3734618640767</v>
      </c>
      <c r="AJ19" s="43">
        <v>320.4098847285516</v>
      </c>
      <c r="AK19" s="43">
        <v>318.22860392306706</v>
      </c>
      <c r="AL19" s="43">
        <v>298.86739758876996</v>
      </c>
      <c r="AM19" s="43">
        <v>290.89585522541864</v>
      </c>
      <c r="AN19" s="43">
        <v>283.7575714269726</v>
      </c>
      <c r="AO19" s="43">
        <v>309.7852393419137</v>
      </c>
      <c r="AP19" s="43">
        <v>313.86003034883345</v>
      </c>
      <c r="AQ19" s="43">
        <v>289.49991781447176</v>
      </c>
      <c r="AR19" s="43">
        <v>276.57022945999415</v>
      </c>
      <c r="AS19" s="43">
        <v>255.68022581200816</v>
      </c>
      <c r="AT19" s="43">
        <v>277.01217592664915</v>
      </c>
      <c r="AU19" s="43">
        <v>286.39383891756233</v>
      </c>
      <c r="AV19" s="43">
        <v>301.4455541605061</v>
      </c>
      <c r="AW19" s="43">
        <v>284.6872619221405</v>
      </c>
      <c r="AX19" s="43">
        <v>260.42884744524514</v>
      </c>
      <c r="AY19" s="43">
        <v>269.7120446278554</v>
      </c>
      <c r="AZ19" s="43">
        <v>269.94366221831893</v>
      </c>
      <c r="BA19" s="43">
        <v>283.1864802411552</v>
      </c>
      <c r="BB19" s="43">
        <v>276.39139683957893</v>
      </c>
      <c r="BC19" s="43">
        <v>289.08930410347324</v>
      </c>
      <c r="BD19" s="43">
        <v>286.2874516695103</v>
      </c>
      <c r="BE19" s="43">
        <v>289.8054332731744</v>
      </c>
      <c r="BF19" s="43">
        <v>283.99495262997976</v>
      </c>
      <c r="BG19" s="43">
        <v>289.7111899576978</v>
      </c>
      <c r="BH19" s="43">
        <v>270.0405804695524</v>
      </c>
      <c r="BI19" s="43">
        <v>272.9201349123927</v>
      </c>
      <c r="BJ19" s="43">
        <v>269.29</v>
      </c>
      <c r="BK19" s="43">
        <v>285.48199999999997</v>
      </c>
      <c r="BL19" s="43">
        <v>286.6116666666667</v>
      </c>
      <c r="BM19" s="43">
        <v>287.31733333333335</v>
      </c>
      <c r="BN19" s="43">
        <v>265.12233333333336</v>
      </c>
      <c r="BO19" s="43">
        <v>252.55033333333336</v>
      </c>
      <c r="BP19" s="43">
        <v>239.92933333333335</v>
      </c>
      <c r="BQ19" s="43">
        <v>240.62</v>
      </c>
      <c r="BR19" s="43">
        <v>216.02166666666668</v>
      </c>
      <c r="BS19" s="43">
        <v>191.36299999999997</v>
      </c>
      <c r="BT19" s="43">
        <v>192.3899013659271</v>
      </c>
      <c r="BU19" s="43">
        <v>199.84966558097895</v>
      </c>
      <c r="BV19" s="43">
        <v>205.41999917007112</v>
      </c>
      <c r="BW19" s="43">
        <v>200.10456879062463</v>
      </c>
      <c r="BX19" s="43">
        <v>190.81267949312118</v>
      </c>
      <c r="BY19" s="43">
        <v>184.27574170195044</v>
      </c>
      <c r="BZ19" s="43">
        <v>179.77090006562761</v>
      </c>
      <c r="CA19" s="43">
        <v>178.69918472925633</v>
      </c>
      <c r="CB19" s="43">
        <v>187.95246830174173</v>
      </c>
      <c r="CC19" s="43">
        <v>191.70305799559605</v>
      </c>
      <c r="CD19" s="43">
        <v>197.18791419380054</v>
      </c>
      <c r="CE19" s="43">
        <v>198.65736159098867</v>
      </c>
      <c r="CF19" s="43">
        <v>200.26087003326617</v>
      </c>
      <c r="CG19" s="43">
        <v>207.8600874823682</v>
      </c>
      <c r="CH19" s="43">
        <v>197.04258904351013</v>
      </c>
      <c r="CI19" s="43">
        <v>195.12779281842893</v>
      </c>
      <c r="CJ19" s="43">
        <v>190.83362841203302</v>
      </c>
      <c r="CK19" s="43">
        <v>190.21629132791722</v>
      </c>
      <c r="CL19" s="43">
        <v>176.4037282103154</v>
      </c>
      <c r="CM19" s="43">
        <v>166.47732407094608</v>
      </c>
      <c r="CN19" s="43">
        <v>163.86308301484823</v>
      </c>
      <c r="CO19" s="43">
        <v>188.9474415706286</v>
      </c>
      <c r="CP19" s="43">
        <v>199.32471144710988</v>
      </c>
      <c r="CQ19" s="43">
        <v>198.3068774572429</v>
      </c>
      <c r="CR19" s="43">
        <v>164.55291106081862</v>
      </c>
      <c r="CS19" s="43">
        <v>163.67513027811285</v>
      </c>
      <c r="CT19" s="43">
        <v>168.7834852360585</v>
      </c>
      <c r="CU19" s="43">
        <v>193.87925936369797</v>
      </c>
      <c r="CV19" s="43">
        <v>194.80174992470475</v>
      </c>
      <c r="CW19" s="43">
        <v>189.21159537410495</v>
      </c>
    </row>
    <row r="20" spans="1:101" s="27" customFormat="1" ht="13.5" customHeight="1">
      <c r="A20" s="25" t="s">
        <v>31</v>
      </c>
      <c r="B20" s="42">
        <v>1337.9766666666667</v>
      </c>
      <c r="C20" s="42">
        <v>1288.4553333333333</v>
      </c>
      <c r="D20" s="42">
        <v>1345.4113333333332</v>
      </c>
      <c r="E20" s="42">
        <v>1357.7843333333333</v>
      </c>
      <c r="F20" s="42">
        <v>1380.6293333333333</v>
      </c>
      <c r="G20" s="42">
        <v>1369.980077526894</v>
      </c>
      <c r="H20" s="42">
        <v>1340.3005020765759</v>
      </c>
      <c r="I20" s="42">
        <v>1358.4791759291504</v>
      </c>
      <c r="J20" s="42">
        <v>1405.2093090409537</v>
      </c>
      <c r="K20" s="42">
        <v>1445.6550287659254</v>
      </c>
      <c r="L20" s="42">
        <v>1401.1648687595534</v>
      </c>
      <c r="M20" s="42">
        <v>1328.577140029153</v>
      </c>
      <c r="N20" s="42">
        <v>1268.0669344645855</v>
      </c>
      <c r="O20" s="42">
        <v>1364.4337082522577</v>
      </c>
      <c r="P20" s="42">
        <v>1319.8662068538617</v>
      </c>
      <c r="Q20" s="42">
        <v>1313.6964098905387</v>
      </c>
      <c r="R20" s="42">
        <v>1248.9109069674548</v>
      </c>
      <c r="S20" s="42">
        <v>1256.89568772165</v>
      </c>
      <c r="T20" s="42">
        <v>1284.6584094871052</v>
      </c>
      <c r="U20" s="42">
        <v>1283.4259244271468</v>
      </c>
      <c r="V20" s="42">
        <v>1312.0615080050259</v>
      </c>
      <c r="W20" s="42">
        <v>1280.0443232839666</v>
      </c>
      <c r="X20" s="42">
        <v>1239.6671618878488</v>
      </c>
      <c r="Y20" s="42">
        <v>1259.0527225777832</v>
      </c>
      <c r="Z20" s="42">
        <v>1326.1235856825524</v>
      </c>
      <c r="AA20" s="42">
        <v>1389.5489981654125</v>
      </c>
      <c r="AB20" s="42">
        <v>1390.7154156503045</v>
      </c>
      <c r="AC20" s="42">
        <v>1391.8331204721546</v>
      </c>
      <c r="AD20" s="42">
        <v>1381.7555363876388</v>
      </c>
      <c r="AE20" s="42">
        <v>1388.1298075902557</v>
      </c>
      <c r="AF20" s="42">
        <v>1394.8144896536453</v>
      </c>
      <c r="AG20" s="42">
        <v>1388.9958135051331</v>
      </c>
      <c r="AH20" s="42">
        <v>1366.796750897197</v>
      </c>
      <c r="AI20" s="42">
        <v>1270.3432933928318</v>
      </c>
      <c r="AJ20" s="42">
        <v>1269.064295543653</v>
      </c>
      <c r="AK20" s="42">
        <v>1273.5765465927104</v>
      </c>
      <c r="AL20" s="42">
        <v>1350.7816828988455</v>
      </c>
      <c r="AM20" s="42">
        <v>1370.6663793044193</v>
      </c>
      <c r="AN20" s="42">
        <v>1434.6989233669954</v>
      </c>
      <c r="AO20" s="42">
        <v>1385.1509607127957</v>
      </c>
      <c r="AP20" s="42">
        <v>1398.958289105695</v>
      </c>
      <c r="AQ20" s="42">
        <v>1335.5186105593848</v>
      </c>
      <c r="AR20" s="42">
        <v>1407.3742808292845</v>
      </c>
      <c r="AS20" s="42">
        <v>1374.5692018343761</v>
      </c>
      <c r="AT20" s="42">
        <v>1437.4665303913268</v>
      </c>
      <c r="AU20" s="42">
        <v>1463.7180970942816</v>
      </c>
      <c r="AV20" s="42">
        <v>1434.1579959456815</v>
      </c>
      <c r="AW20" s="42">
        <v>1347.3048798245222</v>
      </c>
      <c r="AX20" s="42">
        <v>1304.2384538578706</v>
      </c>
      <c r="AY20" s="42">
        <v>1351.7839625158392</v>
      </c>
      <c r="AZ20" s="42">
        <v>1364.2621598159449</v>
      </c>
      <c r="BA20" s="42">
        <v>1368.78134050214</v>
      </c>
      <c r="BB20" s="42">
        <v>1368.8231586829036</v>
      </c>
      <c r="BC20" s="42">
        <v>1360.4413444853244</v>
      </c>
      <c r="BD20" s="42">
        <v>1313.6732008327072</v>
      </c>
      <c r="BE20" s="42">
        <v>1317.2494416000477</v>
      </c>
      <c r="BF20" s="42">
        <v>1345.2890105031577</v>
      </c>
      <c r="BG20" s="42">
        <v>1401.13831231107</v>
      </c>
      <c r="BH20" s="42">
        <v>1441.0316073946651</v>
      </c>
      <c r="BI20" s="42">
        <v>1400.9247947764306</v>
      </c>
      <c r="BJ20" s="42">
        <v>1402.8799999999999</v>
      </c>
      <c r="BK20" s="42">
        <v>1302.1066666666666</v>
      </c>
      <c r="BL20" s="42">
        <v>1359.3356666666666</v>
      </c>
      <c r="BM20" s="42">
        <v>1328.9203333333335</v>
      </c>
      <c r="BN20" s="42">
        <v>1359.7359999999999</v>
      </c>
      <c r="BO20" s="42">
        <v>1258.371</v>
      </c>
      <c r="BP20" s="42">
        <v>1223.9453333333333</v>
      </c>
      <c r="BQ20" s="42">
        <v>1166.3926666666666</v>
      </c>
      <c r="BR20" s="42">
        <v>1126.7823333333333</v>
      </c>
      <c r="BS20" s="42">
        <v>1108.5596666666668</v>
      </c>
      <c r="BT20" s="42">
        <v>1102.9190150205802</v>
      </c>
      <c r="BU20" s="42">
        <v>1180.5523425574754</v>
      </c>
      <c r="BV20" s="42">
        <v>1172.7243405731729</v>
      </c>
      <c r="BW20" s="42">
        <v>1228.822366574957</v>
      </c>
      <c r="BX20" s="42">
        <v>1233.5265660365185</v>
      </c>
      <c r="BY20" s="42">
        <v>1228.9615947540171</v>
      </c>
      <c r="BZ20" s="42">
        <v>1167.3209542988259</v>
      </c>
      <c r="CA20" s="42">
        <v>1162.657520638576</v>
      </c>
      <c r="CB20" s="42">
        <v>1189.5633673372859</v>
      </c>
      <c r="CC20" s="42">
        <v>1337.0029937346405</v>
      </c>
      <c r="CD20" s="42">
        <v>1363.8025730411612</v>
      </c>
      <c r="CE20" s="42">
        <v>1418.055873969882</v>
      </c>
      <c r="CF20" s="42">
        <v>1303.6936564076814</v>
      </c>
      <c r="CG20" s="42">
        <v>1371.08100363076</v>
      </c>
      <c r="CH20" s="42">
        <v>1398.2614753239293</v>
      </c>
      <c r="CI20" s="42">
        <v>1548.1639109302969</v>
      </c>
      <c r="CJ20" s="42">
        <v>1595.0720617469876</v>
      </c>
      <c r="CK20" s="42">
        <v>1585.2275460773178</v>
      </c>
      <c r="CL20" s="42">
        <v>1557.0098948380885</v>
      </c>
      <c r="CM20" s="42">
        <v>1525.627903745188</v>
      </c>
      <c r="CN20" s="42">
        <v>1588.8913754566986</v>
      </c>
      <c r="CO20" s="42">
        <v>1570.6854154744497</v>
      </c>
      <c r="CP20" s="42">
        <v>1514.7395749637935</v>
      </c>
      <c r="CQ20" s="42">
        <v>1507.7948379994814</v>
      </c>
      <c r="CR20" s="42">
        <v>1455.4061375195827</v>
      </c>
      <c r="CS20" s="42">
        <v>1496.5633418565567</v>
      </c>
      <c r="CT20" s="42">
        <v>1503.461814942586</v>
      </c>
      <c r="CU20" s="42">
        <v>1553.612408481759</v>
      </c>
      <c r="CV20" s="42">
        <v>1639.5066526065411</v>
      </c>
      <c r="CW20" s="42">
        <v>1651.8433864783422</v>
      </c>
    </row>
    <row r="21" spans="1:101" s="27" customFormat="1" ht="12">
      <c r="A21" s="7" t="s">
        <v>32</v>
      </c>
      <c r="B21" s="43">
        <v>56.333000000000006</v>
      </c>
      <c r="C21" s="43">
        <v>75.73866666666667</v>
      </c>
      <c r="D21" s="43">
        <v>67.80866666666667</v>
      </c>
      <c r="E21" s="43">
        <v>75.23833333333333</v>
      </c>
      <c r="F21" s="43">
        <v>56.74366666666666</v>
      </c>
      <c r="G21" s="43">
        <v>55.52101343004833</v>
      </c>
      <c r="H21" s="43">
        <v>56.77871196007766</v>
      </c>
      <c r="I21" s="43">
        <v>55.531821864516665</v>
      </c>
      <c r="J21" s="43">
        <v>57.64926852102167</v>
      </c>
      <c r="K21" s="43">
        <v>55.545504170051</v>
      </c>
      <c r="L21" s="43">
        <v>59.853712289547666</v>
      </c>
      <c r="M21" s="43">
        <v>58.11491998333799</v>
      </c>
      <c r="N21" s="43">
        <v>61.430149487481</v>
      </c>
      <c r="O21" s="43">
        <v>58.16078956637801</v>
      </c>
      <c r="P21" s="43">
        <v>52.23762208790134</v>
      </c>
      <c r="Q21" s="43">
        <v>48.347886453619004</v>
      </c>
      <c r="R21" s="43">
        <v>47.989300971415</v>
      </c>
      <c r="S21" s="43">
        <v>54.54256036290467</v>
      </c>
      <c r="T21" s="43">
        <v>55.790200195404</v>
      </c>
      <c r="U21" s="43">
        <v>66.93148084640565</v>
      </c>
      <c r="V21" s="43">
        <v>67.65471275893331</v>
      </c>
      <c r="W21" s="43">
        <v>69.00756436504432</v>
      </c>
      <c r="X21" s="43">
        <v>57.936902842566326</v>
      </c>
      <c r="Y21" s="43">
        <v>53.34180760368065</v>
      </c>
      <c r="Z21" s="43">
        <v>53.43143881848032</v>
      </c>
      <c r="AA21" s="43">
        <v>68.54253430765633</v>
      </c>
      <c r="AB21" s="43">
        <v>69.20079956106333</v>
      </c>
      <c r="AC21" s="43">
        <v>67.785548339276</v>
      </c>
      <c r="AD21" s="43">
        <v>53.21775692852768</v>
      </c>
      <c r="AE21" s="43">
        <v>70.83730908958233</v>
      </c>
      <c r="AF21" s="43">
        <v>79.21765578398335</v>
      </c>
      <c r="AG21" s="43">
        <v>76.46402562567533</v>
      </c>
      <c r="AH21" s="43">
        <v>68.75536283585033</v>
      </c>
      <c r="AI21" s="43">
        <v>63.00559319908232</v>
      </c>
      <c r="AJ21" s="43">
        <v>70.38243012562266</v>
      </c>
      <c r="AK21" s="43">
        <v>64.07112867259832</v>
      </c>
      <c r="AL21" s="43">
        <v>58.53053948478399</v>
      </c>
      <c r="AM21" s="43">
        <v>56.82487073770765</v>
      </c>
      <c r="AN21" s="43">
        <v>64.43655207024666</v>
      </c>
      <c r="AO21" s="43">
        <v>73.56483753791366</v>
      </c>
      <c r="AP21" s="43">
        <v>78.12288318403066</v>
      </c>
      <c r="AQ21" s="43">
        <v>74.29989576904798</v>
      </c>
      <c r="AR21" s="43">
        <v>61.31225574820596</v>
      </c>
      <c r="AS21" s="43">
        <v>54.54357384438432</v>
      </c>
      <c r="AT21" s="43">
        <v>57.18854339892133</v>
      </c>
      <c r="AU21" s="43">
        <v>64.92254223893734</v>
      </c>
      <c r="AV21" s="43">
        <v>80.55444577824935</v>
      </c>
      <c r="AW21" s="43">
        <v>72.42343073991334</v>
      </c>
      <c r="AX21" s="43">
        <v>74.17961969528866</v>
      </c>
      <c r="AY21" s="43">
        <v>74.82161545579933</v>
      </c>
      <c r="AZ21" s="43">
        <v>80.13101286141368</v>
      </c>
      <c r="BA21" s="43">
        <v>82.30741975534501</v>
      </c>
      <c r="BB21" s="43">
        <v>72.18327644960466</v>
      </c>
      <c r="BC21" s="43">
        <v>69.83168681546</v>
      </c>
      <c r="BD21" s="43">
        <v>70.69114207088467</v>
      </c>
      <c r="BE21" s="43">
        <v>80.71432816078702</v>
      </c>
      <c r="BF21" s="43">
        <v>78.30360602322033</v>
      </c>
      <c r="BG21" s="43">
        <v>76.75836724535401</v>
      </c>
      <c r="BH21" s="43">
        <v>60.71422757033799</v>
      </c>
      <c r="BI21" s="43">
        <v>61.7210772974</v>
      </c>
      <c r="BJ21" s="43">
        <v>67.77166666666666</v>
      </c>
      <c r="BK21" s="43">
        <v>80.65966666666667</v>
      </c>
      <c r="BL21" s="43">
        <v>83.59733333333332</v>
      </c>
      <c r="BM21" s="43">
        <v>80.34499999999998</v>
      </c>
      <c r="BN21" s="43">
        <v>68.16066666666666</v>
      </c>
      <c r="BO21" s="43">
        <v>64.77433333333333</v>
      </c>
      <c r="BP21" s="43">
        <v>57.922333333333334</v>
      </c>
      <c r="BQ21" s="43">
        <v>75.123</v>
      </c>
      <c r="BR21" s="43">
        <v>73.88</v>
      </c>
      <c r="BS21" s="43">
        <v>73.66366666666667</v>
      </c>
      <c r="BT21" s="43">
        <v>52.82474597851955</v>
      </c>
      <c r="BU21" s="43">
        <v>51.02921463855188</v>
      </c>
      <c r="BV21" s="43">
        <v>49.76941836198878</v>
      </c>
      <c r="BW21" s="43">
        <v>60.44707798162144</v>
      </c>
      <c r="BX21" s="43">
        <v>62.41760344949654</v>
      </c>
      <c r="BY21" s="43">
        <v>59.34151576776838</v>
      </c>
      <c r="BZ21" s="43">
        <v>59.6123037228476</v>
      </c>
      <c r="CA21" s="43">
        <v>61.88008710822987</v>
      </c>
      <c r="CB21" s="43">
        <v>70.76552856277466</v>
      </c>
      <c r="CC21" s="43">
        <v>74.79867950978554</v>
      </c>
      <c r="CD21" s="43">
        <v>85.16724925054324</v>
      </c>
      <c r="CE21" s="43">
        <v>85.13632066359621</v>
      </c>
      <c r="CF21" s="43">
        <v>73.87066871276458</v>
      </c>
      <c r="CG21" s="43">
        <v>61.6249460058824</v>
      </c>
      <c r="CH21" s="43">
        <v>52.84482462301244</v>
      </c>
      <c r="CI21" s="43">
        <v>52.001986031420984</v>
      </c>
      <c r="CJ21" s="43">
        <v>53.75484049826421</v>
      </c>
      <c r="CK21" s="43">
        <v>54.70231464457235</v>
      </c>
      <c r="CL21" s="43">
        <v>59.78617791145184</v>
      </c>
      <c r="CM21" s="43">
        <v>59.561079383532224</v>
      </c>
      <c r="CN21" s="43">
        <v>64.42800126454502</v>
      </c>
      <c r="CO21" s="43">
        <v>63.11017029065761</v>
      </c>
      <c r="CP21" s="43">
        <v>68.06743255850667</v>
      </c>
      <c r="CQ21" s="43">
        <v>75.61084838746014</v>
      </c>
      <c r="CR21" s="43">
        <v>80.64297256714553</v>
      </c>
      <c r="CS21" s="43">
        <v>79.12757334602857</v>
      </c>
      <c r="CT21" s="43">
        <v>79.58937588763864</v>
      </c>
      <c r="CU21" s="43">
        <v>73.663363603229</v>
      </c>
      <c r="CV21" s="43">
        <v>70.74168311179737</v>
      </c>
      <c r="CW21" s="43">
        <v>60.689833757986726</v>
      </c>
    </row>
    <row r="22" spans="1:101" s="27" customFormat="1" ht="12">
      <c r="A22" s="25" t="s">
        <v>33</v>
      </c>
      <c r="B22" s="42">
        <v>565.7936666666666</v>
      </c>
      <c r="C22" s="42">
        <v>532.6496666666667</v>
      </c>
      <c r="D22" s="42">
        <v>514.0536666666667</v>
      </c>
      <c r="E22" s="42">
        <v>502.60166666666663</v>
      </c>
      <c r="F22" s="42">
        <v>530.4156666666667</v>
      </c>
      <c r="G22" s="42">
        <v>549.3760404611083</v>
      </c>
      <c r="H22" s="42">
        <v>492.5140740602042</v>
      </c>
      <c r="I22" s="42">
        <v>486.94788137235497</v>
      </c>
      <c r="J22" s="42">
        <v>477.08092815855395</v>
      </c>
      <c r="K22" s="42">
        <v>534.2189052933278</v>
      </c>
      <c r="L22" s="42">
        <v>559.3323901369939</v>
      </c>
      <c r="M22" s="42">
        <v>584.2496550394189</v>
      </c>
      <c r="N22" s="42">
        <v>569.2296286194563</v>
      </c>
      <c r="O22" s="42">
        <v>507.43272367278433</v>
      </c>
      <c r="P22" s="42">
        <v>485.13059407177326</v>
      </c>
      <c r="Q22" s="42">
        <v>453.2231570347654</v>
      </c>
      <c r="R22" s="42">
        <v>468.7620935049111</v>
      </c>
      <c r="S22" s="42">
        <v>422.2119180741052</v>
      </c>
      <c r="T22" s="42">
        <v>402.6910700022295</v>
      </c>
      <c r="U22" s="42">
        <v>419.776363177199</v>
      </c>
      <c r="V22" s="42">
        <v>437.63653909042904</v>
      </c>
      <c r="W22" s="42">
        <v>446.15657003625</v>
      </c>
      <c r="X22" s="42">
        <v>449.7190472975829</v>
      </c>
      <c r="Y22" s="42">
        <v>438.45934455282696</v>
      </c>
      <c r="Z22" s="42">
        <v>493.2661949613568</v>
      </c>
      <c r="AA22" s="42">
        <v>439.488420722329</v>
      </c>
      <c r="AB22" s="42">
        <v>485.87313055388495</v>
      </c>
      <c r="AC22" s="42">
        <v>446.094071579925</v>
      </c>
      <c r="AD22" s="42">
        <v>511.87772883818866</v>
      </c>
      <c r="AE22" s="42">
        <v>513.7199299293939</v>
      </c>
      <c r="AF22" s="42">
        <v>525.9644932213382</v>
      </c>
      <c r="AG22" s="42">
        <v>509.6436149322315</v>
      </c>
      <c r="AH22" s="42">
        <v>516.2567875343871</v>
      </c>
      <c r="AI22" s="42">
        <v>541.7459884959545</v>
      </c>
      <c r="AJ22" s="42">
        <v>503.7124179306663</v>
      </c>
      <c r="AK22" s="42">
        <v>454.4241440051692</v>
      </c>
      <c r="AL22" s="42">
        <v>430.1246558004381</v>
      </c>
      <c r="AM22" s="42">
        <v>434.7157589882707</v>
      </c>
      <c r="AN22" s="42">
        <v>447.73205363308506</v>
      </c>
      <c r="AO22" s="42">
        <v>453.9236799508279</v>
      </c>
      <c r="AP22" s="42">
        <v>475.9876687739809</v>
      </c>
      <c r="AQ22" s="42">
        <v>482.04365284192727</v>
      </c>
      <c r="AR22" s="42">
        <v>463.71486746976825</v>
      </c>
      <c r="AS22" s="42">
        <v>449.17360501661204</v>
      </c>
      <c r="AT22" s="42">
        <v>439.0377040392077</v>
      </c>
      <c r="AU22" s="42">
        <v>449.73729500697635</v>
      </c>
      <c r="AV22" s="42">
        <v>464.95464418618207</v>
      </c>
      <c r="AW22" s="42">
        <v>465.8311054169815</v>
      </c>
      <c r="AX22" s="42">
        <v>432.4328136554745</v>
      </c>
      <c r="AY22" s="42">
        <v>405.2058191762097</v>
      </c>
      <c r="AZ22" s="42">
        <v>427.55163905642</v>
      </c>
      <c r="BA22" s="42">
        <v>443.43917166514257</v>
      </c>
      <c r="BB22" s="42">
        <v>471.4722664339576</v>
      </c>
      <c r="BC22" s="42">
        <v>427.61124602498165</v>
      </c>
      <c r="BD22" s="42">
        <v>419.38710659026765</v>
      </c>
      <c r="BE22" s="42">
        <v>397.193522458847</v>
      </c>
      <c r="BF22" s="42">
        <v>399.56975343337035</v>
      </c>
      <c r="BG22" s="42">
        <v>443.7793021665737</v>
      </c>
      <c r="BH22" s="42">
        <v>436.04607899097545</v>
      </c>
      <c r="BI22" s="42">
        <v>443.12721302658633</v>
      </c>
      <c r="BJ22" s="42">
        <v>407.03933333333333</v>
      </c>
      <c r="BK22" s="42">
        <v>415.6556666666667</v>
      </c>
      <c r="BL22" s="42">
        <v>423.28433333333334</v>
      </c>
      <c r="BM22" s="42">
        <v>402.86133333333333</v>
      </c>
      <c r="BN22" s="42">
        <v>367.96900000000005</v>
      </c>
      <c r="BO22" s="42">
        <v>357.5916666666667</v>
      </c>
      <c r="BP22" s="42">
        <v>319.902</v>
      </c>
      <c r="BQ22" s="42">
        <v>312.8956666666667</v>
      </c>
      <c r="BR22" s="42">
        <v>275.1863333333334</v>
      </c>
      <c r="BS22" s="42">
        <v>332.00066666666663</v>
      </c>
      <c r="BT22" s="42">
        <v>340.6391357383034</v>
      </c>
      <c r="BU22" s="42">
        <v>363.1080802591596</v>
      </c>
      <c r="BV22" s="42">
        <v>303.23036646734386</v>
      </c>
      <c r="BW22" s="42">
        <v>293.23131450443685</v>
      </c>
      <c r="BX22" s="42">
        <v>266.9801534427798</v>
      </c>
      <c r="BY22" s="42">
        <v>307.3501763732971</v>
      </c>
      <c r="BZ22" s="42">
        <v>311.0785328377687</v>
      </c>
      <c r="CA22" s="42">
        <v>327.03653131603215</v>
      </c>
      <c r="CB22" s="42">
        <v>319.98345768882047</v>
      </c>
      <c r="CC22" s="42">
        <v>341.7148002427982</v>
      </c>
      <c r="CD22" s="42">
        <v>351.09960465260457</v>
      </c>
      <c r="CE22" s="42">
        <v>331.1524248152062</v>
      </c>
      <c r="CF22" s="42">
        <v>310.30418336009353</v>
      </c>
      <c r="CG22" s="42">
        <v>305.65478518884163</v>
      </c>
      <c r="CH22" s="42">
        <v>326.2752880217028</v>
      </c>
      <c r="CI22" s="42">
        <v>335.7852272349831</v>
      </c>
      <c r="CJ22" s="42">
        <v>350.5580540612605</v>
      </c>
      <c r="CK22" s="42">
        <v>328.4966893588481</v>
      </c>
      <c r="CL22" s="42">
        <v>304.9908593542478</v>
      </c>
      <c r="CM22" s="42">
        <v>291.66565113203086</v>
      </c>
      <c r="CN22" s="42">
        <v>294.22401726736797</v>
      </c>
      <c r="CO22" s="42">
        <v>301.84723370281796</v>
      </c>
      <c r="CP22" s="42">
        <v>284.1464489944431</v>
      </c>
      <c r="CQ22" s="42">
        <v>279.10109506878104</v>
      </c>
      <c r="CR22" s="42">
        <v>301.4583071456983</v>
      </c>
      <c r="CS22" s="42">
        <v>344.50850150030897</v>
      </c>
      <c r="CT22" s="42">
        <v>402.8269460032825</v>
      </c>
      <c r="CU22" s="42">
        <v>398.3106648100572</v>
      </c>
      <c r="CV22" s="42">
        <v>405.0327267476611</v>
      </c>
      <c r="CW22" s="42">
        <v>374.16134018895696</v>
      </c>
    </row>
    <row r="23" spans="1:101" s="27" customFormat="1" ht="12">
      <c r="A23" s="7" t="s">
        <v>63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7.701666666666667</v>
      </c>
      <c r="BP23" s="43">
        <v>23.101333333333333</v>
      </c>
      <c r="BQ23" s="43">
        <v>35.08433333333333</v>
      </c>
      <c r="BR23" s="43">
        <v>39.877</v>
      </c>
      <c r="BS23" s="43">
        <v>35.66933333333333</v>
      </c>
      <c r="BT23" s="43">
        <v>33.000092265017294</v>
      </c>
      <c r="BU23" s="43">
        <v>28.79228150678408</v>
      </c>
      <c r="BV23" s="43">
        <v>27.682000296351575</v>
      </c>
      <c r="BW23" s="43">
        <v>25.491655085578362</v>
      </c>
      <c r="BX23" s="43">
        <v>31.576628342775663</v>
      </c>
      <c r="BY23" s="43">
        <v>29.758201626211626</v>
      </c>
      <c r="BZ23" s="43">
        <v>31.91167696620519</v>
      </c>
      <c r="CA23" s="43">
        <v>33.0617475696499</v>
      </c>
      <c r="CB23" s="43">
        <v>35.136373891253264</v>
      </c>
      <c r="CC23" s="43">
        <v>37.84505046334103</v>
      </c>
      <c r="CD23" s="43">
        <v>35.448057239226365</v>
      </c>
      <c r="CE23" s="43">
        <v>37.512739428912106</v>
      </c>
      <c r="CF23" s="43">
        <v>37.18426111404569</v>
      </c>
      <c r="CG23" s="43">
        <v>34.21225748263345</v>
      </c>
      <c r="CH23" s="43">
        <v>36.37231736906961</v>
      </c>
      <c r="CI23" s="43">
        <v>35.77870549208114</v>
      </c>
      <c r="CJ23" s="43">
        <v>37.16849740302852</v>
      </c>
      <c r="CK23" s="43">
        <v>35.28538080779678</v>
      </c>
      <c r="CL23" s="43">
        <v>38.6729866257414</v>
      </c>
      <c r="CM23" s="43">
        <v>38.75139809805465</v>
      </c>
      <c r="CN23" s="43">
        <v>33.19756442474409</v>
      </c>
      <c r="CO23" s="43">
        <v>21.572689791949248</v>
      </c>
      <c r="CP23" s="43">
        <v>21.283032602113312</v>
      </c>
      <c r="CQ23" s="43">
        <v>29.0059106880262</v>
      </c>
      <c r="CR23" s="43">
        <v>36.34867364754805</v>
      </c>
      <c r="CS23" s="43">
        <v>37.27664840778548</v>
      </c>
      <c r="CT23" s="43">
        <v>37.61340788159501</v>
      </c>
      <c r="CU23" s="43">
        <v>49.09495091512451</v>
      </c>
      <c r="CV23" s="43">
        <v>48.87872444938023</v>
      </c>
      <c r="CW23" s="43">
        <v>44.81849241228718</v>
      </c>
    </row>
    <row r="24" spans="1:101" s="27" customFormat="1" ht="12">
      <c r="A24" s="25" t="s">
        <v>34</v>
      </c>
      <c r="B24" s="42">
        <v>269.50433333333336</v>
      </c>
      <c r="C24" s="42">
        <v>294.79333333333335</v>
      </c>
      <c r="D24" s="42">
        <v>311.709</v>
      </c>
      <c r="E24" s="42">
        <v>310.9273333333333</v>
      </c>
      <c r="F24" s="42">
        <v>284.414</v>
      </c>
      <c r="G24" s="42">
        <v>202.27461279271003</v>
      </c>
      <c r="H24" s="42">
        <v>106.70639118556267</v>
      </c>
      <c r="I24" s="42">
        <v>23.806797985282667</v>
      </c>
      <c r="J24" s="42">
        <v>22.826538885543</v>
      </c>
      <c r="K24" s="42">
        <v>22.406087277427</v>
      </c>
      <c r="L24" s="42">
        <v>20.287158734814</v>
      </c>
      <c r="M24" s="42">
        <v>19.903097538967</v>
      </c>
      <c r="N24" s="42">
        <v>19.401938754389334</v>
      </c>
      <c r="O24" s="42">
        <v>19.313615607081665</v>
      </c>
      <c r="P24" s="42">
        <v>33.37121148173566</v>
      </c>
      <c r="Q24" s="42">
        <v>38.27601985439333</v>
      </c>
      <c r="R24" s="42">
        <v>36.57336720043433</v>
      </c>
      <c r="S24" s="42">
        <v>30.352495697072</v>
      </c>
      <c r="T24" s="42">
        <v>23.747421716059666</v>
      </c>
      <c r="U24" s="42">
        <v>23.893030590733332</v>
      </c>
      <c r="V24" s="42">
        <v>20.56732838879633</v>
      </c>
      <c r="W24" s="42">
        <v>36.209935277128004</v>
      </c>
      <c r="X24" s="42">
        <v>40.176281776473</v>
      </c>
      <c r="Y24" s="42">
        <v>34.94188213754334</v>
      </c>
      <c r="Z24" s="42">
        <v>31.328702703221</v>
      </c>
      <c r="AA24" s="42">
        <v>25.364155588190666</v>
      </c>
      <c r="AB24" s="42">
        <v>24.91475625145033</v>
      </c>
      <c r="AC24" s="42">
        <v>22.861976193266667</v>
      </c>
      <c r="AD24" s="42">
        <v>25.070110381324668</v>
      </c>
      <c r="AE24" s="42">
        <v>29.438216681070667</v>
      </c>
      <c r="AF24" s="42">
        <v>26.093042637400334</v>
      </c>
      <c r="AG24" s="42">
        <v>28.40608278232833</v>
      </c>
      <c r="AH24" s="42">
        <v>25.14002230832833</v>
      </c>
      <c r="AI24" s="42">
        <v>18.418032523276334</v>
      </c>
      <c r="AJ24" s="42">
        <v>19.878163877875</v>
      </c>
      <c r="AK24" s="42">
        <v>25.69393938366767</v>
      </c>
      <c r="AL24" s="42">
        <v>28.736816468073332</v>
      </c>
      <c r="AM24" s="42">
        <v>28.93653809146367</v>
      </c>
      <c r="AN24" s="42">
        <v>26.732844559938002</v>
      </c>
      <c r="AO24" s="42">
        <v>34.055875339294666</v>
      </c>
      <c r="AP24" s="42">
        <v>31.301176019748</v>
      </c>
      <c r="AQ24" s="42">
        <v>29.746319169285666</v>
      </c>
      <c r="AR24" s="42">
        <v>21.027635792025</v>
      </c>
      <c r="AS24" s="42">
        <v>21.69106232886133</v>
      </c>
      <c r="AT24" s="42">
        <v>19.450064320692665</v>
      </c>
      <c r="AU24" s="42">
        <v>23.00230888320267</v>
      </c>
      <c r="AV24" s="42">
        <v>18.330602984029333</v>
      </c>
      <c r="AW24" s="42">
        <v>17.593416180832666</v>
      </c>
      <c r="AX24" s="42">
        <v>15.03159159242</v>
      </c>
      <c r="AY24" s="42">
        <v>18.97936031637933</v>
      </c>
      <c r="AZ24" s="42">
        <v>25.862412538873002</v>
      </c>
      <c r="BA24" s="42">
        <v>30.630686424034334</v>
      </c>
      <c r="BB24" s="42">
        <v>33.055485566185006</v>
      </c>
      <c r="BC24" s="42">
        <v>32.04564127588133</v>
      </c>
      <c r="BD24" s="42">
        <v>31.015591475414002</v>
      </c>
      <c r="BE24" s="42">
        <v>26.374290474494003</v>
      </c>
      <c r="BF24" s="42">
        <v>21.820609747663</v>
      </c>
      <c r="BG24" s="42">
        <v>18.270625725952666</v>
      </c>
      <c r="BH24" s="42">
        <v>96.522732850176</v>
      </c>
      <c r="BI24" s="42">
        <v>181.96060381582365</v>
      </c>
      <c r="BJ24" s="42">
        <v>283.10133333333334</v>
      </c>
      <c r="BK24" s="42">
        <v>202.8543333333333</v>
      </c>
      <c r="BL24" s="42">
        <v>125.14733333333334</v>
      </c>
      <c r="BM24" s="42">
        <v>23.051000000000002</v>
      </c>
      <c r="BN24" s="42">
        <v>31.424666666666667</v>
      </c>
      <c r="BO24" s="42">
        <v>28.76133333333333</v>
      </c>
      <c r="BP24" s="42">
        <v>33.785000000000004</v>
      </c>
      <c r="BQ24" s="42">
        <v>27.876666666666665</v>
      </c>
      <c r="BR24" s="42">
        <v>29.224333333333334</v>
      </c>
      <c r="BS24" s="42">
        <v>24.918333333333333</v>
      </c>
      <c r="BT24" s="42">
        <v>118.61793336776911</v>
      </c>
      <c r="BU24" s="42">
        <v>237.91925926176123</v>
      </c>
      <c r="BV24" s="42">
        <v>365.8726391110475</v>
      </c>
      <c r="BW24" s="42">
        <v>428.80967781355474</v>
      </c>
      <c r="BX24" s="42">
        <v>391.12553576857704</v>
      </c>
      <c r="BY24" s="42">
        <v>386.434850659515</v>
      </c>
      <c r="BZ24" s="42">
        <v>329.25360957495303</v>
      </c>
      <c r="CA24" s="42">
        <v>331.0244099811125</v>
      </c>
      <c r="CB24" s="42">
        <v>313.6148232840945</v>
      </c>
      <c r="CC24" s="42">
        <v>307.35967826785026</v>
      </c>
      <c r="CD24" s="42">
        <v>353.7875582747084</v>
      </c>
      <c r="CE24" s="42">
        <v>385.93258475445504</v>
      </c>
      <c r="CF24" s="42">
        <v>396.68520255624276</v>
      </c>
      <c r="CG24" s="42">
        <v>346.9225749363657</v>
      </c>
      <c r="CH24" s="42">
        <v>328.7563759644819</v>
      </c>
      <c r="CI24" s="42">
        <v>310.06079887934953</v>
      </c>
      <c r="CJ24" s="42">
        <v>317.49245605628226</v>
      </c>
      <c r="CK24" s="42">
        <v>283.2921415054752</v>
      </c>
      <c r="CL24" s="42">
        <v>257.7392536538898</v>
      </c>
      <c r="CM24" s="42">
        <v>242.27134130403536</v>
      </c>
      <c r="CN24" s="42">
        <v>253.6544224239651</v>
      </c>
      <c r="CO24" s="42">
        <v>297.93578110547344</v>
      </c>
      <c r="CP24" s="42">
        <v>309.1370940426405</v>
      </c>
      <c r="CQ24" s="42">
        <v>304.54511479031106</v>
      </c>
      <c r="CR24" s="42">
        <v>288.86054756213144</v>
      </c>
      <c r="CS24" s="42">
        <v>297.7128292781337</v>
      </c>
      <c r="CT24" s="42">
        <v>268.16376617742156</v>
      </c>
      <c r="CU24" s="42">
        <v>268.2096525330059</v>
      </c>
      <c r="CV24" s="42">
        <v>231.0886552217523</v>
      </c>
      <c r="CW24" s="42">
        <v>272.73732943744585</v>
      </c>
    </row>
    <row r="25" spans="1:101" s="27" customFormat="1" ht="12">
      <c r="A25" s="29" t="s">
        <v>35</v>
      </c>
      <c r="B25" s="100">
        <v>36.31066666666667</v>
      </c>
      <c r="C25" s="100">
        <v>22.545333333333332</v>
      </c>
      <c r="D25" s="100">
        <v>21.77866666666667</v>
      </c>
      <c r="E25" s="100">
        <v>21.357333333333333</v>
      </c>
      <c r="F25" s="100">
        <v>25.45566666666667</v>
      </c>
      <c r="G25" s="100">
        <v>14.546333333333331</v>
      </c>
      <c r="H25" s="100">
        <v>9.877666666666666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8.744</v>
      </c>
      <c r="BI25" s="100">
        <v>14.692666666666668</v>
      </c>
      <c r="BJ25" s="100">
        <v>22.34266666666667</v>
      </c>
      <c r="BK25" s="100">
        <v>145.77700000000002</v>
      </c>
      <c r="BL25" s="100">
        <v>273.54866666666663</v>
      </c>
      <c r="BM25" s="100">
        <v>445.7426666666667</v>
      </c>
      <c r="BN25" s="100">
        <v>422.0653333333333</v>
      </c>
      <c r="BO25" s="100">
        <v>432.509</v>
      </c>
      <c r="BP25" s="100">
        <v>365.1006666666667</v>
      </c>
      <c r="BQ25" s="100">
        <v>378.17333333333335</v>
      </c>
      <c r="BR25" s="100">
        <v>357.7846666666667</v>
      </c>
      <c r="BS25" s="100">
        <v>376.672</v>
      </c>
      <c r="BT25" s="100">
        <v>259.7104938956567</v>
      </c>
      <c r="BU25" s="100">
        <v>144.80163667210766</v>
      </c>
      <c r="BV25" s="100">
        <v>18.72618600211423</v>
      </c>
      <c r="BW25" s="100">
        <v>20.943299276457942</v>
      </c>
      <c r="BX25" s="100">
        <v>15.525496512251108</v>
      </c>
      <c r="BY25" s="100">
        <v>14.883845901625472</v>
      </c>
      <c r="BZ25" s="100">
        <v>12.787600675504079</v>
      </c>
      <c r="CA25" s="100">
        <v>22.4799837866279</v>
      </c>
      <c r="CB25" s="100">
        <v>21.120966332738536</v>
      </c>
      <c r="CC25" s="100">
        <v>19.82769343977387</v>
      </c>
      <c r="CD25" s="100">
        <v>7.237752011959107</v>
      </c>
      <c r="CE25" s="100">
        <v>4.555190421873105</v>
      </c>
      <c r="CF25" s="100">
        <v>2.8992638123709877</v>
      </c>
      <c r="CG25" s="100">
        <v>3.197291157014583</v>
      </c>
      <c r="CH25" s="100">
        <v>3.6189781328486172</v>
      </c>
      <c r="CI25" s="100">
        <v>2.0130924859204655</v>
      </c>
      <c r="CJ25" s="100">
        <v>2.9528104297664695</v>
      </c>
      <c r="CK25" s="100">
        <v>4.233034686130412</v>
      </c>
      <c r="CL25" s="100">
        <v>4.536286485571381</v>
      </c>
      <c r="CM25" s="100">
        <v>4.609375554302853</v>
      </c>
      <c r="CN25" s="100">
        <v>3.7546651102693605</v>
      </c>
      <c r="CO25" s="100">
        <v>4.087591805190641</v>
      </c>
      <c r="CP25" s="100">
        <v>8.312181124689317</v>
      </c>
      <c r="CQ25" s="100">
        <v>7.975576938359073</v>
      </c>
      <c r="CR25" s="100">
        <v>9.420811190397517</v>
      </c>
      <c r="CS25" s="100">
        <v>8.756780561892066</v>
      </c>
      <c r="CT25" s="100">
        <v>12.243922830885806</v>
      </c>
      <c r="CU25" s="100">
        <v>12.992884325201715</v>
      </c>
      <c r="CV25" s="100">
        <v>11.339114243561026</v>
      </c>
      <c r="CW25" s="100">
        <v>12.289689944452954</v>
      </c>
    </row>
    <row r="28" spans="1:101" s="9" customFormat="1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</row>
    <row r="29" spans="1:101" s="32" customFormat="1" ht="12.75">
      <c r="A29" s="67" t="s">
        <v>0</v>
      </c>
      <c r="B29" s="125">
        <v>2001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>
        <v>2002</v>
      </c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>
        <v>2003</v>
      </c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>
        <v>2004</v>
      </c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>
        <v>2005</v>
      </c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>
        <v>2006</v>
      </c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>
        <v>2007</v>
      </c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>
        <v>2008</v>
      </c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>
        <v>2009</v>
      </c>
      <c r="CU29" s="125"/>
      <c r="CV29" s="125"/>
      <c r="CW29" s="125"/>
    </row>
    <row r="30" spans="1:101" ht="12.75">
      <c r="A30" s="13"/>
      <c r="B30" s="40" t="s">
        <v>59</v>
      </c>
      <c r="C30" s="40" t="s">
        <v>60</v>
      </c>
      <c r="D30" s="40" t="s">
        <v>61</v>
      </c>
      <c r="E30" s="40" t="s">
        <v>15</v>
      </c>
      <c r="F30" s="40" t="s">
        <v>51</v>
      </c>
      <c r="G30" s="40" t="s">
        <v>58</v>
      </c>
      <c r="H30" s="40" t="s">
        <v>52</v>
      </c>
      <c r="I30" s="40" t="s">
        <v>62</v>
      </c>
      <c r="J30" s="40" t="s">
        <v>54</v>
      </c>
      <c r="K30" s="40" t="s">
        <v>55</v>
      </c>
      <c r="L30" s="40" t="s">
        <v>164</v>
      </c>
      <c r="M30" s="40" t="s">
        <v>165</v>
      </c>
      <c r="N30" s="40" t="s">
        <v>59</v>
      </c>
      <c r="O30" s="40" t="s">
        <v>50</v>
      </c>
      <c r="P30" s="40" t="s">
        <v>61</v>
      </c>
      <c r="Q30" s="40" t="s">
        <v>15</v>
      </c>
      <c r="R30" s="40" t="s">
        <v>51</v>
      </c>
      <c r="S30" s="40" t="s">
        <v>58</v>
      </c>
      <c r="T30" s="40" t="s">
        <v>52</v>
      </c>
      <c r="U30" s="40" t="s">
        <v>53</v>
      </c>
      <c r="V30" s="40" t="s">
        <v>54</v>
      </c>
      <c r="W30" s="40" t="s">
        <v>55</v>
      </c>
      <c r="X30" s="40" t="s">
        <v>166</v>
      </c>
      <c r="Y30" s="40" t="s">
        <v>167</v>
      </c>
      <c r="Z30" s="40" t="s">
        <v>14</v>
      </c>
      <c r="AA30" s="40" t="s">
        <v>50</v>
      </c>
      <c r="AB30" s="40" t="s">
        <v>61</v>
      </c>
      <c r="AC30" s="40" t="s">
        <v>15</v>
      </c>
      <c r="AD30" s="40" t="s">
        <v>51</v>
      </c>
      <c r="AE30" s="40" t="s">
        <v>58</v>
      </c>
      <c r="AF30" s="40" t="s">
        <v>52</v>
      </c>
      <c r="AG30" s="40" t="s">
        <v>53</v>
      </c>
      <c r="AH30" s="40" t="s">
        <v>54</v>
      </c>
      <c r="AI30" s="40" t="s">
        <v>55</v>
      </c>
      <c r="AJ30" s="40" t="s">
        <v>168</v>
      </c>
      <c r="AK30" s="40" t="s">
        <v>169</v>
      </c>
      <c r="AL30" s="40" t="s">
        <v>14</v>
      </c>
      <c r="AM30" s="40" t="s">
        <v>50</v>
      </c>
      <c r="AN30" s="40" t="s">
        <v>140</v>
      </c>
      <c r="AO30" s="40" t="s">
        <v>15</v>
      </c>
      <c r="AP30" s="40" t="s">
        <v>51</v>
      </c>
      <c r="AQ30" s="40" t="s">
        <v>141</v>
      </c>
      <c r="AR30" s="40" t="s">
        <v>52</v>
      </c>
      <c r="AS30" s="40" t="s">
        <v>53</v>
      </c>
      <c r="AT30" s="40" t="s">
        <v>54</v>
      </c>
      <c r="AU30" s="40" t="s">
        <v>55</v>
      </c>
      <c r="AV30" s="40" t="s">
        <v>170</v>
      </c>
      <c r="AW30" s="40" t="s">
        <v>171</v>
      </c>
      <c r="AX30" s="40" t="s">
        <v>14</v>
      </c>
      <c r="AY30" s="40" t="s">
        <v>50</v>
      </c>
      <c r="AZ30" s="40" t="s">
        <v>61</v>
      </c>
      <c r="BA30" s="40" t="s">
        <v>15</v>
      </c>
      <c r="BB30" s="40" t="s">
        <v>51</v>
      </c>
      <c r="BC30" s="40" t="s">
        <v>141</v>
      </c>
      <c r="BD30" s="40" t="s">
        <v>52</v>
      </c>
      <c r="BE30" s="40" t="s">
        <v>53</v>
      </c>
      <c r="BF30" s="40" t="s">
        <v>54</v>
      </c>
      <c r="BG30" s="40" t="s">
        <v>55</v>
      </c>
      <c r="BH30" s="40" t="s">
        <v>172</v>
      </c>
      <c r="BI30" s="40" t="s">
        <v>173</v>
      </c>
      <c r="BJ30" s="40" t="s">
        <v>14</v>
      </c>
      <c r="BK30" s="40" t="s">
        <v>60</v>
      </c>
      <c r="BL30" s="40" t="s">
        <v>61</v>
      </c>
      <c r="BM30" s="40" t="s">
        <v>15</v>
      </c>
      <c r="BN30" s="40" t="s">
        <v>51</v>
      </c>
      <c r="BO30" s="40" t="s">
        <v>58</v>
      </c>
      <c r="BP30" s="40" t="s">
        <v>52</v>
      </c>
      <c r="BQ30" s="40" t="s">
        <v>62</v>
      </c>
      <c r="BR30" s="40" t="s">
        <v>54</v>
      </c>
      <c r="BS30" s="40" t="s">
        <v>55</v>
      </c>
      <c r="BT30" s="40" t="s">
        <v>174</v>
      </c>
      <c r="BU30" s="40" t="s">
        <v>175</v>
      </c>
      <c r="BV30" s="40" t="s">
        <v>14</v>
      </c>
      <c r="BW30" s="40" t="s">
        <v>60</v>
      </c>
      <c r="BX30" s="40" t="s">
        <v>61</v>
      </c>
      <c r="BY30" s="40" t="s">
        <v>15</v>
      </c>
      <c r="BZ30" s="40" t="s">
        <v>51</v>
      </c>
      <c r="CA30" s="40" t="s">
        <v>58</v>
      </c>
      <c r="CB30" s="40" t="s">
        <v>52</v>
      </c>
      <c r="CC30" s="40" t="s">
        <v>62</v>
      </c>
      <c r="CD30" s="40" t="s">
        <v>54</v>
      </c>
      <c r="CE30" s="40" t="s">
        <v>55</v>
      </c>
      <c r="CF30" s="40" t="s">
        <v>176</v>
      </c>
      <c r="CG30" s="40" t="s">
        <v>177</v>
      </c>
      <c r="CH30" s="40" t="s">
        <v>14</v>
      </c>
      <c r="CI30" s="40" t="s">
        <v>60</v>
      </c>
      <c r="CJ30" s="40" t="s">
        <v>61</v>
      </c>
      <c r="CK30" s="40" t="s">
        <v>15</v>
      </c>
      <c r="CL30" s="40" t="s">
        <v>51</v>
      </c>
      <c r="CM30" s="40" t="s">
        <v>58</v>
      </c>
      <c r="CN30" s="40" t="s">
        <v>52</v>
      </c>
      <c r="CO30" s="40" t="s">
        <v>62</v>
      </c>
      <c r="CP30" s="40" t="s">
        <v>54</v>
      </c>
      <c r="CQ30" s="40" t="s">
        <v>55</v>
      </c>
      <c r="CR30" s="40" t="s">
        <v>178</v>
      </c>
      <c r="CS30" s="40" t="s">
        <v>179</v>
      </c>
      <c r="CT30" s="40" t="s">
        <v>14</v>
      </c>
      <c r="CU30" s="40" t="s">
        <v>60</v>
      </c>
      <c r="CV30" s="40" t="s">
        <v>61</v>
      </c>
      <c r="CW30" s="40" t="s">
        <v>15</v>
      </c>
    </row>
    <row r="31" spans="1:10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</row>
    <row r="32" spans="1:101" ht="12.75">
      <c r="A32" s="26" t="s">
        <v>64</v>
      </c>
      <c r="B32" s="72">
        <f>SUM(B33:B41)</f>
        <v>100</v>
      </c>
      <c r="C32" s="72">
        <f>SUM(C33:C41)</f>
        <v>100</v>
      </c>
      <c r="D32" s="72">
        <f aca="true" t="shared" si="0" ref="D32:BO32">SUM(D33:D41)</f>
        <v>100.00000000000001</v>
      </c>
      <c r="E32" s="72">
        <f t="shared" si="0"/>
        <v>100.00000000000001</v>
      </c>
      <c r="F32" s="72">
        <f t="shared" si="0"/>
        <v>99.99999999999999</v>
      </c>
      <c r="G32" s="72">
        <f t="shared" si="0"/>
        <v>100</v>
      </c>
      <c r="H32" s="72">
        <f t="shared" si="0"/>
        <v>100.00000000000001</v>
      </c>
      <c r="I32" s="72">
        <f t="shared" si="0"/>
        <v>100</v>
      </c>
      <c r="J32" s="72">
        <f t="shared" si="0"/>
        <v>99.99999999999997</v>
      </c>
      <c r="K32" s="72">
        <f t="shared" si="0"/>
        <v>100</v>
      </c>
      <c r="L32" s="72">
        <f t="shared" si="0"/>
        <v>100</v>
      </c>
      <c r="M32" s="72">
        <f t="shared" si="0"/>
        <v>100</v>
      </c>
      <c r="N32" s="72">
        <f t="shared" si="0"/>
        <v>100</v>
      </c>
      <c r="O32" s="72">
        <f t="shared" si="0"/>
        <v>100</v>
      </c>
      <c r="P32" s="72">
        <f t="shared" si="0"/>
        <v>100.00000000000001</v>
      </c>
      <c r="Q32" s="72">
        <f t="shared" si="0"/>
        <v>100</v>
      </c>
      <c r="R32" s="72">
        <f t="shared" si="0"/>
        <v>100.00000000000001</v>
      </c>
      <c r="S32" s="72">
        <f t="shared" si="0"/>
        <v>100</v>
      </c>
      <c r="T32" s="72">
        <f t="shared" si="0"/>
        <v>100</v>
      </c>
      <c r="U32" s="72">
        <f t="shared" si="0"/>
        <v>100.00000000000001</v>
      </c>
      <c r="V32" s="72">
        <f t="shared" si="0"/>
        <v>100</v>
      </c>
      <c r="W32" s="72">
        <f t="shared" si="0"/>
        <v>100</v>
      </c>
      <c r="X32" s="72">
        <f t="shared" si="0"/>
        <v>100.00000000000001</v>
      </c>
      <c r="Y32" s="72">
        <f t="shared" si="0"/>
        <v>100</v>
      </c>
      <c r="Z32" s="72">
        <f t="shared" si="0"/>
        <v>99.99999999999999</v>
      </c>
      <c r="AA32" s="72">
        <f t="shared" si="0"/>
        <v>99.99999999999999</v>
      </c>
      <c r="AB32" s="72">
        <f t="shared" si="0"/>
        <v>100.00000000000003</v>
      </c>
      <c r="AC32" s="72">
        <f t="shared" si="0"/>
        <v>100.00000000000001</v>
      </c>
      <c r="AD32" s="72">
        <f t="shared" si="0"/>
        <v>99.99999999999999</v>
      </c>
      <c r="AE32" s="72">
        <f t="shared" si="0"/>
        <v>100</v>
      </c>
      <c r="AF32" s="72">
        <f t="shared" si="0"/>
        <v>100.00000000000001</v>
      </c>
      <c r="AG32" s="72">
        <f t="shared" si="0"/>
        <v>99.99999999999999</v>
      </c>
      <c r="AH32" s="72">
        <f t="shared" si="0"/>
        <v>99.99999999999999</v>
      </c>
      <c r="AI32" s="72">
        <f t="shared" si="0"/>
        <v>100.00000000000003</v>
      </c>
      <c r="AJ32" s="72">
        <f t="shared" si="0"/>
        <v>100</v>
      </c>
      <c r="AK32" s="72">
        <f t="shared" si="0"/>
        <v>100</v>
      </c>
      <c r="AL32" s="72">
        <f t="shared" si="0"/>
        <v>100</v>
      </c>
      <c r="AM32" s="72">
        <f t="shared" si="0"/>
        <v>100</v>
      </c>
      <c r="AN32" s="72">
        <f t="shared" si="0"/>
        <v>99.99999999999999</v>
      </c>
      <c r="AO32" s="72">
        <f t="shared" si="0"/>
        <v>100</v>
      </c>
      <c r="AP32" s="72">
        <f t="shared" si="0"/>
        <v>100.00000000000001</v>
      </c>
      <c r="AQ32" s="72">
        <f t="shared" si="0"/>
        <v>99.99999999999999</v>
      </c>
      <c r="AR32" s="72">
        <f t="shared" si="0"/>
        <v>100.00000000000001</v>
      </c>
      <c r="AS32" s="72">
        <f t="shared" si="0"/>
        <v>100.00000000000001</v>
      </c>
      <c r="AT32" s="72">
        <f t="shared" si="0"/>
        <v>100</v>
      </c>
      <c r="AU32" s="72">
        <f t="shared" si="0"/>
        <v>100</v>
      </c>
      <c r="AV32" s="72">
        <f t="shared" si="0"/>
        <v>99.99999999999997</v>
      </c>
      <c r="AW32" s="72">
        <f t="shared" si="0"/>
        <v>99.99999999999999</v>
      </c>
      <c r="AX32" s="72">
        <f t="shared" si="0"/>
        <v>100</v>
      </c>
      <c r="AY32" s="72">
        <f t="shared" si="0"/>
        <v>99.99999999999999</v>
      </c>
      <c r="AZ32" s="72">
        <f t="shared" si="0"/>
        <v>100</v>
      </c>
      <c r="BA32" s="72">
        <f t="shared" si="0"/>
        <v>100.00000000000001</v>
      </c>
      <c r="BB32" s="72">
        <f t="shared" si="0"/>
        <v>99.99999999999997</v>
      </c>
      <c r="BC32" s="72">
        <f t="shared" si="0"/>
        <v>100.00000000000001</v>
      </c>
      <c r="BD32" s="72">
        <f t="shared" si="0"/>
        <v>99.99999999999997</v>
      </c>
      <c r="BE32" s="72">
        <f t="shared" si="0"/>
        <v>99.99999999999999</v>
      </c>
      <c r="BF32" s="72">
        <f t="shared" si="0"/>
        <v>99.99999999999999</v>
      </c>
      <c r="BG32" s="72">
        <f t="shared" si="0"/>
        <v>100.00000000000001</v>
      </c>
      <c r="BH32" s="72">
        <f t="shared" si="0"/>
        <v>99.99999999999997</v>
      </c>
      <c r="BI32" s="72">
        <f t="shared" si="0"/>
        <v>99.99999999999999</v>
      </c>
      <c r="BJ32" s="72">
        <f t="shared" si="0"/>
        <v>100</v>
      </c>
      <c r="BK32" s="72">
        <f t="shared" si="0"/>
        <v>100.00000000000001</v>
      </c>
      <c r="BL32" s="72">
        <f t="shared" si="0"/>
        <v>100.00000000000001</v>
      </c>
      <c r="BM32" s="72">
        <f t="shared" si="0"/>
        <v>99.99999999999997</v>
      </c>
      <c r="BN32" s="72">
        <f t="shared" si="0"/>
        <v>100.00000000000001</v>
      </c>
      <c r="BO32" s="72">
        <f t="shared" si="0"/>
        <v>99.99999999999999</v>
      </c>
      <c r="BP32" s="72">
        <f aca="true" t="shared" si="1" ref="BP32:CH32">SUM(BP33:BP41)</f>
        <v>100.00000000000003</v>
      </c>
      <c r="BQ32" s="72">
        <f t="shared" si="1"/>
        <v>100</v>
      </c>
      <c r="BR32" s="72">
        <f t="shared" si="1"/>
        <v>100</v>
      </c>
      <c r="BS32" s="72">
        <f t="shared" si="1"/>
        <v>100.00000000000004</v>
      </c>
      <c r="BT32" s="72">
        <f t="shared" si="1"/>
        <v>100.00000000000003</v>
      </c>
      <c r="BU32" s="72">
        <f t="shared" si="1"/>
        <v>100.00000000000001</v>
      </c>
      <c r="BV32" s="72">
        <f t="shared" si="1"/>
        <v>99.99999999999997</v>
      </c>
      <c r="BW32" s="72">
        <f t="shared" si="1"/>
        <v>99.99999999999999</v>
      </c>
      <c r="BX32" s="72">
        <f t="shared" si="1"/>
        <v>100</v>
      </c>
      <c r="BY32" s="72">
        <f t="shared" si="1"/>
        <v>100.00000000000001</v>
      </c>
      <c r="BZ32" s="72">
        <f t="shared" si="1"/>
        <v>100.00000000000001</v>
      </c>
      <c r="CA32" s="72">
        <f t="shared" si="1"/>
        <v>100.00000000000001</v>
      </c>
      <c r="CB32" s="72">
        <f t="shared" si="1"/>
        <v>100.00000000000001</v>
      </c>
      <c r="CC32" s="72">
        <f t="shared" si="1"/>
        <v>99.99999999999999</v>
      </c>
      <c r="CD32" s="72">
        <f t="shared" si="1"/>
        <v>99.99999999999999</v>
      </c>
      <c r="CE32" s="72">
        <f t="shared" si="1"/>
        <v>100.00000000000004</v>
      </c>
      <c r="CF32" s="72">
        <f t="shared" si="1"/>
        <v>99.99999999999997</v>
      </c>
      <c r="CG32" s="72">
        <f t="shared" si="1"/>
        <v>99.99999999999996</v>
      </c>
      <c r="CH32" s="72">
        <f t="shared" si="1"/>
        <v>100</v>
      </c>
      <c r="CI32" s="72">
        <f aca="true" t="shared" si="2" ref="CI32:CW32">SUM(CI33:CI41)</f>
        <v>100</v>
      </c>
      <c r="CJ32" s="72">
        <f t="shared" si="2"/>
        <v>100</v>
      </c>
      <c r="CK32" s="72">
        <f t="shared" si="2"/>
        <v>99.99999999999997</v>
      </c>
      <c r="CL32" s="72">
        <f t="shared" si="2"/>
        <v>100.00000000000001</v>
      </c>
      <c r="CM32" s="72">
        <f t="shared" si="2"/>
        <v>100</v>
      </c>
      <c r="CN32" s="72">
        <f t="shared" si="2"/>
        <v>100.00000000000001</v>
      </c>
      <c r="CO32" s="72">
        <f t="shared" si="2"/>
        <v>100</v>
      </c>
      <c r="CP32" s="72">
        <f t="shared" si="2"/>
        <v>100.00000000000001</v>
      </c>
      <c r="CQ32" s="72">
        <f t="shared" si="2"/>
        <v>100</v>
      </c>
      <c r="CR32" s="72">
        <f t="shared" si="2"/>
        <v>100</v>
      </c>
      <c r="CS32" s="72">
        <f t="shared" si="2"/>
        <v>100.00000000000001</v>
      </c>
      <c r="CT32" s="72">
        <f t="shared" si="2"/>
        <v>100.00000000000003</v>
      </c>
      <c r="CU32" s="72">
        <f t="shared" si="2"/>
        <v>99.99999999999999</v>
      </c>
      <c r="CV32" s="72">
        <f t="shared" si="2"/>
        <v>100</v>
      </c>
      <c r="CW32" s="72">
        <f t="shared" si="2"/>
        <v>99.99999999999999</v>
      </c>
    </row>
    <row r="33" spans="1:101" ht="12.75">
      <c r="A33" s="35" t="s">
        <v>28</v>
      </c>
      <c r="B33" s="73">
        <f aca="true" t="shared" si="3" ref="B33:C41">B17/B$16*100</f>
        <v>41.53991620761021</v>
      </c>
      <c r="C33" s="73">
        <f t="shared" si="3"/>
        <v>42.006101515763376</v>
      </c>
      <c r="D33" s="73">
        <f aca="true" t="shared" si="4" ref="D33:BO33">D17/D$16*100</f>
        <v>40.60598341247148</v>
      </c>
      <c r="E33" s="73">
        <f t="shared" si="4"/>
        <v>40.53597227035498</v>
      </c>
      <c r="F33" s="73">
        <f t="shared" si="4"/>
        <v>40.570555190693376</v>
      </c>
      <c r="G33" s="73">
        <f t="shared" si="4"/>
        <v>42.0937016852741</v>
      </c>
      <c r="H33" s="73">
        <f t="shared" si="4"/>
        <v>44.780230128397655</v>
      </c>
      <c r="I33" s="73">
        <f t="shared" si="4"/>
        <v>45.670369849936485</v>
      </c>
      <c r="J33" s="73">
        <f t="shared" si="4"/>
        <v>46.15925084665387</v>
      </c>
      <c r="K33" s="73">
        <f t="shared" si="4"/>
        <v>46.441441169605596</v>
      </c>
      <c r="L33" s="73">
        <f t="shared" si="4"/>
        <v>47.25669777875666</v>
      </c>
      <c r="M33" s="73">
        <f t="shared" si="4"/>
        <v>46.81819840602536</v>
      </c>
      <c r="N33" s="73">
        <f t="shared" si="4"/>
        <v>46.21879390406068</v>
      </c>
      <c r="O33" s="73">
        <f t="shared" si="4"/>
        <v>44.72085480077156</v>
      </c>
      <c r="P33" s="73">
        <f t="shared" si="4"/>
        <v>46.00231113578144</v>
      </c>
      <c r="Q33" s="73">
        <f t="shared" si="4"/>
        <v>46.57914341982887</v>
      </c>
      <c r="R33" s="73">
        <f t="shared" si="4"/>
        <v>47.01283319446157</v>
      </c>
      <c r="S33" s="73">
        <f t="shared" si="4"/>
        <v>47.50617188113777</v>
      </c>
      <c r="T33" s="73">
        <f t="shared" si="4"/>
        <v>47.45351072265278</v>
      </c>
      <c r="U33" s="73">
        <f t="shared" si="4"/>
        <v>48.260795091882564</v>
      </c>
      <c r="V33" s="73">
        <f t="shared" si="4"/>
        <v>48.32644856934824</v>
      </c>
      <c r="W33" s="73">
        <f t="shared" si="4"/>
        <v>50.025437574018596</v>
      </c>
      <c r="X33" s="73">
        <f t="shared" si="4"/>
        <v>50.56249280860524</v>
      </c>
      <c r="Y33" s="73">
        <f t="shared" si="4"/>
        <v>50.87336724952481</v>
      </c>
      <c r="Z33" s="73">
        <f t="shared" si="4"/>
        <v>47.91184088626553</v>
      </c>
      <c r="AA33" s="73">
        <f t="shared" si="4"/>
        <v>48.1702728047654</v>
      </c>
      <c r="AB33" s="73">
        <f t="shared" si="4"/>
        <v>47.02421728774246</v>
      </c>
      <c r="AC33" s="73">
        <f t="shared" si="4"/>
        <v>47.37823546163783</v>
      </c>
      <c r="AD33" s="73">
        <f t="shared" si="4"/>
        <v>45.413961493853904</v>
      </c>
      <c r="AE33" s="73">
        <f t="shared" si="4"/>
        <v>45.487457935703965</v>
      </c>
      <c r="AF33" s="73">
        <f t="shared" si="4"/>
        <v>46.45143852743793</v>
      </c>
      <c r="AG33" s="73">
        <f t="shared" si="4"/>
        <v>48.00441604881769</v>
      </c>
      <c r="AH33" s="73">
        <f t="shared" si="4"/>
        <v>49.34930660092736</v>
      </c>
      <c r="AI33" s="73">
        <f t="shared" si="4"/>
        <v>50.78087191027284</v>
      </c>
      <c r="AJ33" s="73">
        <f t="shared" si="4"/>
        <v>50.33975773132018</v>
      </c>
      <c r="AK33" s="73">
        <f t="shared" si="4"/>
        <v>49.93061651986901</v>
      </c>
      <c r="AL33" s="73">
        <f t="shared" si="4"/>
        <v>48.201138351454034</v>
      </c>
      <c r="AM33" s="73">
        <f t="shared" si="4"/>
        <v>49.185465637152475</v>
      </c>
      <c r="AN33" s="73">
        <f t="shared" si="4"/>
        <v>48.26822625112276</v>
      </c>
      <c r="AO33" s="73">
        <f t="shared" si="4"/>
        <v>48.255737533030576</v>
      </c>
      <c r="AP33" s="73">
        <f t="shared" si="4"/>
        <v>46.75742741711782</v>
      </c>
      <c r="AQ33" s="73">
        <f t="shared" si="4"/>
        <v>47.26843138970962</v>
      </c>
      <c r="AR33" s="73">
        <f t="shared" si="4"/>
        <v>47.652339182003985</v>
      </c>
      <c r="AS33" s="73">
        <f t="shared" si="4"/>
        <v>49.27081083005685</v>
      </c>
      <c r="AT33" s="73">
        <f t="shared" si="4"/>
        <v>49.02690052910525</v>
      </c>
      <c r="AU33" s="73">
        <f t="shared" si="4"/>
        <v>48.882782267524114</v>
      </c>
      <c r="AV33" s="73">
        <f t="shared" si="4"/>
        <v>48.63167862400432</v>
      </c>
      <c r="AW33" s="73">
        <f t="shared" si="4"/>
        <v>49.96638780263081</v>
      </c>
      <c r="AX33" s="73">
        <f t="shared" si="4"/>
        <v>50.1755991077009</v>
      </c>
      <c r="AY33" s="73">
        <f t="shared" si="4"/>
        <v>49.34169198477625</v>
      </c>
      <c r="AZ33" s="73">
        <f t="shared" si="4"/>
        <v>49.24844010830574</v>
      </c>
      <c r="BA33" s="73">
        <f t="shared" si="4"/>
        <v>49.580766636437545</v>
      </c>
      <c r="BB33" s="73">
        <f t="shared" si="4"/>
        <v>50.6864951666565</v>
      </c>
      <c r="BC33" s="73">
        <f t="shared" si="4"/>
        <v>50.66680991044525</v>
      </c>
      <c r="BD33" s="73">
        <f t="shared" si="4"/>
        <v>51.174335542799994</v>
      </c>
      <c r="BE33" s="73">
        <f t="shared" si="4"/>
        <v>51.41633301391394</v>
      </c>
      <c r="BF33" s="73">
        <f t="shared" si="4"/>
        <v>52.55504503223855</v>
      </c>
      <c r="BG33" s="73">
        <f t="shared" si="4"/>
        <v>52.19221882727162</v>
      </c>
      <c r="BH33" s="73">
        <f t="shared" si="4"/>
        <v>50.78442779815493</v>
      </c>
      <c r="BI33" s="73">
        <f t="shared" si="4"/>
        <v>50.16400195657358</v>
      </c>
      <c r="BJ33" s="73">
        <f t="shared" si="4"/>
        <v>48.920771131718396</v>
      </c>
      <c r="BK33" s="73">
        <f t="shared" si="4"/>
        <v>49.084197584683906</v>
      </c>
      <c r="BL33" s="73">
        <f t="shared" si="4"/>
        <v>46.74777690310135</v>
      </c>
      <c r="BM33" s="73">
        <f t="shared" si="4"/>
        <v>46.854161771012656</v>
      </c>
      <c r="BN33" s="73">
        <f t="shared" si="4"/>
        <v>47.708580552340614</v>
      </c>
      <c r="BO33" s="73">
        <f t="shared" si="4"/>
        <v>48.70632170374924</v>
      </c>
      <c r="BP33" s="73">
        <f aca="true" t="shared" si="5" ref="BP33:CH41">BP17/BP$16*100</f>
        <v>49.257407752472986</v>
      </c>
      <c r="BQ33" s="73">
        <f t="shared" si="5"/>
        <v>49.436092962439034</v>
      </c>
      <c r="BR33" s="73">
        <f t="shared" si="5"/>
        <v>51.55343459595366</v>
      </c>
      <c r="BS33" s="73">
        <f t="shared" si="5"/>
        <v>52.30813738159622</v>
      </c>
      <c r="BT33" s="73">
        <f t="shared" si="5"/>
        <v>52.345633051386784</v>
      </c>
      <c r="BU33" s="73">
        <f t="shared" si="5"/>
        <v>50.865301379770486</v>
      </c>
      <c r="BV33" s="73">
        <f t="shared" si="5"/>
        <v>50.988786236823856</v>
      </c>
      <c r="BW33" s="73">
        <f t="shared" si="5"/>
        <v>50.02803935520617</v>
      </c>
      <c r="BX33" s="73">
        <f t="shared" si="5"/>
        <v>51.17130275792381</v>
      </c>
      <c r="BY33" s="73">
        <f t="shared" si="5"/>
        <v>51.56278691627221</v>
      </c>
      <c r="BZ33" s="73">
        <f t="shared" si="5"/>
        <v>53.823134266927454</v>
      </c>
      <c r="CA33" s="73">
        <f t="shared" si="5"/>
        <v>53.111440818135755</v>
      </c>
      <c r="CB33" s="73">
        <f t="shared" si="5"/>
        <v>52.81012752348182</v>
      </c>
      <c r="CC33" s="73">
        <f t="shared" si="5"/>
        <v>50.323031010901396</v>
      </c>
      <c r="CD33" s="73">
        <f t="shared" si="5"/>
        <v>50.43530540498904</v>
      </c>
      <c r="CE33" s="73">
        <f t="shared" si="5"/>
        <v>50.293023955506065</v>
      </c>
      <c r="CF33" s="73">
        <f t="shared" si="5"/>
        <v>51.13814675129181</v>
      </c>
      <c r="CG33" s="73">
        <f t="shared" si="5"/>
        <v>49.748039768692365</v>
      </c>
      <c r="CH33" s="73">
        <f t="shared" si="5"/>
        <v>48.39556784367068</v>
      </c>
      <c r="CI33" s="73">
        <f aca="true" t="shared" si="6" ref="CI33:CW33">CI17/CI$16*100</f>
        <v>47.210843258816844</v>
      </c>
      <c r="CJ33" s="73">
        <f t="shared" si="6"/>
        <v>46.68137815298376</v>
      </c>
      <c r="CK33" s="73">
        <f t="shared" si="6"/>
        <v>46.667847063040185</v>
      </c>
      <c r="CL33" s="73">
        <f t="shared" si="6"/>
        <v>47.80832798780096</v>
      </c>
      <c r="CM33" s="73">
        <f t="shared" si="6"/>
        <v>48.85905961394764</v>
      </c>
      <c r="CN33" s="73">
        <f t="shared" si="6"/>
        <v>48.43104181051409</v>
      </c>
      <c r="CO33" s="73">
        <f t="shared" si="6"/>
        <v>47.78240976011163</v>
      </c>
      <c r="CP33" s="73">
        <f t="shared" si="6"/>
        <v>48.31574853311831</v>
      </c>
      <c r="CQ33" s="73">
        <f t="shared" si="6"/>
        <v>49.205431474207394</v>
      </c>
      <c r="CR33" s="73">
        <f t="shared" si="6"/>
        <v>49.397990411851715</v>
      </c>
      <c r="CS33" s="73">
        <f t="shared" si="6"/>
        <v>47.86990912549563</v>
      </c>
      <c r="CT33" s="73">
        <f t="shared" si="6"/>
        <v>47.210296234809846</v>
      </c>
      <c r="CU33" s="73">
        <f t="shared" si="6"/>
        <v>47.32035923726221</v>
      </c>
      <c r="CV33" s="73">
        <f t="shared" si="6"/>
        <v>47.00817121304844</v>
      </c>
      <c r="CW33" s="73">
        <f t="shared" si="6"/>
        <v>46.765265885236005</v>
      </c>
    </row>
    <row r="34" spans="1:101" ht="12.75">
      <c r="A34" s="36" t="s">
        <v>29</v>
      </c>
      <c r="B34" s="72">
        <f t="shared" si="3"/>
        <v>4.9018758069078325</v>
      </c>
      <c r="C34" s="72">
        <f t="shared" si="3"/>
        <v>4.333139493392771</v>
      </c>
      <c r="D34" s="72">
        <f aca="true" t="shared" si="7" ref="D34:BO34">D18/D$16*100</f>
        <v>4.260823792320199</v>
      </c>
      <c r="E34" s="72">
        <f t="shared" si="7"/>
        <v>4.200332713724826</v>
      </c>
      <c r="F34" s="72">
        <f t="shared" si="7"/>
        <v>3.8515749178491356</v>
      </c>
      <c r="G34" s="72">
        <f t="shared" si="7"/>
        <v>4.00927650744766</v>
      </c>
      <c r="H34" s="72">
        <f t="shared" si="7"/>
        <v>4.037004169474654</v>
      </c>
      <c r="I34" s="72">
        <f t="shared" si="7"/>
        <v>4.166167061656162</v>
      </c>
      <c r="J34" s="72">
        <f t="shared" si="7"/>
        <v>3.5306324642674003</v>
      </c>
      <c r="K34" s="72">
        <f t="shared" si="7"/>
        <v>3.309627569242686</v>
      </c>
      <c r="L34" s="72">
        <f t="shared" si="7"/>
        <v>3.3465644600922064</v>
      </c>
      <c r="M34" s="72">
        <f t="shared" si="7"/>
        <v>3.7398850162794375</v>
      </c>
      <c r="N34" s="72">
        <f t="shared" si="7"/>
        <v>3.7969799910987314</v>
      </c>
      <c r="O34" s="72">
        <f t="shared" si="7"/>
        <v>3.761668455239891</v>
      </c>
      <c r="P34" s="72">
        <f t="shared" si="7"/>
        <v>3.794727581760846</v>
      </c>
      <c r="Q34" s="72">
        <f t="shared" si="7"/>
        <v>3.6650847725072677</v>
      </c>
      <c r="R34" s="72">
        <f t="shared" si="7"/>
        <v>3.8494332470853583</v>
      </c>
      <c r="S34" s="72">
        <f t="shared" si="7"/>
        <v>3.72861127680836</v>
      </c>
      <c r="T34" s="72">
        <f t="shared" si="7"/>
        <v>3.887657700630937</v>
      </c>
      <c r="U34" s="72">
        <f t="shared" si="7"/>
        <v>3.5687276616778405</v>
      </c>
      <c r="V34" s="72">
        <f t="shared" si="7"/>
        <v>3.2562324461201504</v>
      </c>
      <c r="W34" s="72">
        <f t="shared" si="7"/>
        <v>3.122908731034985</v>
      </c>
      <c r="X34" s="72">
        <f t="shared" si="7"/>
        <v>3.4438038344589534</v>
      </c>
      <c r="Y34" s="72">
        <f t="shared" si="7"/>
        <v>3.208423101369718</v>
      </c>
      <c r="Z34" s="72">
        <f t="shared" si="7"/>
        <v>4.018920184150746</v>
      </c>
      <c r="AA34" s="72">
        <f t="shared" si="7"/>
        <v>3.5123797062990203</v>
      </c>
      <c r="AB34" s="72">
        <f t="shared" si="7"/>
        <v>3.99919678561446</v>
      </c>
      <c r="AC34" s="72">
        <f t="shared" si="7"/>
        <v>3.485456587200877</v>
      </c>
      <c r="AD34" s="72">
        <f t="shared" si="7"/>
        <v>4.0643484114941275</v>
      </c>
      <c r="AE34" s="72">
        <f t="shared" si="7"/>
        <v>3.7918970880075134</v>
      </c>
      <c r="AF34" s="72">
        <f t="shared" si="7"/>
        <v>3.6146958795781297</v>
      </c>
      <c r="AG34" s="72">
        <f t="shared" si="7"/>
        <v>3.449991714291223</v>
      </c>
      <c r="AH34" s="72">
        <f t="shared" si="7"/>
        <v>3.373639941959014</v>
      </c>
      <c r="AI34" s="72">
        <f t="shared" si="7"/>
        <v>3.2421948529106714</v>
      </c>
      <c r="AJ34" s="72">
        <f t="shared" si="7"/>
        <v>3.178894115384137</v>
      </c>
      <c r="AK34" s="72">
        <f t="shared" si="7"/>
        <v>3.125334759002528</v>
      </c>
      <c r="AL34" s="72">
        <f t="shared" si="7"/>
        <v>3.325248733519506</v>
      </c>
      <c r="AM34" s="72">
        <f t="shared" si="7"/>
        <v>3.201517712127492</v>
      </c>
      <c r="AN34" s="72">
        <f t="shared" si="7"/>
        <v>3.280553173084464</v>
      </c>
      <c r="AO34" s="72">
        <f t="shared" si="7"/>
        <v>2.9250054319051007</v>
      </c>
      <c r="AP34" s="72">
        <f t="shared" si="7"/>
        <v>3.3849588114770706</v>
      </c>
      <c r="AQ34" s="72">
        <f t="shared" si="7"/>
        <v>3.9570627284217923</v>
      </c>
      <c r="AR34" s="72">
        <f t="shared" si="7"/>
        <v>4.144120237251713</v>
      </c>
      <c r="AS34" s="72">
        <f t="shared" si="7"/>
        <v>3.845168341553117</v>
      </c>
      <c r="AT34" s="72">
        <f t="shared" si="7"/>
        <v>3.222580305965155</v>
      </c>
      <c r="AU34" s="72">
        <f t="shared" si="7"/>
        <v>3.067170150251831</v>
      </c>
      <c r="AV34" s="72">
        <f t="shared" si="7"/>
        <v>2.892802706896762</v>
      </c>
      <c r="AW34" s="72">
        <f t="shared" si="7"/>
        <v>2.884735123092115</v>
      </c>
      <c r="AX34" s="72">
        <f t="shared" si="7"/>
        <v>3.085853973778362</v>
      </c>
      <c r="AY34" s="72">
        <f t="shared" si="7"/>
        <v>3.486129747374351</v>
      </c>
      <c r="AZ34" s="72">
        <f t="shared" si="7"/>
        <v>3.3569726407747544</v>
      </c>
      <c r="BA34" s="72">
        <f t="shared" si="7"/>
        <v>2.9769803538505277</v>
      </c>
      <c r="BB34" s="72">
        <f t="shared" si="7"/>
        <v>2.7754839860043004</v>
      </c>
      <c r="BC34" s="72">
        <f t="shared" si="7"/>
        <v>3.201412635331296</v>
      </c>
      <c r="BD34" s="72">
        <f t="shared" si="7"/>
        <v>3.687072853250943</v>
      </c>
      <c r="BE34" s="72">
        <f t="shared" si="7"/>
        <v>3.42568532716811</v>
      </c>
      <c r="BF34" s="72">
        <f t="shared" si="7"/>
        <v>3.2966614986511744</v>
      </c>
      <c r="BG34" s="72">
        <f t="shared" si="7"/>
        <v>3.201321362078486</v>
      </c>
      <c r="BH34" s="72">
        <f t="shared" si="7"/>
        <v>3.2133779516632233</v>
      </c>
      <c r="BI34" s="72">
        <f t="shared" si="7"/>
        <v>2.973320144934794</v>
      </c>
      <c r="BJ34" s="72">
        <f t="shared" si="7"/>
        <v>2.9595289010883796</v>
      </c>
      <c r="BK34" s="72">
        <f t="shared" si="7"/>
        <v>2.8596781554091737</v>
      </c>
      <c r="BL34" s="72">
        <f t="shared" si="7"/>
        <v>2.7937672469722266</v>
      </c>
      <c r="BM34" s="72">
        <f t="shared" si="7"/>
        <v>2.614405490469272</v>
      </c>
      <c r="BN34" s="72">
        <f t="shared" si="7"/>
        <v>2.5668040084844046</v>
      </c>
      <c r="BO34" s="72">
        <f t="shared" si="7"/>
        <v>2.7517589326079723</v>
      </c>
      <c r="BP34" s="72">
        <f t="shared" si="5"/>
        <v>2.682791107675187</v>
      </c>
      <c r="BQ34" s="72">
        <f t="shared" si="5"/>
        <v>2.6830763652662735</v>
      </c>
      <c r="BR34" s="72">
        <f t="shared" si="5"/>
        <v>2.899961936230575</v>
      </c>
      <c r="BS34" s="72">
        <f t="shared" si="5"/>
        <v>2.996741103842005</v>
      </c>
      <c r="BT34" s="72">
        <f t="shared" si="5"/>
        <v>3.166815386050581</v>
      </c>
      <c r="BU34" s="72">
        <f t="shared" si="5"/>
        <v>3.1660345887098513</v>
      </c>
      <c r="BV34" s="72">
        <f t="shared" si="5"/>
        <v>3.1960519026031213</v>
      </c>
      <c r="BW34" s="72">
        <f t="shared" si="5"/>
        <v>3.179083037379402</v>
      </c>
      <c r="BX34" s="72">
        <f t="shared" si="5"/>
        <v>3.0736667910085678</v>
      </c>
      <c r="BY34" s="72">
        <f t="shared" si="5"/>
        <v>3.085939795042186</v>
      </c>
      <c r="BZ34" s="72">
        <f t="shared" si="5"/>
        <v>3.163837016676738</v>
      </c>
      <c r="CA34" s="72">
        <f t="shared" si="5"/>
        <v>3.0588130860776097</v>
      </c>
      <c r="CB34" s="72">
        <f t="shared" si="5"/>
        <v>2.8592178403112722</v>
      </c>
      <c r="CC34" s="72">
        <f t="shared" si="5"/>
        <v>2.8123979059302737</v>
      </c>
      <c r="CD34" s="72">
        <f t="shared" si="5"/>
        <v>2.620924833811592</v>
      </c>
      <c r="CE34" s="72">
        <f t="shared" si="5"/>
        <v>2.327572389825162</v>
      </c>
      <c r="CF34" s="72">
        <f t="shared" si="5"/>
        <v>2.0724479606385566</v>
      </c>
      <c r="CG34" s="72">
        <f t="shared" si="5"/>
        <v>1.9538276343443208</v>
      </c>
      <c r="CH34" s="72">
        <f t="shared" si="5"/>
        <v>2.2289752328138417</v>
      </c>
      <c r="CI34" s="72">
        <f aca="true" t="shared" si="8" ref="CI34:CW34">CI18/CI$16*100</f>
        <v>2.24230386674066</v>
      </c>
      <c r="CJ34" s="72">
        <f t="shared" si="8"/>
        <v>2.2427537457788653</v>
      </c>
      <c r="CK34" s="72">
        <f t="shared" si="8"/>
        <v>2.633847222496861</v>
      </c>
      <c r="CL34" s="72">
        <f t="shared" si="8"/>
        <v>2.8465714006932754</v>
      </c>
      <c r="CM34" s="72">
        <f t="shared" si="8"/>
        <v>2.8209608268982302</v>
      </c>
      <c r="CN34" s="72">
        <f t="shared" si="8"/>
        <v>2.6141037775375837</v>
      </c>
      <c r="CO34" s="72">
        <f t="shared" si="8"/>
        <v>2.617125138491839</v>
      </c>
      <c r="CP34" s="72">
        <f t="shared" si="8"/>
        <v>2.5933456891835287</v>
      </c>
      <c r="CQ34" s="72">
        <f t="shared" si="8"/>
        <v>2.3155266166443407</v>
      </c>
      <c r="CR34" s="72">
        <f t="shared" si="8"/>
        <v>2.0605274365563697</v>
      </c>
      <c r="CS34" s="72">
        <f t="shared" si="8"/>
        <v>2.1269207945338486</v>
      </c>
      <c r="CT34" s="72">
        <f t="shared" si="8"/>
        <v>2.147610048293666</v>
      </c>
      <c r="CU34" s="72">
        <f t="shared" si="8"/>
        <v>2.2805256410550605</v>
      </c>
      <c r="CV34" s="72">
        <f t="shared" si="8"/>
        <v>2.281804759073032</v>
      </c>
      <c r="CW34" s="72">
        <f t="shared" si="8"/>
        <v>2.2485634845720583</v>
      </c>
    </row>
    <row r="35" spans="1:101" ht="12.75">
      <c r="A35" s="35" t="s">
        <v>30</v>
      </c>
      <c r="B35" s="73">
        <f t="shared" si="3"/>
        <v>5.9646136784355015</v>
      </c>
      <c r="C35" s="73">
        <f t="shared" si="3"/>
        <v>6.066220462217979</v>
      </c>
      <c r="D35" s="73">
        <f aca="true" t="shared" si="9" ref="D35:BO35">D19/D$16*100</f>
        <v>6.327792043872647</v>
      </c>
      <c r="E35" s="73">
        <f t="shared" si="9"/>
        <v>6.314740449696638</v>
      </c>
      <c r="F35" s="73">
        <f t="shared" si="9"/>
        <v>7.000585943859441</v>
      </c>
      <c r="G35" s="73">
        <f t="shared" si="9"/>
        <v>7.229483957817713</v>
      </c>
      <c r="H35" s="73">
        <f t="shared" si="9"/>
        <v>7.92323689409526</v>
      </c>
      <c r="I35" s="73">
        <f t="shared" si="9"/>
        <v>7.666062771594179</v>
      </c>
      <c r="J35" s="73">
        <f t="shared" si="9"/>
        <v>7.5130180892515455</v>
      </c>
      <c r="K35" s="73">
        <f t="shared" si="9"/>
        <v>6.707863837535751</v>
      </c>
      <c r="L35" s="73">
        <f t="shared" si="9"/>
        <v>6.3734573503393</v>
      </c>
      <c r="M35" s="73">
        <f t="shared" si="9"/>
        <v>7.300519474219495</v>
      </c>
      <c r="N35" s="73">
        <f t="shared" si="9"/>
        <v>7.258345265235071</v>
      </c>
      <c r="O35" s="73">
        <f t="shared" si="9"/>
        <v>8.08474440942034</v>
      </c>
      <c r="P35" s="73">
        <f t="shared" si="9"/>
        <v>7.202637676392524</v>
      </c>
      <c r="Q35" s="73">
        <f t="shared" si="9"/>
        <v>7.992370000926377</v>
      </c>
      <c r="R35" s="73">
        <f t="shared" si="9"/>
        <v>8.480181019398088</v>
      </c>
      <c r="S35" s="73">
        <f t="shared" si="9"/>
        <v>8.943542799506266</v>
      </c>
      <c r="T35" s="73">
        <f t="shared" si="9"/>
        <v>8.890916781472946</v>
      </c>
      <c r="U35" s="73">
        <f t="shared" si="9"/>
        <v>8.47231509455836</v>
      </c>
      <c r="V35" s="73">
        <f t="shared" si="9"/>
        <v>8.33224700355943</v>
      </c>
      <c r="W35" s="73">
        <f t="shared" si="9"/>
        <v>7.696952058123233</v>
      </c>
      <c r="X35" s="73">
        <f t="shared" si="9"/>
        <v>7.303649133087207</v>
      </c>
      <c r="Y35" s="73">
        <f t="shared" si="9"/>
        <v>6.9498369785943055</v>
      </c>
      <c r="Z35" s="73">
        <f t="shared" si="9"/>
        <v>6.777757705539425</v>
      </c>
      <c r="AA35" s="73">
        <f t="shared" si="9"/>
        <v>6.974755718928543</v>
      </c>
      <c r="AB35" s="73">
        <f t="shared" si="9"/>
        <v>7.462835917427263</v>
      </c>
      <c r="AC35" s="73">
        <f t="shared" si="9"/>
        <v>7.8702821375839</v>
      </c>
      <c r="AD35" s="73">
        <f t="shared" si="9"/>
        <v>7.455570553691686</v>
      </c>
      <c r="AE35" s="73">
        <f t="shared" si="9"/>
        <v>7.089423655747633</v>
      </c>
      <c r="AF35" s="73">
        <f t="shared" si="9"/>
        <v>7.105378124896615</v>
      </c>
      <c r="AG35" s="73">
        <f t="shared" si="9"/>
        <v>7.070460154688349</v>
      </c>
      <c r="AH35" s="73">
        <f t="shared" si="9"/>
        <v>6.876691681152653</v>
      </c>
      <c r="AI35" s="73">
        <f t="shared" si="9"/>
        <v>6.688855230855649</v>
      </c>
      <c r="AJ35" s="73">
        <f t="shared" si="9"/>
        <v>6.8209038702583475</v>
      </c>
      <c r="AK35" s="73">
        <f t="shared" si="9"/>
        <v>6.9939037989765005</v>
      </c>
      <c r="AL35" s="73">
        <f t="shared" si="9"/>
        <v>6.685236655414932</v>
      </c>
      <c r="AM35" s="73">
        <f t="shared" si="9"/>
        <v>6.347469795263098</v>
      </c>
      <c r="AN35" s="73">
        <f t="shared" si="9"/>
        <v>6.090483218828158</v>
      </c>
      <c r="AO35" s="73">
        <f t="shared" si="9"/>
        <v>6.7022447579666276</v>
      </c>
      <c r="AP35" s="73">
        <f t="shared" si="9"/>
        <v>6.8088537041349735</v>
      </c>
      <c r="AQ35" s="73">
        <f t="shared" si="9"/>
        <v>6.386034926556458</v>
      </c>
      <c r="AR35" s="73">
        <f t="shared" si="9"/>
        <v>5.9783267477884605</v>
      </c>
      <c r="AS35" s="73">
        <f t="shared" si="9"/>
        <v>5.560863028334716</v>
      </c>
      <c r="AT35" s="73">
        <f t="shared" si="9"/>
        <v>5.931190929907281</v>
      </c>
      <c r="AU35" s="73">
        <f t="shared" si="9"/>
        <v>6.015120852477945</v>
      </c>
      <c r="AV35" s="73">
        <f t="shared" si="9"/>
        <v>6.354899009819653</v>
      </c>
      <c r="AW35" s="73">
        <f t="shared" si="9"/>
        <v>6.135130603590526</v>
      </c>
      <c r="AX35" s="73">
        <f t="shared" si="9"/>
        <v>5.834251941274703</v>
      </c>
      <c r="AY35" s="73">
        <f t="shared" si="9"/>
        <v>5.999947105761406</v>
      </c>
      <c r="AZ35" s="73">
        <f t="shared" si="9"/>
        <v>5.901908993126435</v>
      </c>
      <c r="BA35" s="73">
        <f t="shared" si="9"/>
        <v>6.083743275959012</v>
      </c>
      <c r="BB35" s="73">
        <f t="shared" si="9"/>
        <v>5.78899162102014</v>
      </c>
      <c r="BC35" s="73">
        <f t="shared" si="9"/>
        <v>6.1202780142258995</v>
      </c>
      <c r="BD35" s="73">
        <f t="shared" si="9"/>
        <v>6.092541425547452</v>
      </c>
      <c r="BE35" s="73">
        <f t="shared" si="9"/>
        <v>6.198455453313171</v>
      </c>
      <c r="BF35" s="73">
        <f t="shared" si="9"/>
        <v>5.889160391009381</v>
      </c>
      <c r="BG35" s="73">
        <f t="shared" si="9"/>
        <v>5.795952440134332</v>
      </c>
      <c r="BH35" s="73">
        <f t="shared" si="9"/>
        <v>5.370482637194504</v>
      </c>
      <c r="BI35" s="73">
        <f t="shared" si="9"/>
        <v>5.384380100161915</v>
      </c>
      <c r="BJ35" s="73">
        <f t="shared" si="9"/>
        <v>5.283812554579842</v>
      </c>
      <c r="BK35" s="73">
        <f t="shared" si="9"/>
        <v>5.639859893491131</v>
      </c>
      <c r="BL35" s="73">
        <f t="shared" si="9"/>
        <v>5.6679758687741</v>
      </c>
      <c r="BM35" s="73">
        <f t="shared" si="9"/>
        <v>5.65312030595184</v>
      </c>
      <c r="BN35" s="73">
        <f t="shared" si="9"/>
        <v>5.2428798618785954</v>
      </c>
      <c r="BO35" s="73">
        <f t="shared" si="9"/>
        <v>5.1032283425108025</v>
      </c>
      <c r="BP35" s="73">
        <f t="shared" si="5"/>
        <v>5.093884950305488</v>
      </c>
      <c r="BQ35" s="73">
        <f t="shared" si="5"/>
        <v>5.152160972733931</v>
      </c>
      <c r="BR35" s="73">
        <f t="shared" si="5"/>
        <v>4.643787035503064</v>
      </c>
      <c r="BS35" s="73">
        <f t="shared" si="5"/>
        <v>3.9914160315053278</v>
      </c>
      <c r="BT35" s="73">
        <f t="shared" si="5"/>
        <v>4.075496541654821</v>
      </c>
      <c r="BU35" s="73">
        <f t="shared" si="5"/>
        <v>4.164371525702747</v>
      </c>
      <c r="BV35" s="73">
        <f t="shared" si="5"/>
        <v>4.390800112434177</v>
      </c>
      <c r="BW35" s="73">
        <f t="shared" si="5"/>
        <v>4.147072995050214</v>
      </c>
      <c r="BX35" s="73">
        <f t="shared" si="5"/>
        <v>3.983020396198906</v>
      </c>
      <c r="BY35" s="73">
        <f t="shared" si="5"/>
        <v>3.779790646945368</v>
      </c>
      <c r="BZ35" s="73">
        <f t="shared" si="5"/>
        <v>3.696686602120426</v>
      </c>
      <c r="CA35" s="73">
        <f t="shared" si="5"/>
        <v>3.7000160017936388</v>
      </c>
      <c r="CB35" s="73">
        <f t="shared" si="5"/>
        <v>3.8968765879859757</v>
      </c>
      <c r="CC35" s="73">
        <f t="shared" si="5"/>
        <v>3.888788655318113</v>
      </c>
      <c r="CD35" s="73">
        <f t="shared" si="5"/>
        <v>3.8670782849969423</v>
      </c>
      <c r="CE35" s="73">
        <f t="shared" si="5"/>
        <v>3.8245663466198287</v>
      </c>
      <c r="CF35" s="73">
        <f t="shared" si="5"/>
        <v>4.030321581475009</v>
      </c>
      <c r="CG35" s="73">
        <f t="shared" si="5"/>
        <v>4.307670454160141</v>
      </c>
      <c r="CH35" s="73">
        <f t="shared" si="5"/>
        <v>4.15209318673446</v>
      </c>
      <c r="CI35" s="73">
        <f aca="true" t="shared" si="10" ref="CI35:CW35">CI19/CI$16*100</f>
        <v>3.9787689898298626</v>
      </c>
      <c r="CJ35" s="73">
        <f t="shared" si="10"/>
        <v>3.8256022769238425</v>
      </c>
      <c r="CK35" s="73">
        <f t="shared" si="10"/>
        <v>3.8862884532914608</v>
      </c>
      <c r="CL35" s="73">
        <f t="shared" si="10"/>
        <v>3.628242897978636</v>
      </c>
      <c r="CM35" s="73">
        <f t="shared" si="10"/>
        <v>3.4539738025300735</v>
      </c>
      <c r="CN35" s="73">
        <f t="shared" si="10"/>
        <v>3.3396542574061607</v>
      </c>
      <c r="CO35" s="73">
        <f t="shared" si="10"/>
        <v>3.8280913877913485</v>
      </c>
      <c r="CP35" s="73">
        <f t="shared" si="10"/>
        <v>4.068602082006921</v>
      </c>
      <c r="CQ35" s="73">
        <f t="shared" si="10"/>
        <v>4.001817551773844</v>
      </c>
      <c r="CR35" s="73">
        <f t="shared" si="10"/>
        <v>3.4183571471922356</v>
      </c>
      <c r="CS35" s="73">
        <f t="shared" si="10"/>
        <v>3.371315388107491</v>
      </c>
      <c r="CT35" s="73">
        <f t="shared" si="10"/>
        <v>3.456791690923369</v>
      </c>
      <c r="CU35" s="73">
        <f t="shared" si="10"/>
        <v>3.832255157487078</v>
      </c>
      <c r="CV35" s="73">
        <f t="shared" si="10"/>
        <v>3.7973560494812206</v>
      </c>
      <c r="CW35" s="73">
        <f t="shared" si="10"/>
        <v>3.702261733891227</v>
      </c>
    </row>
    <row r="36" spans="1:101" ht="12.75">
      <c r="A36" s="36" t="s">
        <v>31</v>
      </c>
      <c r="B36" s="72">
        <f t="shared" si="3"/>
        <v>28.10300694815906</v>
      </c>
      <c r="C36" s="72">
        <f t="shared" si="3"/>
        <v>27.695748485368714</v>
      </c>
      <c r="D36" s="72">
        <f aca="true" t="shared" si="11" ref="D36:BO36">D20/D$16*100</f>
        <v>29.04479050068775</v>
      </c>
      <c r="E36" s="72">
        <f t="shared" si="11"/>
        <v>29.305463157059425</v>
      </c>
      <c r="F36" s="72">
        <f t="shared" si="11"/>
        <v>29.445690852834815</v>
      </c>
      <c r="G36" s="72">
        <f t="shared" si="11"/>
        <v>29.17080494619676</v>
      </c>
      <c r="H36" s="72">
        <f t="shared" si="11"/>
        <v>28.901117988436003</v>
      </c>
      <c r="I36" s="72">
        <f t="shared" si="11"/>
        <v>29.994213865533993</v>
      </c>
      <c r="J36" s="72">
        <f t="shared" si="11"/>
        <v>30.639862309463677</v>
      </c>
      <c r="K36" s="72">
        <f t="shared" si="11"/>
        <v>30.588289579742963</v>
      </c>
      <c r="L36" s="72">
        <f t="shared" si="11"/>
        <v>29.541106855999537</v>
      </c>
      <c r="M36" s="72">
        <f t="shared" si="11"/>
        <v>28.12278309513534</v>
      </c>
      <c r="N36" s="72">
        <f t="shared" si="11"/>
        <v>28.24590347530973</v>
      </c>
      <c r="O36" s="72">
        <f t="shared" si="11"/>
        <v>30.40057588235306</v>
      </c>
      <c r="P36" s="72">
        <f t="shared" si="11"/>
        <v>30.019308615134555</v>
      </c>
      <c r="Q36" s="72">
        <f t="shared" si="11"/>
        <v>29.599754098360414</v>
      </c>
      <c r="R36" s="72">
        <f t="shared" si="11"/>
        <v>28.174817367157708</v>
      </c>
      <c r="S36" s="72">
        <f t="shared" si="11"/>
        <v>28.373931323482722</v>
      </c>
      <c r="T36" s="72">
        <f t="shared" si="11"/>
        <v>28.914233472513896</v>
      </c>
      <c r="U36" s="72">
        <f t="shared" si="11"/>
        <v>28.39960388833568</v>
      </c>
      <c r="V36" s="72">
        <f t="shared" si="11"/>
        <v>28.616086373003057</v>
      </c>
      <c r="W36" s="72">
        <f t="shared" si="11"/>
        <v>27.366632197584494</v>
      </c>
      <c r="X36" s="72">
        <f t="shared" si="11"/>
        <v>26.83233900901221</v>
      </c>
      <c r="Y36" s="72">
        <f t="shared" si="11"/>
        <v>27.47415851809195</v>
      </c>
      <c r="Z36" s="72">
        <f t="shared" si="11"/>
        <v>28.75698310388133</v>
      </c>
      <c r="AA36" s="72">
        <f t="shared" si="11"/>
        <v>29.87479288304168</v>
      </c>
      <c r="AB36" s="72">
        <f t="shared" si="11"/>
        <v>29.296032844397107</v>
      </c>
      <c r="AC36" s="72">
        <f t="shared" si="11"/>
        <v>29.78127888107453</v>
      </c>
      <c r="AD36" s="72">
        <f t="shared" si="11"/>
        <v>30.177093862742012</v>
      </c>
      <c r="AE36" s="72">
        <f t="shared" si="11"/>
        <v>30.25075401979402</v>
      </c>
      <c r="AF36" s="72">
        <f t="shared" si="11"/>
        <v>29.484279714713974</v>
      </c>
      <c r="AG36" s="72">
        <f t="shared" si="11"/>
        <v>28.75393591460519</v>
      </c>
      <c r="AH36" s="72">
        <f t="shared" si="11"/>
        <v>27.93146679307145</v>
      </c>
      <c r="AI36" s="72">
        <f t="shared" si="11"/>
        <v>26.358070338233087</v>
      </c>
      <c r="AJ36" s="72">
        <f t="shared" si="11"/>
        <v>27.015912984125983</v>
      </c>
      <c r="AK36" s="72">
        <f t="shared" si="11"/>
        <v>27.990167249878944</v>
      </c>
      <c r="AL36" s="72">
        <f t="shared" si="11"/>
        <v>30.215056218355972</v>
      </c>
      <c r="AM36" s="72">
        <f t="shared" si="11"/>
        <v>29.90851634952137</v>
      </c>
      <c r="AN36" s="72">
        <f t="shared" si="11"/>
        <v>30.793926212771776</v>
      </c>
      <c r="AO36" s="72">
        <f t="shared" si="11"/>
        <v>29.967924828023612</v>
      </c>
      <c r="AP36" s="72">
        <f t="shared" si="11"/>
        <v>30.34888615196057</v>
      </c>
      <c r="AQ36" s="72">
        <f t="shared" si="11"/>
        <v>29.460003154695354</v>
      </c>
      <c r="AR36" s="72">
        <f t="shared" si="11"/>
        <v>30.42172443382344</v>
      </c>
      <c r="AS36" s="72">
        <f t="shared" si="11"/>
        <v>29.8959023134958</v>
      </c>
      <c r="AT36" s="72">
        <f t="shared" si="11"/>
        <v>30.778027783731503</v>
      </c>
      <c r="AU36" s="72">
        <f t="shared" si="11"/>
        <v>30.742425469967895</v>
      </c>
      <c r="AV36" s="72">
        <f t="shared" si="11"/>
        <v>30.234080757108785</v>
      </c>
      <c r="AW36" s="72">
        <f t="shared" si="11"/>
        <v>29.034988586313816</v>
      </c>
      <c r="AX36" s="72">
        <f t="shared" si="11"/>
        <v>29.21817535173493</v>
      </c>
      <c r="AY36" s="72">
        <f t="shared" si="11"/>
        <v>30.071450033692503</v>
      </c>
      <c r="AZ36" s="72">
        <f t="shared" si="11"/>
        <v>29.827524172387886</v>
      </c>
      <c r="BA36" s="72">
        <f t="shared" si="11"/>
        <v>29.405762130475665</v>
      </c>
      <c r="BB36" s="72">
        <f t="shared" si="11"/>
        <v>28.669871374009887</v>
      </c>
      <c r="BC36" s="72">
        <f t="shared" si="11"/>
        <v>28.801754793796324</v>
      </c>
      <c r="BD36" s="72">
        <f t="shared" si="11"/>
        <v>27.95654629300392</v>
      </c>
      <c r="BE36" s="72">
        <f t="shared" si="11"/>
        <v>28.17377125211863</v>
      </c>
      <c r="BF36" s="72">
        <f t="shared" si="11"/>
        <v>27.897054795328962</v>
      </c>
      <c r="BG36" s="72">
        <f t="shared" si="11"/>
        <v>28.031126520832096</v>
      </c>
      <c r="BH36" s="72">
        <f t="shared" si="11"/>
        <v>28.658786074688237</v>
      </c>
      <c r="BI36" s="72">
        <f t="shared" si="11"/>
        <v>27.638530917621612</v>
      </c>
      <c r="BJ36" s="72">
        <f t="shared" si="11"/>
        <v>27.526291197478432</v>
      </c>
      <c r="BK36" s="72">
        <f t="shared" si="11"/>
        <v>25.723860580984997</v>
      </c>
      <c r="BL36" s="72">
        <f t="shared" si="11"/>
        <v>26.881954408336323</v>
      </c>
      <c r="BM36" s="72">
        <f t="shared" si="11"/>
        <v>26.147209547720596</v>
      </c>
      <c r="BN36" s="72">
        <f t="shared" si="11"/>
        <v>26.889219034249674</v>
      </c>
      <c r="BO36" s="72">
        <f t="shared" si="11"/>
        <v>25.42762255679855</v>
      </c>
      <c r="BP36" s="72">
        <f t="shared" si="5"/>
        <v>25.985304201223</v>
      </c>
      <c r="BQ36" s="72">
        <f t="shared" si="5"/>
        <v>24.97482659830046</v>
      </c>
      <c r="BR36" s="72">
        <f t="shared" si="5"/>
        <v>24.22227951532898</v>
      </c>
      <c r="BS36" s="72">
        <f t="shared" si="5"/>
        <v>23.122143911903226</v>
      </c>
      <c r="BT36" s="72">
        <f t="shared" si="5"/>
        <v>23.36371399708917</v>
      </c>
      <c r="BU36" s="72">
        <f t="shared" si="5"/>
        <v>24.599783770746225</v>
      </c>
      <c r="BV36" s="72">
        <f t="shared" si="5"/>
        <v>25.066683805114153</v>
      </c>
      <c r="BW36" s="72">
        <f t="shared" si="5"/>
        <v>25.46676511653671</v>
      </c>
      <c r="BX36" s="72">
        <f t="shared" si="5"/>
        <v>25.748611071486838</v>
      </c>
      <c r="BY36" s="72">
        <f t="shared" si="5"/>
        <v>25.207970937485207</v>
      </c>
      <c r="BZ36" s="72">
        <f t="shared" si="5"/>
        <v>24.003994698561197</v>
      </c>
      <c r="CA36" s="72">
        <f t="shared" si="5"/>
        <v>24.07314525517338</v>
      </c>
      <c r="CB36" s="72">
        <f t="shared" si="5"/>
        <v>24.663584777510863</v>
      </c>
      <c r="CC36" s="72">
        <f t="shared" si="5"/>
        <v>27.12174823148135</v>
      </c>
      <c r="CD36" s="72">
        <f t="shared" si="5"/>
        <v>26.745712772472945</v>
      </c>
      <c r="CE36" s="72">
        <f t="shared" si="5"/>
        <v>27.300517482850704</v>
      </c>
      <c r="CF36" s="72">
        <f t="shared" si="5"/>
        <v>26.237300767639375</v>
      </c>
      <c r="CG36" s="72">
        <f t="shared" si="5"/>
        <v>28.414137611201824</v>
      </c>
      <c r="CH36" s="72">
        <f t="shared" si="5"/>
        <v>29.464249191750962</v>
      </c>
      <c r="CI36" s="72">
        <f aca="true" t="shared" si="12" ref="CI36:CW36">CI20/CI$16*100</f>
        <v>31.567961032158117</v>
      </c>
      <c r="CJ36" s="72">
        <f t="shared" si="12"/>
        <v>31.97607969860366</v>
      </c>
      <c r="CK36" s="72">
        <f t="shared" si="12"/>
        <v>32.387612360391266</v>
      </c>
      <c r="CL36" s="72">
        <f t="shared" si="12"/>
        <v>32.024323693961556</v>
      </c>
      <c r="CM36" s="72">
        <f t="shared" si="12"/>
        <v>31.65283224818719</v>
      </c>
      <c r="CN36" s="72">
        <f t="shared" si="12"/>
        <v>32.38281465825384</v>
      </c>
      <c r="CO36" s="72">
        <f t="shared" si="12"/>
        <v>31.82222136445101</v>
      </c>
      <c r="CP36" s="72">
        <f t="shared" si="12"/>
        <v>30.91875835993003</v>
      </c>
      <c r="CQ36" s="72">
        <f t="shared" si="12"/>
        <v>30.427183991545142</v>
      </c>
      <c r="CR36" s="72">
        <f t="shared" si="12"/>
        <v>30.23403196081241</v>
      </c>
      <c r="CS36" s="72">
        <f t="shared" si="12"/>
        <v>30.8256178877364</v>
      </c>
      <c r="CT36" s="72">
        <f t="shared" si="12"/>
        <v>30.791841407027608</v>
      </c>
      <c r="CU36" s="72">
        <f t="shared" si="12"/>
        <v>30.709005102868375</v>
      </c>
      <c r="CV36" s="72">
        <f t="shared" si="12"/>
        <v>31.959623092947385</v>
      </c>
      <c r="CW36" s="72">
        <f t="shared" si="12"/>
        <v>32.32125678158636</v>
      </c>
    </row>
    <row r="37" spans="1:101" ht="12.75">
      <c r="A37" s="35" t="s">
        <v>32</v>
      </c>
      <c r="B37" s="73">
        <f t="shared" si="3"/>
        <v>1.18322443870021</v>
      </c>
      <c r="C37" s="73">
        <f t="shared" si="3"/>
        <v>1.628026217401286</v>
      </c>
      <c r="D37" s="73">
        <f aca="true" t="shared" si="13" ref="D37:BO37">D21/D$16*100</f>
        <v>1.463856048086634</v>
      </c>
      <c r="E37" s="73">
        <f t="shared" si="13"/>
        <v>1.6238913289606052</v>
      </c>
      <c r="F37" s="73">
        <f t="shared" si="13"/>
        <v>1.2102136512549166</v>
      </c>
      <c r="G37" s="73">
        <f t="shared" si="13"/>
        <v>1.1822016098999193</v>
      </c>
      <c r="H37" s="73">
        <f t="shared" si="13"/>
        <v>1.2243286121636272</v>
      </c>
      <c r="I37" s="73">
        <f t="shared" si="13"/>
        <v>1.2261014897102245</v>
      </c>
      <c r="J37" s="73">
        <f t="shared" si="13"/>
        <v>1.257012488005033</v>
      </c>
      <c r="K37" s="73">
        <f t="shared" si="13"/>
        <v>1.175274828778977</v>
      </c>
      <c r="L37" s="73">
        <f t="shared" si="13"/>
        <v>1.2619106786763168</v>
      </c>
      <c r="M37" s="73">
        <f t="shared" si="13"/>
        <v>1.2301531014199882</v>
      </c>
      <c r="N37" s="73">
        <f t="shared" si="13"/>
        <v>1.3683426526927511</v>
      </c>
      <c r="O37" s="73">
        <f t="shared" si="13"/>
        <v>1.295864713614471</v>
      </c>
      <c r="P37" s="73">
        <f t="shared" si="13"/>
        <v>1.188103226398543</v>
      </c>
      <c r="Q37" s="73">
        <f t="shared" si="13"/>
        <v>1.0893578907792065</v>
      </c>
      <c r="R37" s="73">
        <f t="shared" si="13"/>
        <v>1.0826150871964602</v>
      </c>
      <c r="S37" s="73">
        <f t="shared" si="13"/>
        <v>1.2312770877185903</v>
      </c>
      <c r="T37" s="73">
        <f t="shared" si="13"/>
        <v>1.2556885643805014</v>
      </c>
      <c r="U37" s="73">
        <f t="shared" si="13"/>
        <v>1.4810574630912767</v>
      </c>
      <c r="V37" s="73">
        <f t="shared" si="13"/>
        <v>1.4755505683525714</v>
      </c>
      <c r="W37" s="73">
        <f t="shared" si="13"/>
        <v>1.4753431568559505</v>
      </c>
      <c r="X37" s="73">
        <f t="shared" si="13"/>
        <v>1.2540322644640511</v>
      </c>
      <c r="Y37" s="73">
        <f t="shared" si="13"/>
        <v>1.1639872194903624</v>
      </c>
      <c r="Z37" s="73">
        <f t="shared" si="13"/>
        <v>1.1586604747160583</v>
      </c>
      <c r="AA37" s="73">
        <f t="shared" si="13"/>
        <v>1.473639302265362</v>
      </c>
      <c r="AB37" s="73">
        <f t="shared" si="13"/>
        <v>1.4577453258842852</v>
      </c>
      <c r="AC37" s="73">
        <f t="shared" si="13"/>
        <v>1.4504183651799543</v>
      </c>
      <c r="AD37" s="73">
        <f t="shared" si="13"/>
        <v>1.1622585932930414</v>
      </c>
      <c r="AE37" s="73">
        <f t="shared" si="13"/>
        <v>1.5437187509236197</v>
      </c>
      <c r="AF37" s="73">
        <f t="shared" si="13"/>
        <v>1.6745420547350927</v>
      </c>
      <c r="AG37" s="73">
        <f t="shared" si="13"/>
        <v>1.5829001579674467</v>
      </c>
      <c r="AH37" s="73">
        <f t="shared" si="13"/>
        <v>1.4050648954458758</v>
      </c>
      <c r="AI37" s="73">
        <f t="shared" si="13"/>
        <v>1.3072890342956824</v>
      </c>
      <c r="AJ37" s="73">
        <f t="shared" si="13"/>
        <v>1.4983051800938036</v>
      </c>
      <c r="AK37" s="73">
        <f t="shared" si="13"/>
        <v>1.408130207981961</v>
      </c>
      <c r="AL37" s="73">
        <f t="shared" si="13"/>
        <v>1.3092445384868967</v>
      </c>
      <c r="AM37" s="73">
        <f t="shared" si="13"/>
        <v>1.2399425572695872</v>
      </c>
      <c r="AN37" s="73">
        <f t="shared" si="13"/>
        <v>1.3830458764127969</v>
      </c>
      <c r="AO37" s="73">
        <f t="shared" si="13"/>
        <v>1.5915850213087903</v>
      </c>
      <c r="AP37" s="73">
        <f t="shared" si="13"/>
        <v>1.6947914073483359</v>
      </c>
      <c r="AQ37" s="73">
        <f t="shared" si="13"/>
        <v>1.6389701696727943</v>
      </c>
      <c r="AR37" s="73">
        <f t="shared" si="13"/>
        <v>1.3253223212868148</v>
      </c>
      <c r="AS37" s="73">
        <f t="shared" si="13"/>
        <v>1.1862839304885975</v>
      </c>
      <c r="AT37" s="73">
        <f t="shared" si="13"/>
        <v>1.2244810855971466</v>
      </c>
      <c r="AU37" s="73">
        <f t="shared" si="13"/>
        <v>1.3635661266083359</v>
      </c>
      <c r="AV37" s="73">
        <f t="shared" si="13"/>
        <v>1.6982017503572004</v>
      </c>
      <c r="AW37" s="73">
        <f t="shared" si="13"/>
        <v>1.5607554877920067</v>
      </c>
      <c r="AX37" s="73">
        <f t="shared" si="13"/>
        <v>1.6618074167119645</v>
      </c>
      <c r="AY37" s="73">
        <f t="shared" si="13"/>
        <v>1.6644630599342982</v>
      </c>
      <c r="AZ37" s="73">
        <f t="shared" si="13"/>
        <v>1.7519431334254665</v>
      </c>
      <c r="BA37" s="73">
        <f t="shared" si="13"/>
        <v>1.7682242848306167</v>
      </c>
      <c r="BB37" s="73">
        <f t="shared" si="13"/>
        <v>1.5118718864722043</v>
      </c>
      <c r="BC37" s="73">
        <f t="shared" si="13"/>
        <v>1.4783989979788172</v>
      </c>
      <c r="BD37" s="73">
        <f t="shared" si="13"/>
        <v>1.504392557111834</v>
      </c>
      <c r="BE37" s="73">
        <f t="shared" si="13"/>
        <v>1.7263450236184696</v>
      </c>
      <c r="BF37" s="73">
        <f t="shared" si="13"/>
        <v>1.6237700381456444</v>
      </c>
      <c r="BG37" s="73">
        <f t="shared" si="13"/>
        <v>1.53562534467998</v>
      </c>
      <c r="BH37" s="73">
        <f t="shared" si="13"/>
        <v>1.2074655758412594</v>
      </c>
      <c r="BI37" s="73">
        <f t="shared" si="13"/>
        <v>1.2176812841872355</v>
      </c>
      <c r="BJ37" s="73">
        <f t="shared" si="13"/>
        <v>1.3297663603480763</v>
      </c>
      <c r="BK37" s="73">
        <f t="shared" si="13"/>
        <v>1.5934777641171662</v>
      </c>
      <c r="BL37" s="73">
        <f t="shared" si="13"/>
        <v>1.6532043986132152</v>
      </c>
      <c r="BM37" s="73">
        <f t="shared" si="13"/>
        <v>1.5808303164736568</v>
      </c>
      <c r="BN37" s="73">
        <f t="shared" si="13"/>
        <v>1.3478992212609509</v>
      </c>
      <c r="BO37" s="73">
        <f t="shared" si="13"/>
        <v>1.308880528372201</v>
      </c>
      <c r="BP37" s="73">
        <f t="shared" si="5"/>
        <v>1.2297358474435998</v>
      </c>
      <c r="BQ37" s="73">
        <f t="shared" si="5"/>
        <v>1.6085354033525523</v>
      </c>
      <c r="BR37" s="73">
        <f t="shared" si="5"/>
        <v>1.5881878492881099</v>
      </c>
      <c r="BS37" s="73">
        <f t="shared" si="5"/>
        <v>1.5364638936095172</v>
      </c>
      <c r="BT37" s="73">
        <f t="shared" si="5"/>
        <v>1.1190143974333306</v>
      </c>
      <c r="BU37" s="73">
        <f t="shared" si="5"/>
        <v>1.0633223118086856</v>
      </c>
      <c r="BV37" s="73">
        <f t="shared" si="5"/>
        <v>1.0638086292595144</v>
      </c>
      <c r="BW37" s="73">
        <f t="shared" si="5"/>
        <v>1.25273723754688</v>
      </c>
      <c r="BX37" s="73">
        <f t="shared" si="5"/>
        <v>1.3029039175049284</v>
      </c>
      <c r="BY37" s="73">
        <f t="shared" si="5"/>
        <v>1.2171895454223967</v>
      </c>
      <c r="BZ37" s="73">
        <f t="shared" si="5"/>
        <v>1.225826896418365</v>
      </c>
      <c r="CA37" s="73">
        <f t="shared" si="5"/>
        <v>1.2812443036028596</v>
      </c>
      <c r="CB37" s="73">
        <f t="shared" si="5"/>
        <v>1.4672035647332544</v>
      </c>
      <c r="CC37" s="73">
        <f t="shared" si="5"/>
        <v>1.5173271587410548</v>
      </c>
      <c r="CD37" s="73">
        <f t="shared" si="5"/>
        <v>1.6702261977679176</v>
      </c>
      <c r="CE37" s="73">
        <f t="shared" si="5"/>
        <v>1.6390507971983177</v>
      </c>
      <c r="CF37" s="73">
        <f t="shared" si="5"/>
        <v>1.4866736087863293</v>
      </c>
      <c r="CG37" s="73">
        <f t="shared" si="5"/>
        <v>1.277108858963948</v>
      </c>
      <c r="CH37" s="73">
        <f t="shared" si="5"/>
        <v>1.1135492957968427</v>
      </c>
      <c r="CI37" s="73">
        <f aca="true" t="shared" si="14" ref="CI37:CW37">CI21/CI$16*100</f>
        <v>1.0603506883507492</v>
      </c>
      <c r="CJ37" s="73">
        <f t="shared" si="14"/>
        <v>1.0776121688669345</v>
      </c>
      <c r="CK37" s="73">
        <f t="shared" si="14"/>
        <v>1.117617067851628</v>
      </c>
      <c r="CL37" s="73">
        <f t="shared" si="14"/>
        <v>1.2296722841701695</v>
      </c>
      <c r="CM37" s="73">
        <f t="shared" si="14"/>
        <v>1.235738314447339</v>
      </c>
      <c r="CN37" s="73">
        <f t="shared" si="14"/>
        <v>1.3130916662895338</v>
      </c>
      <c r="CO37" s="73">
        <f t="shared" si="14"/>
        <v>1.2786174682413196</v>
      </c>
      <c r="CP37" s="73">
        <f t="shared" si="14"/>
        <v>1.3893876770913618</v>
      </c>
      <c r="CQ37" s="73">
        <f t="shared" si="14"/>
        <v>1.525821111507788</v>
      </c>
      <c r="CR37" s="73">
        <f t="shared" si="14"/>
        <v>1.6752452440287933</v>
      </c>
      <c r="CS37" s="73">
        <f t="shared" si="14"/>
        <v>1.629838358410293</v>
      </c>
      <c r="CT37" s="73">
        <f t="shared" si="14"/>
        <v>1.6300403612911603</v>
      </c>
      <c r="CU37" s="73">
        <f t="shared" si="14"/>
        <v>1.456044375312781</v>
      </c>
      <c r="CV37" s="73">
        <f t="shared" si="14"/>
        <v>1.378998691843884</v>
      </c>
      <c r="CW37" s="73">
        <f t="shared" si="14"/>
        <v>1.1875046490367722</v>
      </c>
    </row>
    <row r="38" spans="1:101" ht="12.75">
      <c r="A38" s="51" t="s">
        <v>33</v>
      </c>
      <c r="B38" s="74">
        <f t="shared" si="3"/>
        <v>11.883991508739108</v>
      </c>
      <c r="C38" s="74">
        <f t="shared" si="3"/>
        <v>11.449470398520207</v>
      </c>
      <c r="D38" s="74">
        <f aca="true" t="shared" si="15" ref="D38:BO38">D22/D$16*100</f>
        <v>11.097409903224424</v>
      </c>
      <c r="E38" s="74">
        <f t="shared" si="15"/>
        <v>10.847801277112488</v>
      </c>
      <c r="F38" s="74">
        <f t="shared" si="15"/>
        <v>11.31256258800355</v>
      </c>
      <c r="G38" s="74">
        <f t="shared" si="15"/>
        <v>11.697791509008487</v>
      </c>
      <c r="H38" s="74">
        <f t="shared" si="15"/>
        <v>10.620161182753943</v>
      </c>
      <c r="I38" s="74">
        <f t="shared" si="15"/>
        <v>10.751448497737462</v>
      </c>
      <c r="J38" s="74">
        <f t="shared" si="15"/>
        <v>10.402502926219375</v>
      </c>
      <c r="K38" s="74">
        <f t="shared" si="15"/>
        <v>11.303417654234464</v>
      </c>
      <c r="L38" s="74">
        <f t="shared" si="15"/>
        <v>11.792543670957565</v>
      </c>
      <c r="M38" s="74">
        <f t="shared" si="15"/>
        <v>12.367160194944107</v>
      </c>
      <c r="N38" s="74">
        <f t="shared" si="15"/>
        <v>12.679460924561</v>
      </c>
      <c r="O38" s="74">
        <f t="shared" si="15"/>
        <v>11.305970328865222</v>
      </c>
      <c r="P38" s="74">
        <f t="shared" si="15"/>
        <v>11.033910063352812</v>
      </c>
      <c r="Q38" s="74">
        <f t="shared" si="15"/>
        <v>10.211867748827483</v>
      </c>
      <c r="R38" s="74">
        <f t="shared" si="15"/>
        <v>10.575042862918595</v>
      </c>
      <c r="S38" s="74">
        <f t="shared" si="15"/>
        <v>9.531269845555872</v>
      </c>
      <c r="T38" s="74">
        <f t="shared" si="15"/>
        <v>9.063501650987146</v>
      </c>
      <c r="U38" s="74">
        <f t="shared" si="15"/>
        <v>9.288796656682548</v>
      </c>
      <c r="V38" s="74">
        <f t="shared" si="15"/>
        <v>9.544861217394905</v>
      </c>
      <c r="W38" s="74">
        <f t="shared" si="15"/>
        <v>9.53857810438433</v>
      </c>
      <c r="X38" s="74">
        <f t="shared" si="15"/>
        <v>9.73407565101771</v>
      </c>
      <c r="Y38" s="74">
        <f t="shared" si="15"/>
        <v>9.567749880497045</v>
      </c>
      <c r="Z38" s="74">
        <f t="shared" si="15"/>
        <v>10.696474889192674</v>
      </c>
      <c r="AA38" s="74">
        <f t="shared" si="15"/>
        <v>9.44883955938897</v>
      </c>
      <c r="AB38" s="74">
        <f t="shared" si="15"/>
        <v>10.235131523483332</v>
      </c>
      <c r="AC38" s="74">
        <f t="shared" si="15"/>
        <v>9.5451471570162</v>
      </c>
      <c r="AD38" s="74">
        <f t="shared" si="15"/>
        <v>11.179243985358431</v>
      </c>
      <c r="AE38" s="74">
        <f t="shared" si="15"/>
        <v>11.195217587278472</v>
      </c>
      <c r="AF38" s="74">
        <f t="shared" si="15"/>
        <v>11.118098036102655</v>
      </c>
      <c r="AG38" s="74">
        <f t="shared" si="15"/>
        <v>10.55025486798917</v>
      </c>
      <c r="AH38" s="74">
        <f t="shared" si="15"/>
        <v>10.5500757945532</v>
      </c>
      <c r="AI38" s="74">
        <f t="shared" si="15"/>
        <v>11.24056697469125</v>
      </c>
      <c r="AJ38" s="74">
        <f t="shared" si="15"/>
        <v>10.723058634321562</v>
      </c>
      <c r="AK38" s="74">
        <f t="shared" si="15"/>
        <v>9.987156113322667</v>
      </c>
      <c r="AL38" s="74">
        <f t="shared" si="15"/>
        <v>9.621273978205465</v>
      </c>
      <c r="AM38" s="74">
        <f t="shared" si="15"/>
        <v>9.485680528396227</v>
      </c>
      <c r="AN38" s="74">
        <f t="shared" si="15"/>
        <v>9.609979904573455</v>
      </c>
      <c r="AO38" s="74">
        <f t="shared" si="15"/>
        <v>9.820699045991425</v>
      </c>
      <c r="AP38" s="74">
        <f t="shared" si="15"/>
        <v>10.326037367842675</v>
      </c>
      <c r="AQ38" s="74">
        <f t="shared" si="15"/>
        <v>10.63332807281205</v>
      </c>
      <c r="AR38" s="74">
        <f t="shared" si="15"/>
        <v>10.023634868273849</v>
      </c>
      <c r="AS38" s="74">
        <f t="shared" si="15"/>
        <v>9.769206380775142</v>
      </c>
      <c r="AT38" s="74">
        <f t="shared" si="15"/>
        <v>9.400368194552541</v>
      </c>
      <c r="AU38" s="74">
        <f t="shared" si="15"/>
        <v>9.445818358237029</v>
      </c>
      <c r="AV38" s="74">
        <f t="shared" si="15"/>
        <v>9.801902091999516</v>
      </c>
      <c r="AW38" s="74">
        <f t="shared" si="15"/>
        <v>10.038856855245415</v>
      </c>
      <c r="AX38" s="74">
        <f t="shared" si="15"/>
        <v>9.687567284844569</v>
      </c>
      <c r="AY38" s="74">
        <f t="shared" si="15"/>
        <v>9.014107936330879</v>
      </c>
      <c r="AZ38" s="74">
        <f t="shared" si="15"/>
        <v>9.347768504126753</v>
      </c>
      <c r="BA38" s="74">
        <f t="shared" si="15"/>
        <v>9.526479077028272</v>
      </c>
      <c r="BB38" s="74">
        <f t="shared" si="15"/>
        <v>9.874941952385386</v>
      </c>
      <c r="BC38" s="74">
        <f t="shared" si="15"/>
        <v>9.05291088440167</v>
      </c>
      <c r="BD38" s="74">
        <f t="shared" si="15"/>
        <v>8.925062224492228</v>
      </c>
      <c r="BE38" s="74">
        <f t="shared" si="15"/>
        <v>8.495307791503711</v>
      </c>
      <c r="BF38" s="74">
        <f t="shared" si="15"/>
        <v>8.285817559691314</v>
      </c>
      <c r="BG38" s="74">
        <f t="shared" si="15"/>
        <v>8.878233973803473</v>
      </c>
      <c r="BH38" s="74">
        <f t="shared" si="15"/>
        <v>8.671948090786366</v>
      </c>
      <c r="BI38" s="74">
        <f t="shared" si="15"/>
        <v>8.742357350902145</v>
      </c>
      <c r="BJ38" s="74">
        <f t="shared" si="15"/>
        <v>7.986629803091372</v>
      </c>
      <c r="BK38" s="74">
        <f t="shared" si="15"/>
        <v>8.211514995466098</v>
      </c>
      <c r="BL38" s="74">
        <f t="shared" si="15"/>
        <v>8.370787605634101</v>
      </c>
      <c r="BM38" s="74">
        <f t="shared" si="15"/>
        <v>7.926509540958775</v>
      </c>
      <c r="BN38" s="74">
        <f t="shared" si="15"/>
        <v>7.276705947929465</v>
      </c>
      <c r="BO38" s="74">
        <f t="shared" si="15"/>
        <v>7.225775172390753</v>
      </c>
      <c r="BP38" s="74">
        <f t="shared" si="5"/>
        <v>6.791766395268993</v>
      </c>
      <c r="BQ38" s="74">
        <f t="shared" si="5"/>
        <v>6.699729209282543</v>
      </c>
      <c r="BR38" s="74">
        <f t="shared" si="5"/>
        <v>5.915641457636001</v>
      </c>
      <c r="BS38" s="74">
        <f t="shared" si="5"/>
        <v>6.924811919774407</v>
      </c>
      <c r="BT38" s="74">
        <f t="shared" si="5"/>
        <v>7.21593810172622</v>
      </c>
      <c r="BU38" s="74">
        <f t="shared" si="5"/>
        <v>7.566272106525609</v>
      </c>
      <c r="BV38" s="74">
        <f t="shared" si="5"/>
        <v>6.48147177761382</v>
      </c>
      <c r="BW38" s="74">
        <f t="shared" si="5"/>
        <v>6.077080963387785</v>
      </c>
      <c r="BX38" s="74">
        <f t="shared" si="5"/>
        <v>5.5729388600784295</v>
      </c>
      <c r="BY38" s="74">
        <f t="shared" si="5"/>
        <v>6.304244450535301</v>
      </c>
      <c r="BZ38" s="74">
        <f t="shared" si="5"/>
        <v>6.396807515169871</v>
      </c>
      <c r="CA38" s="74">
        <f t="shared" si="5"/>
        <v>6.7713817546158035</v>
      </c>
      <c r="CB38" s="74">
        <f t="shared" si="5"/>
        <v>6.634315878249152</v>
      </c>
      <c r="CC38" s="74">
        <f t="shared" si="5"/>
        <v>6.9318489357066815</v>
      </c>
      <c r="CD38" s="74">
        <f t="shared" si="5"/>
        <v>6.885460818296868</v>
      </c>
      <c r="CE38" s="74">
        <f t="shared" si="5"/>
        <v>6.3753711888985505</v>
      </c>
      <c r="CF38" s="74">
        <f t="shared" si="5"/>
        <v>6.244982591009501</v>
      </c>
      <c r="CG38" s="74">
        <f t="shared" si="5"/>
        <v>6.334357419349803</v>
      </c>
      <c r="CH38" s="74">
        <f t="shared" si="5"/>
        <v>6.87529232624725</v>
      </c>
      <c r="CI38" s="74">
        <f aca="true" t="shared" si="16" ref="CI38:CW38">CI22/CI$16*100</f>
        <v>6.846855745499646</v>
      </c>
      <c r="CJ38" s="74">
        <f t="shared" si="16"/>
        <v>7.027564800660609</v>
      </c>
      <c r="CK38" s="74">
        <f t="shared" si="16"/>
        <v>6.711480293761764</v>
      </c>
      <c r="CL38" s="74">
        <f t="shared" si="16"/>
        <v>6.273001883957587</v>
      </c>
      <c r="CM38" s="74">
        <f t="shared" si="16"/>
        <v>6.051307730526674</v>
      </c>
      <c r="CN38" s="74">
        <f t="shared" si="16"/>
        <v>5.996509243079917</v>
      </c>
      <c r="CO38" s="74">
        <f t="shared" si="16"/>
        <v>6.115450869095119</v>
      </c>
      <c r="CP38" s="74">
        <f t="shared" si="16"/>
        <v>5.799977461803206</v>
      </c>
      <c r="CQ38" s="74">
        <f t="shared" si="16"/>
        <v>5.632238656001058</v>
      </c>
      <c r="CR38" s="74">
        <f t="shared" si="16"/>
        <v>6.262375743879129</v>
      </c>
      <c r="CS38" s="74">
        <f t="shared" si="16"/>
        <v>7.09604941488876</v>
      </c>
      <c r="CT38" s="74">
        <f t="shared" si="16"/>
        <v>8.25014863199836</v>
      </c>
      <c r="CU38" s="74">
        <f t="shared" si="16"/>
        <v>7.873086087238569</v>
      </c>
      <c r="CV38" s="74">
        <f t="shared" si="16"/>
        <v>7.895480793923039</v>
      </c>
      <c r="CW38" s="74">
        <f t="shared" si="16"/>
        <v>7.321132773835351</v>
      </c>
    </row>
    <row r="39" spans="1:101" ht="12.75">
      <c r="A39" s="7" t="s">
        <v>63</v>
      </c>
      <c r="B39" s="73">
        <f t="shared" si="3"/>
        <v>0</v>
      </c>
      <c r="C39" s="73">
        <f t="shared" si="3"/>
        <v>0</v>
      </c>
      <c r="D39" s="73">
        <f aca="true" t="shared" si="17" ref="D39:BO39">D23/D$16*100</f>
        <v>0</v>
      </c>
      <c r="E39" s="73">
        <f t="shared" si="17"/>
        <v>0</v>
      </c>
      <c r="F39" s="73">
        <f t="shared" si="17"/>
        <v>0</v>
      </c>
      <c r="G39" s="73">
        <f t="shared" si="17"/>
        <v>0</v>
      </c>
      <c r="H39" s="73">
        <f t="shared" si="17"/>
        <v>0</v>
      </c>
      <c r="I39" s="73">
        <f t="shared" si="17"/>
        <v>0</v>
      </c>
      <c r="J39" s="73">
        <f t="shared" si="17"/>
        <v>0</v>
      </c>
      <c r="K39" s="73">
        <f t="shared" si="17"/>
        <v>0</v>
      </c>
      <c r="L39" s="73">
        <f t="shared" si="17"/>
        <v>0</v>
      </c>
      <c r="M39" s="73">
        <f t="shared" si="17"/>
        <v>0</v>
      </c>
      <c r="N39" s="73">
        <f t="shared" si="17"/>
        <v>0</v>
      </c>
      <c r="O39" s="73">
        <f t="shared" si="17"/>
        <v>0</v>
      </c>
      <c r="P39" s="73">
        <f t="shared" si="17"/>
        <v>0</v>
      </c>
      <c r="Q39" s="73">
        <f t="shared" si="17"/>
        <v>0</v>
      </c>
      <c r="R39" s="73">
        <f t="shared" si="17"/>
        <v>0</v>
      </c>
      <c r="S39" s="73">
        <f t="shared" si="17"/>
        <v>0</v>
      </c>
      <c r="T39" s="73">
        <f t="shared" si="17"/>
        <v>0</v>
      </c>
      <c r="U39" s="73">
        <f t="shared" si="17"/>
        <v>0</v>
      </c>
      <c r="V39" s="73">
        <f t="shared" si="17"/>
        <v>0</v>
      </c>
      <c r="W39" s="73">
        <f t="shared" si="17"/>
        <v>0</v>
      </c>
      <c r="X39" s="73">
        <f t="shared" si="17"/>
        <v>0</v>
      </c>
      <c r="Y39" s="73">
        <f t="shared" si="17"/>
        <v>0</v>
      </c>
      <c r="Z39" s="73">
        <f t="shared" si="17"/>
        <v>0</v>
      </c>
      <c r="AA39" s="73">
        <f t="shared" si="17"/>
        <v>0</v>
      </c>
      <c r="AB39" s="73">
        <f t="shared" si="17"/>
        <v>0</v>
      </c>
      <c r="AC39" s="73">
        <f t="shared" si="17"/>
        <v>0</v>
      </c>
      <c r="AD39" s="73">
        <f t="shared" si="17"/>
        <v>0</v>
      </c>
      <c r="AE39" s="73">
        <f t="shared" si="17"/>
        <v>0</v>
      </c>
      <c r="AF39" s="73">
        <f t="shared" si="17"/>
        <v>0</v>
      </c>
      <c r="AG39" s="73">
        <f t="shared" si="17"/>
        <v>0</v>
      </c>
      <c r="AH39" s="73">
        <f t="shared" si="17"/>
        <v>0</v>
      </c>
      <c r="AI39" s="73">
        <f t="shared" si="17"/>
        <v>0</v>
      </c>
      <c r="AJ39" s="73">
        <f t="shared" si="17"/>
        <v>0</v>
      </c>
      <c r="AK39" s="73">
        <f t="shared" si="17"/>
        <v>0</v>
      </c>
      <c r="AL39" s="73">
        <f t="shared" si="17"/>
        <v>0</v>
      </c>
      <c r="AM39" s="73">
        <f t="shared" si="17"/>
        <v>0</v>
      </c>
      <c r="AN39" s="73">
        <f t="shared" si="17"/>
        <v>0</v>
      </c>
      <c r="AO39" s="73">
        <f t="shared" si="17"/>
        <v>0</v>
      </c>
      <c r="AP39" s="73">
        <f t="shared" si="17"/>
        <v>0</v>
      </c>
      <c r="AQ39" s="73">
        <f t="shared" si="17"/>
        <v>0</v>
      </c>
      <c r="AR39" s="73">
        <f t="shared" si="17"/>
        <v>0</v>
      </c>
      <c r="AS39" s="73">
        <f t="shared" si="17"/>
        <v>0</v>
      </c>
      <c r="AT39" s="73">
        <f t="shared" si="17"/>
        <v>0</v>
      </c>
      <c r="AU39" s="73">
        <f t="shared" si="17"/>
        <v>0</v>
      </c>
      <c r="AV39" s="73">
        <f t="shared" si="17"/>
        <v>0</v>
      </c>
      <c r="AW39" s="73">
        <f t="shared" si="17"/>
        <v>0</v>
      </c>
      <c r="AX39" s="73">
        <f t="shared" si="17"/>
        <v>0</v>
      </c>
      <c r="AY39" s="73">
        <f t="shared" si="17"/>
        <v>0</v>
      </c>
      <c r="AZ39" s="73">
        <f t="shared" si="17"/>
        <v>0</v>
      </c>
      <c r="BA39" s="73">
        <f t="shared" si="17"/>
        <v>0</v>
      </c>
      <c r="BB39" s="73">
        <f t="shared" si="17"/>
        <v>0</v>
      </c>
      <c r="BC39" s="73">
        <f t="shared" si="17"/>
        <v>0</v>
      </c>
      <c r="BD39" s="73">
        <f t="shared" si="17"/>
        <v>0</v>
      </c>
      <c r="BE39" s="73">
        <f t="shared" si="17"/>
        <v>0</v>
      </c>
      <c r="BF39" s="73">
        <f t="shared" si="17"/>
        <v>0</v>
      </c>
      <c r="BG39" s="73">
        <f t="shared" si="17"/>
        <v>0</v>
      </c>
      <c r="BH39" s="73">
        <f t="shared" si="17"/>
        <v>0</v>
      </c>
      <c r="BI39" s="73">
        <f t="shared" si="17"/>
        <v>0</v>
      </c>
      <c r="BJ39" s="73">
        <f t="shared" si="17"/>
        <v>0</v>
      </c>
      <c r="BK39" s="73">
        <f t="shared" si="17"/>
        <v>0</v>
      </c>
      <c r="BL39" s="73">
        <f t="shared" si="17"/>
        <v>0</v>
      </c>
      <c r="BM39" s="73">
        <f t="shared" si="17"/>
        <v>0</v>
      </c>
      <c r="BN39" s="73">
        <f t="shared" si="17"/>
        <v>0</v>
      </c>
      <c r="BO39" s="73">
        <f t="shared" si="17"/>
        <v>0.15562586316617028</v>
      </c>
      <c r="BP39" s="73">
        <f t="shared" si="5"/>
        <v>0.4904591387963838</v>
      </c>
      <c r="BQ39" s="73">
        <f t="shared" si="5"/>
        <v>0.7512265520504868</v>
      </c>
      <c r="BR39" s="73">
        <f t="shared" si="5"/>
        <v>0.8572301958048454</v>
      </c>
      <c r="BS39" s="73">
        <f t="shared" si="5"/>
        <v>0.7439847248411345</v>
      </c>
      <c r="BT39" s="73">
        <f t="shared" si="5"/>
        <v>0.6990583234645128</v>
      </c>
      <c r="BU39" s="73">
        <f t="shared" si="5"/>
        <v>0.5999597593436318</v>
      </c>
      <c r="BV39" s="73">
        <f t="shared" si="5"/>
        <v>0.5916956990784188</v>
      </c>
      <c r="BW39" s="73">
        <f t="shared" si="5"/>
        <v>0.5283025522278306</v>
      </c>
      <c r="BX39" s="73">
        <f t="shared" si="5"/>
        <v>0.6591299648774229</v>
      </c>
      <c r="BY39" s="73">
        <f t="shared" si="5"/>
        <v>0.6103883839392986</v>
      </c>
      <c r="BZ39" s="73">
        <f t="shared" si="5"/>
        <v>0.6562100353789198</v>
      </c>
      <c r="CA39" s="73">
        <f t="shared" si="5"/>
        <v>0.6845526197576384</v>
      </c>
      <c r="CB39" s="73">
        <f t="shared" si="5"/>
        <v>0.7284932942925214</v>
      </c>
      <c r="CC39" s="73">
        <f t="shared" si="5"/>
        <v>0.7677050352799434</v>
      </c>
      <c r="CD39" s="73">
        <f t="shared" si="5"/>
        <v>0.6951765424143356</v>
      </c>
      <c r="CE39" s="73">
        <f t="shared" si="5"/>
        <v>0.7221980582059836</v>
      </c>
      <c r="CF39" s="73">
        <f t="shared" si="5"/>
        <v>0.7483465443560977</v>
      </c>
      <c r="CG39" s="73">
        <f t="shared" si="5"/>
        <v>0.7090112032237093</v>
      </c>
      <c r="CH39" s="73">
        <f t="shared" si="5"/>
        <v>0.7664396406226144</v>
      </c>
      <c r="CI39" s="73">
        <f aca="true" t="shared" si="18" ref="CI39:CW39">CI23/CI$16*100</f>
        <v>0.7295485786620501</v>
      </c>
      <c r="CJ39" s="73">
        <f t="shared" si="18"/>
        <v>0.7451091795406951</v>
      </c>
      <c r="CK39" s="73">
        <f t="shared" si="18"/>
        <v>0.7209117949152596</v>
      </c>
      <c r="CL39" s="73">
        <f t="shared" si="18"/>
        <v>0.7954196347890109</v>
      </c>
      <c r="CM39" s="73">
        <f t="shared" si="18"/>
        <v>0.8039912618072502</v>
      </c>
      <c r="CN39" s="73">
        <f t="shared" si="18"/>
        <v>0.6765916112817534</v>
      </c>
      <c r="CO39" s="73">
        <f t="shared" si="18"/>
        <v>0.43706454724969634</v>
      </c>
      <c r="CP39" s="73">
        <f t="shared" si="18"/>
        <v>0.4344277742970989</v>
      </c>
      <c r="CQ39" s="73">
        <f t="shared" si="18"/>
        <v>0.5853370492486077</v>
      </c>
      <c r="CR39" s="73">
        <f t="shared" si="18"/>
        <v>0.7550929822695768</v>
      </c>
      <c r="CS39" s="73">
        <f t="shared" si="18"/>
        <v>0.767809612741423</v>
      </c>
      <c r="CT39" s="73">
        <f t="shared" si="18"/>
        <v>0.7703461961966387</v>
      </c>
      <c r="CU39" s="73">
        <f t="shared" si="18"/>
        <v>0.9704203506271958</v>
      </c>
      <c r="CV39" s="73">
        <f t="shared" si="18"/>
        <v>0.9528144385280013</v>
      </c>
      <c r="CW39" s="73">
        <f t="shared" si="18"/>
        <v>0.8769535984337135</v>
      </c>
    </row>
    <row r="40" spans="1:101" ht="12.75">
      <c r="A40" s="25" t="s">
        <v>34</v>
      </c>
      <c r="B40" s="72">
        <f t="shared" si="3"/>
        <v>5.660698232574292</v>
      </c>
      <c r="C40" s="72">
        <f t="shared" si="3"/>
        <v>6.336674468986995</v>
      </c>
      <c r="D40" s="72">
        <f aca="true" t="shared" si="19" ref="D40:BO40">D24/D$16*100</f>
        <v>6.7291856236622145</v>
      </c>
      <c r="E40" s="72">
        <f t="shared" si="19"/>
        <v>6.710837124739301</v>
      </c>
      <c r="F40" s="72">
        <f t="shared" si="19"/>
        <v>6.065905247716617</v>
      </c>
      <c r="G40" s="72">
        <f t="shared" si="19"/>
        <v>4.307006628881278</v>
      </c>
      <c r="H40" s="72">
        <f t="shared" si="19"/>
        <v>2.3009272898100868</v>
      </c>
      <c r="I40" s="72">
        <f t="shared" si="19"/>
        <v>0.5256364638315023</v>
      </c>
      <c r="J40" s="72">
        <f t="shared" si="19"/>
        <v>0.49772087613908084</v>
      </c>
      <c r="K40" s="72">
        <f t="shared" si="19"/>
        <v>0.47408536085956027</v>
      </c>
      <c r="L40" s="72">
        <f t="shared" si="19"/>
        <v>0.42771920517842243</v>
      </c>
      <c r="M40" s="72">
        <f t="shared" si="19"/>
        <v>0.4213007119762792</v>
      </c>
      <c r="N40" s="72">
        <f t="shared" si="19"/>
        <v>0.43217378704204157</v>
      </c>
      <c r="O40" s="72">
        <f t="shared" si="19"/>
        <v>0.4303214097354539</v>
      </c>
      <c r="P40" s="72">
        <f t="shared" si="19"/>
        <v>0.7590017011792952</v>
      </c>
      <c r="Q40" s="72">
        <f t="shared" si="19"/>
        <v>0.8624220687703681</v>
      </c>
      <c r="R40" s="72">
        <f t="shared" si="19"/>
        <v>0.8250772217822303</v>
      </c>
      <c r="S40" s="72">
        <f t="shared" si="19"/>
        <v>0.6851957857904195</v>
      </c>
      <c r="T40" s="72">
        <f t="shared" si="19"/>
        <v>0.5344911073617876</v>
      </c>
      <c r="U40" s="72">
        <f t="shared" si="19"/>
        <v>0.528704143771744</v>
      </c>
      <c r="V40" s="72">
        <f t="shared" si="19"/>
        <v>0.4485738222216478</v>
      </c>
      <c r="W40" s="72">
        <f t="shared" si="19"/>
        <v>0.7741481779984188</v>
      </c>
      <c r="X40" s="72">
        <f t="shared" si="19"/>
        <v>0.8696072993546393</v>
      </c>
      <c r="Y40" s="72">
        <f t="shared" si="19"/>
        <v>0.7624770524318082</v>
      </c>
      <c r="Z40" s="72">
        <f t="shared" si="19"/>
        <v>0.6793627562542348</v>
      </c>
      <c r="AA40" s="72">
        <f t="shared" si="19"/>
        <v>0.5453200253110021</v>
      </c>
      <c r="AB40" s="72">
        <f t="shared" si="19"/>
        <v>0.524840315451117</v>
      </c>
      <c r="AC40" s="72">
        <f t="shared" si="19"/>
        <v>0.48918141030671264</v>
      </c>
      <c r="AD40" s="72">
        <f t="shared" si="19"/>
        <v>0.5475230995667936</v>
      </c>
      <c r="AE40" s="72">
        <f t="shared" si="19"/>
        <v>0.6415309625447719</v>
      </c>
      <c r="AF40" s="72">
        <f t="shared" si="19"/>
        <v>0.5515676625356162</v>
      </c>
      <c r="AG40" s="72">
        <f t="shared" si="19"/>
        <v>0.5880411416409356</v>
      </c>
      <c r="AH40" s="72">
        <f t="shared" si="19"/>
        <v>0.5137542928904458</v>
      </c>
      <c r="AI40" s="72">
        <f t="shared" si="19"/>
        <v>0.38215165874084783</v>
      </c>
      <c r="AJ40" s="72">
        <f t="shared" si="19"/>
        <v>0.42316748449597746</v>
      </c>
      <c r="AK40" s="72">
        <f t="shared" si="19"/>
        <v>0.5646913509684018</v>
      </c>
      <c r="AL40" s="72">
        <f t="shared" si="19"/>
        <v>0.6428015245631931</v>
      </c>
      <c r="AM40" s="72">
        <f t="shared" si="19"/>
        <v>0.6314074202697552</v>
      </c>
      <c r="AN40" s="72">
        <f t="shared" si="19"/>
        <v>0.5737853632065852</v>
      </c>
      <c r="AO40" s="72">
        <f t="shared" si="19"/>
        <v>0.7368033817738793</v>
      </c>
      <c r="AP40" s="72">
        <f t="shared" si="19"/>
        <v>0.6790451401185691</v>
      </c>
      <c r="AQ40" s="72">
        <f t="shared" si="19"/>
        <v>0.6561695581319374</v>
      </c>
      <c r="AR40" s="72">
        <f t="shared" si="19"/>
        <v>0.4545322095717499</v>
      </c>
      <c r="AS40" s="72">
        <f t="shared" si="19"/>
        <v>0.4717651752957889</v>
      </c>
      <c r="AT40" s="72">
        <f t="shared" si="19"/>
        <v>0.4164511711411292</v>
      </c>
      <c r="AU40" s="72">
        <f t="shared" si="19"/>
        <v>0.48311677493285066</v>
      </c>
      <c r="AV40" s="72">
        <f t="shared" si="19"/>
        <v>0.38643505981375337</v>
      </c>
      <c r="AW40" s="72">
        <f t="shared" si="19"/>
        <v>0.3791455413352892</v>
      </c>
      <c r="AX40" s="72">
        <f t="shared" si="19"/>
        <v>0.33674492395456807</v>
      </c>
      <c r="AY40" s="72">
        <f t="shared" si="19"/>
        <v>0.4222101321303106</v>
      </c>
      <c r="AZ40" s="72">
        <f t="shared" si="19"/>
        <v>0.5654424478529658</v>
      </c>
      <c r="BA40" s="72">
        <f t="shared" si="19"/>
        <v>0.6580442414183654</v>
      </c>
      <c r="BB40" s="72">
        <f t="shared" si="19"/>
        <v>0.692344013451561</v>
      </c>
      <c r="BC40" s="72">
        <f t="shared" si="19"/>
        <v>0.6784347638207557</v>
      </c>
      <c r="BD40" s="72">
        <f t="shared" si="19"/>
        <v>0.6600491037936084</v>
      </c>
      <c r="BE40" s="72">
        <f t="shared" si="19"/>
        <v>0.5641021383639647</v>
      </c>
      <c r="BF40" s="72">
        <f t="shared" si="19"/>
        <v>0.4524906849349567</v>
      </c>
      <c r="BG40" s="72">
        <f t="shared" si="19"/>
        <v>0.36552153120001624</v>
      </c>
      <c r="BH40" s="72">
        <f t="shared" si="19"/>
        <v>1.919613933450574</v>
      </c>
      <c r="BI40" s="72">
        <f t="shared" si="19"/>
        <v>3.5898599218920397</v>
      </c>
      <c r="BJ40" s="72">
        <f t="shared" si="19"/>
        <v>5.554808493761222</v>
      </c>
      <c r="BK40" s="72">
        <f t="shared" si="19"/>
        <v>4.0075031658302365</v>
      </c>
      <c r="BL40" s="72">
        <f t="shared" si="19"/>
        <v>2.4748890148973763</v>
      </c>
      <c r="BM40" s="72">
        <f t="shared" si="19"/>
        <v>0.453540601469093</v>
      </c>
      <c r="BN40" s="72">
        <f t="shared" si="19"/>
        <v>0.6214329436583901</v>
      </c>
      <c r="BO40" s="72">
        <f t="shared" si="19"/>
        <v>0.5811738574953401</v>
      </c>
      <c r="BP40" s="72">
        <f t="shared" si="5"/>
        <v>0.7172816289493751</v>
      </c>
      <c r="BQ40" s="72">
        <f t="shared" si="5"/>
        <v>0.5968958276531995</v>
      </c>
      <c r="BR40" s="72">
        <f t="shared" si="5"/>
        <v>0.6282313359981794</v>
      </c>
      <c r="BS40" s="72">
        <f t="shared" si="5"/>
        <v>0.5197422445564727</v>
      </c>
      <c r="BT40" s="72">
        <f t="shared" si="5"/>
        <v>2.5127461149798247</v>
      </c>
      <c r="BU40" s="72">
        <f t="shared" si="5"/>
        <v>4.957647468689424</v>
      </c>
      <c r="BV40" s="72">
        <f t="shared" si="5"/>
        <v>7.8204343853362905</v>
      </c>
      <c r="BW40" s="72">
        <f t="shared" si="5"/>
        <v>8.886878723581116</v>
      </c>
      <c r="BX40" s="72">
        <f t="shared" si="5"/>
        <v>8.164347309512145</v>
      </c>
      <c r="BY40" s="72">
        <f t="shared" si="5"/>
        <v>7.926397803021867</v>
      </c>
      <c r="BZ40" s="72">
        <f t="shared" si="5"/>
        <v>6.770547439942637</v>
      </c>
      <c r="CA40" s="72">
        <f t="shared" si="5"/>
        <v>6.853951884392076</v>
      </c>
      <c r="CB40" s="72">
        <f t="shared" si="5"/>
        <v>6.5022730137235545</v>
      </c>
      <c r="CC40" s="72">
        <f t="shared" si="5"/>
        <v>6.23493877691664</v>
      </c>
      <c r="CD40" s="72">
        <f t="shared" si="5"/>
        <v>6.938174632556807</v>
      </c>
      <c r="CE40" s="72">
        <f t="shared" si="5"/>
        <v>7.4300029150434845</v>
      </c>
      <c r="CF40" s="72">
        <f t="shared" si="5"/>
        <v>7.98343147439953</v>
      </c>
      <c r="CG40" s="72">
        <f t="shared" si="5"/>
        <v>7.189586726510474</v>
      </c>
      <c r="CH40" s="72">
        <f t="shared" si="5"/>
        <v>6.927573959334335</v>
      </c>
      <c r="CI40" s="72">
        <f aca="true" t="shared" si="20" ref="CI40:CW40">CI24/CI$16*100</f>
        <v>6.322319715321026</v>
      </c>
      <c r="CJ40" s="72">
        <f t="shared" si="20"/>
        <v>6.36470559671269</v>
      </c>
      <c r="CK40" s="72">
        <f t="shared" si="20"/>
        <v>5.787911070892362</v>
      </c>
      <c r="CL40" s="72">
        <f t="shared" si="20"/>
        <v>5.301138621543922</v>
      </c>
      <c r="CM40" s="72">
        <f t="shared" si="20"/>
        <v>5.026503583222839</v>
      </c>
      <c r="CN40" s="72">
        <f t="shared" si="20"/>
        <v>5.169670045090847</v>
      </c>
      <c r="CO40" s="72">
        <f t="shared" si="20"/>
        <v>6.036204503665759</v>
      </c>
      <c r="CP40" s="72">
        <f t="shared" si="20"/>
        <v>6.31008476227594</v>
      </c>
      <c r="CQ40" s="72">
        <f t="shared" si="20"/>
        <v>6.145697019195006</v>
      </c>
      <c r="CR40" s="72">
        <f t="shared" si="20"/>
        <v>6.0006748646088806</v>
      </c>
      <c r="CS40" s="72">
        <f t="shared" si="20"/>
        <v>6.1321707267130625</v>
      </c>
      <c r="CT40" s="72">
        <f t="shared" si="20"/>
        <v>5.492162206701423</v>
      </c>
      <c r="CU40" s="72">
        <f t="shared" si="20"/>
        <v>5.301484168965645</v>
      </c>
      <c r="CV40" s="72">
        <f t="shared" si="20"/>
        <v>4.504712628156496</v>
      </c>
      <c r="CW40" s="72">
        <f t="shared" si="20"/>
        <v>5.336591429206523</v>
      </c>
    </row>
    <row r="41" spans="1:101" s="53" customFormat="1" ht="12.75">
      <c r="A41" s="29" t="s">
        <v>35</v>
      </c>
      <c r="B41" s="75">
        <f t="shared" si="3"/>
        <v>0.7626731788737877</v>
      </c>
      <c r="C41" s="75">
        <f t="shared" si="3"/>
        <v>0.4846189583486786</v>
      </c>
      <c r="D41" s="75">
        <f aca="true" t="shared" si="21" ref="D41:BO41">D25/D$16*100</f>
        <v>0.4701586756746352</v>
      </c>
      <c r="E41" s="75">
        <f t="shared" si="21"/>
        <v>0.46096167835174406</v>
      </c>
      <c r="F41" s="75">
        <f t="shared" si="21"/>
        <v>0.5429116077881481</v>
      </c>
      <c r="G41" s="75">
        <f t="shared" si="21"/>
        <v>0.30973315547407787</v>
      </c>
      <c r="H41" s="75">
        <f t="shared" si="21"/>
        <v>0.2129937348687679</v>
      </c>
      <c r="I41" s="75">
        <f t="shared" si="21"/>
        <v>0</v>
      </c>
      <c r="J41" s="75">
        <f t="shared" si="21"/>
        <v>0</v>
      </c>
      <c r="K41" s="75">
        <f t="shared" si="21"/>
        <v>0</v>
      </c>
      <c r="L41" s="75">
        <f t="shared" si="21"/>
        <v>0</v>
      </c>
      <c r="M41" s="75">
        <f t="shared" si="21"/>
        <v>0</v>
      </c>
      <c r="N41" s="75">
        <f t="shared" si="21"/>
        <v>0</v>
      </c>
      <c r="O41" s="75">
        <f t="shared" si="21"/>
        <v>0</v>
      </c>
      <c r="P41" s="75">
        <f t="shared" si="21"/>
        <v>0</v>
      </c>
      <c r="Q41" s="75">
        <f t="shared" si="21"/>
        <v>0</v>
      </c>
      <c r="R41" s="75">
        <f t="shared" si="21"/>
        <v>0</v>
      </c>
      <c r="S41" s="75">
        <f t="shared" si="21"/>
        <v>0</v>
      </c>
      <c r="T41" s="75">
        <f t="shared" si="21"/>
        <v>0</v>
      </c>
      <c r="U41" s="75">
        <f t="shared" si="21"/>
        <v>0</v>
      </c>
      <c r="V41" s="75">
        <f t="shared" si="21"/>
        <v>0</v>
      </c>
      <c r="W41" s="75">
        <f t="shared" si="21"/>
        <v>0</v>
      </c>
      <c r="X41" s="75">
        <f t="shared" si="21"/>
        <v>0</v>
      </c>
      <c r="Y41" s="75">
        <f t="shared" si="21"/>
        <v>0</v>
      </c>
      <c r="Z41" s="75">
        <f t="shared" si="21"/>
        <v>0</v>
      </c>
      <c r="AA41" s="75">
        <f t="shared" si="21"/>
        <v>0</v>
      </c>
      <c r="AB41" s="75">
        <f t="shared" si="21"/>
        <v>0</v>
      </c>
      <c r="AC41" s="75">
        <f t="shared" si="21"/>
        <v>0</v>
      </c>
      <c r="AD41" s="75">
        <f t="shared" si="21"/>
        <v>0</v>
      </c>
      <c r="AE41" s="75">
        <f t="shared" si="21"/>
        <v>0</v>
      </c>
      <c r="AF41" s="75">
        <f t="shared" si="21"/>
        <v>0</v>
      </c>
      <c r="AG41" s="75">
        <f t="shared" si="21"/>
        <v>0</v>
      </c>
      <c r="AH41" s="75">
        <f t="shared" si="21"/>
        <v>0</v>
      </c>
      <c r="AI41" s="75">
        <f t="shared" si="21"/>
        <v>0</v>
      </c>
      <c r="AJ41" s="75">
        <f t="shared" si="21"/>
        <v>0</v>
      </c>
      <c r="AK41" s="75">
        <f t="shared" si="21"/>
        <v>0</v>
      </c>
      <c r="AL41" s="75">
        <f t="shared" si="21"/>
        <v>0</v>
      </c>
      <c r="AM41" s="75">
        <f t="shared" si="21"/>
        <v>0</v>
      </c>
      <c r="AN41" s="75">
        <f t="shared" si="21"/>
        <v>0</v>
      </c>
      <c r="AO41" s="75">
        <f t="shared" si="21"/>
        <v>0</v>
      </c>
      <c r="AP41" s="75">
        <f t="shared" si="21"/>
        <v>0</v>
      </c>
      <c r="AQ41" s="75">
        <f t="shared" si="21"/>
        <v>0</v>
      </c>
      <c r="AR41" s="75">
        <f t="shared" si="21"/>
        <v>0</v>
      </c>
      <c r="AS41" s="75">
        <f t="shared" si="21"/>
        <v>0</v>
      </c>
      <c r="AT41" s="75">
        <f t="shared" si="21"/>
        <v>0</v>
      </c>
      <c r="AU41" s="75">
        <f t="shared" si="21"/>
        <v>0</v>
      </c>
      <c r="AV41" s="75">
        <f t="shared" si="21"/>
        <v>0</v>
      </c>
      <c r="AW41" s="75">
        <f t="shared" si="21"/>
        <v>0</v>
      </c>
      <c r="AX41" s="75">
        <f t="shared" si="21"/>
        <v>0</v>
      </c>
      <c r="AY41" s="75">
        <f t="shared" si="21"/>
        <v>0</v>
      </c>
      <c r="AZ41" s="75">
        <f t="shared" si="21"/>
        <v>0</v>
      </c>
      <c r="BA41" s="75">
        <f t="shared" si="21"/>
        <v>0</v>
      </c>
      <c r="BB41" s="75">
        <f t="shared" si="21"/>
        <v>0</v>
      </c>
      <c r="BC41" s="75">
        <f t="shared" si="21"/>
        <v>0</v>
      </c>
      <c r="BD41" s="75">
        <f t="shared" si="21"/>
        <v>0</v>
      </c>
      <c r="BE41" s="75">
        <f t="shared" si="21"/>
        <v>0</v>
      </c>
      <c r="BF41" s="75">
        <f t="shared" si="21"/>
        <v>0</v>
      </c>
      <c r="BG41" s="75">
        <f t="shared" si="21"/>
        <v>0</v>
      </c>
      <c r="BH41" s="75">
        <f t="shared" si="21"/>
        <v>0.1738979382208946</v>
      </c>
      <c r="BI41" s="75">
        <f t="shared" si="21"/>
        <v>0.2898683237266715</v>
      </c>
      <c r="BJ41" s="75">
        <f t="shared" si="21"/>
        <v>0.4383915579342934</v>
      </c>
      <c r="BK41" s="75">
        <f t="shared" si="21"/>
        <v>2.8799078600172927</v>
      </c>
      <c r="BL41" s="75">
        <f t="shared" si="21"/>
        <v>5.409644553671332</v>
      </c>
      <c r="BM41" s="75">
        <f t="shared" si="21"/>
        <v>8.770222425944098</v>
      </c>
      <c r="BN41" s="75">
        <f t="shared" si="21"/>
        <v>8.346478430197921</v>
      </c>
      <c r="BO41" s="75">
        <f t="shared" si="21"/>
        <v>8.739613042908957</v>
      </c>
      <c r="BP41" s="75">
        <f t="shared" si="5"/>
        <v>7.751368977865012</v>
      </c>
      <c r="BQ41" s="75">
        <f t="shared" si="5"/>
        <v>8.097456108921534</v>
      </c>
      <c r="BR41" s="75">
        <f t="shared" si="5"/>
        <v>7.691246078256589</v>
      </c>
      <c r="BS41" s="75">
        <f t="shared" si="5"/>
        <v>7.856558788371708</v>
      </c>
      <c r="BT41" s="75">
        <f t="shared" si="5"/>
        <v>5.501584086214773</v>
      </c>
      <c r="BU41" s="75">
        <f t="shared" si="5"/>
        <v>3.0173070887033413</v>
      </c>
      <c r="BV41" s="75">
        <f t="shared" si="5"/>
        <v>0.40026745173663714</v>
      </c>
      <c r="BW41" s="75">
        <f t="shared" si="5"/>
        <v>0.4340400190838757</v>
      </c>
      <c r="BX41" s="75">
        <f t="shared" si="5"/>
        <v>0.32407893140896027</v>
      </c>
      <c r="BY41" s="75">
        <f t="shared" si="5"/>
        <v>0.30529152133617304</v>
      </c>
      <c r="BZ41" s="75">
        <f t="shared" si="5"/>
        <v>0.26295552880441103</v>
      </c>
      <c r="CA41" s="75">
        <f t="shared" si="5"/>
        <v>0.4654542764512529</v>
      </c>
      <c r="CB41" s="75">
        <f t="shared" si="5"/>
        <v>0.43790751971159986</v>
      </c>
      <c r="CC41" s="75">
        <f t="shared" si="5"/>
        <v>0.40221428972452455</v>
      </c>
      <c r="CD41" s="75">
        <f t="shared" si="5"/>
        <v>0.141940512693551</v>
      </c>
      <c r="CE41" s="75">
        <f t="shared" si="5"/>
        <v>0.08769686585191779</v>
      </c>
      <c r="CF41" s="75">
        <f t="shared" si="5"/>
        <v>0.058348720403777664</v>
      </c>
      <c r="CG41" s="75">
        <f t="shared" si="5"/>
        <v>0.06626032355339745</v>
      </c>
      <c r="CH41" s="75">
        <f t="shared" si="5"/>
        <v>0.07625932302901119</v>
      </c>
      <c r="CI41" s="75">
        <f aca="true" t="shared" si="22" ref="CI41:CW41">CI25/CI$16*100</f>
        <v>0.041048124621042625</v>
      </c>
      <c r="CJ41" s="75">
        <f t="shared" si="22"/>
        <v>0.05919437992893493</v>
      </c>
      <c r="CK41" s="75">
        <f t="shared" si="22"/>
        <v>0.08648467335918694</v>
      </c>
      <c r="CL41" s="75">
        <f t="shared" si="22"/>
        <v>0.09330159510488388</v>
      </c>
      <c r="CM41" s="75">
        <f t="shared" si="22"/>
        <v>0.09563261843276524</v>
      </c>
      <c r="CN41" s="75">
        <f t="shared" si="22"/>
        <v>0.07652293054628546</v>
      </c>
      <c r="CO41" s="75">
        <f t="shared" si="22"/>
        <v>0.08281496090227651</v>
      </c>
      <c r="CP41" s="75">
        <f t="shared" si="22"/>
        <v>0.16966766029360758</v>
      </c>
      <c r="CQ41" s="75">
        <f t="shared" si="22"/>
        <v>0.16094652987680494</v>
      </c>
      <c r="CR41" s="75">
        <f t="shared" si="22"/>
        <v>0.19570420880090955</v>
      </c>
      <c r="CS41" s="75">
        <f t="shared" si="22"/>
        <v>0.18036869137311473</v>
      </c>
      <c r="CT41" s="75">
        <f t="shared" si="22"/>
        <v>0.25076322275795054</v>
      </c>
      <c r="CU41" s="75">
        <f t="shared" si="22"/>
        <v>0.2568198791830663</v>
      </c>
      <c r="CV41" s="75">
        <f t="shared" si="22"/>
        <v>0.22103833299848835</v>
      </c>
      <c r="CW41" s="75">
        <f t="shared" si="22"/>
        <v>0.24046966420200136</v>
      </c>
    </row>
    <row r="42" s="56" customFormat="1" ht="12.75"/>
    <row r="43" spans="1:101" ht="12.75">
      <c r="A43" s="68" t="s">
        <v>149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</row>
    <row r="44" spans="1:101" ht="12.75" customHeight="1" hidden="1">
      <c r="A44" s="68" t="s">
        <v>65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</row>
    <row r="45" spans="1:101" ht="12.75">
      <c r="A45" s="68" t="s">
        <v>16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</row>
    <row r="46" spans="1:101" ht="12.75">
      <c r="A46" s="69" t="s">
        <v>66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</row>
    <row r="47" spans="1:101" ht="12.75">
      <c r="A47" s="68" t="s">
        <v>67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</row>
    <row r="48" spans="1:101" ht="12.75">
      <c r="A48" s="68" t="str">
        <f>+'Tnal Trimestre Movil '!A209</f>
        <v>Actualizado: julio de 2009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</sheetData>
  <sheetProtection/>
  <mergeCells count="18">
    <mergeCell ref="BJ29:BU29"/>
    <mergeCell ref="BV29:CG29"/>
    <mergeCell ref="B13:M13"/>
    <mergeCell ref="N13:Y13"/>
    <mergeCell ref="Z13:AK13"/>
    <mergeCell ref="AL13:AW13"/>
    <mergeCell ref="AX13:BI13"/>
    <mergeCell ref="BJ13:BU13"/>
    <mergeCell ref="CH29:CS29"/>
    <mergeCell ref="CT29:CW29"/>
    <mergeCell ref="BV13:CG13"/>
    <mergeCell ref="CH13:CS13"/>
    <mergeCell ref="CT13:CW13"/>
    <mergeCell ref="B29:M29"/>
    <mergeCell ref="N29:Y29"/>
    <mergeCell ref="Z29:AK29"/>
    <mergeCell ref="AL29:AW29"/>
    <mergeCell ref="AX29:BI29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CQ49"/>
  <sheetViews>
    <sheetView showGridLines="0" zoomScalePageLayoutView="0" workbookViewId="0" topLeftCell="A1">
      <pane xSplit="1" topLeftCell="CL1" activePane="topRight" state="frozen"/>
      <selection pane="topLeft" activeCell="D51" sqref="D51"/>
      <selection pane="topRight" activeCell="CT21" sqref="CT21"/>
    </sheetView>
  </sheetViews>
  <sheetFormatPr defaultColWidth="11.421875" defaultRowHeight="12.75"/>
  <cols>
    <col min="1" max="1" width="43.7109375" style="33" customWidth="1"/>
    <col min="2" max="95" width="10.7109375" style="33" customWidth="1"/>
    <col min="96" max="16384" width="11.421875" style="33" customWidth="1"/>
  </cols>
  <sheetData>
    <row r="1" ht="12.75"/>
    <row r="2" ht="12.75"/>
    <row r="3" ht="12.75"/>
    <row r="4" ht="12.75"/>
    <row r="5" ht="12.75"/>
    <row r="6" spans="1:95" s="16" customFormat="1" ht="14.25">
      <c r="A6" s="1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s="15" customFormat="1" ht="14.25">
      <c r="A7" s="4" t="s">
        <v>146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</row>
    <row r="8" spans="1:95" s="15" customFormat="1" ht="14.25">
      <c r="A8" s="4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</row>
    <row r="9" spans="1:95" s="15" customFormat="1" ht="14.25">
      <c r="A9" s="4" t="s">
        <v>183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</row>
    <row r="10" spans="2:95" s="15" customFormat="1" ht="14.25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</row>
    <row r="11" spans="1:95" s="19" customFormat="1" ht="15.75">
      <c r="A11" s="18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</row>
    <row r="12" spans="1:95" s="19" customFormat="1" ht="15.75">
      <c r="A12" s="116" t="s">
        <v>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s="20" customFormat="1" ht="12">
      <c r="A13" s="67" t="s">
        <v>0</v>
      </c>
      <c r="B13" s="126">
        <v>2001</v>
      </c>
      <c r="C13" s="126"/>
      <c r="D13" s="126"/>
      <c r="E13" s="126"/>
      <c r="F13" s="126"/>
      <c r="G13" s="126"/>
      <c r="H13" s="125">
        <v>2002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>
        <v>2003</v>
      </c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>
        <v>2004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>
        <v>2005</v>
      </c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>
        <v>2006</v>
      </c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>
        <v>2007</v>
      </c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>
        <v>2008</v>
      </c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>
        <v>2009</v>
      </c>
      <c r="CO13" s="125"/>
      <c r="CP13" s="125"/>
      <c r="CQ13" s="125"/>
    </row>
    <row r="14" spans="1:95" s="21" customFormat="1" ht="12">
      <c r="A14" s="13"/>
      <c r="B14" s="49" t="s">
        <v>52</v>
      </c>
      <c r="C14" s="49" t="s">
        <v>53</v>
      </c>
      <c r="D14" s="49" t="s">
        <v>54</v>
      </c>
      <c r="E14" s="49" t="s">
        <v>55</v>
      </c>
      <c r="F14" s="49" t="s">
        <v>56</v>
      </c>
      <c r="G14" s="49" t="s">
        <v>57</v>
      </c>
      <c r="H14" s="40" t="s">
        <v>59</v>
      </c>
      <c r="I14" s="40" t="s">
        <v>50</v>
      </c>
      <c r="J14" s="40" t="s">
        <v>61</v>
      </c>
      <c r="K14" s="40" t="s">
        <v>15</v>
      </c>
      <c r="L14" s="40" t="s">
        <v>51</v>
      </c>
      <c r="M14" s="40" t="s">
        <v>58</v>
      </c>
      <c r="N14" s="40" t="s">
        <v>52</v>
      </c>
      <c r="O14" s="40" t="s">
        <v>53</v>
      </c>
      <c r="P14" s="40" t="s">
        <v>54</v>
      </c>
      <c r="Q14" s="40" t="s">
        <v>55</v>
      </c>
      <c r="R14" s="40" t="s">
        <v>166</v>
      </c>
      <c r="S14" s="40" t="s">
        <v>167</v>
      </c>
      <c r="T14" s="40" t="s">
        <v>14</v>
      </c>
      <c r="U14" s="40" t="s">
        <v>50</v>
      </c>
      <c r="V14" s="40" t="s">
        <v>61</v>
      </c>
      <c r="W14" s="40" t="s">
        <v>15</v>
      </c>
      <c r="X14" s="40" t="s">
        <v>51</v>
      </c>
      <c r="Y14" s="40" t="s">
        <v>58</v>
      </c>
      <c r="Z14" s="40" t="s">
        <v>52</v>
      </c>
      <c r="AA14" s="40" t="s">
        <v>53</v>
      </c>
      <c r="AB14" s="40" t="s">
        <v>54</v>
      </c>
      <c r="AC14" s="40" t="s">
        <v>55</v>
      </c>
      <c r="AD14" s="40" t="s">
        <v>168</v>
      </c>
      <c r="AE14" s="40" t="s">
        <v>169</v>
      </c>
      <c r="AF14" s="40" t="s">
        <v>14</v>
      </c>
      <c r="AG14" s="40" t="s">
        <v>50</v>
      </c>
      <c r="AH14" s="40" t="s">
        <v>140</v>
      </c>
      <c r="AI14" s="40" t="s">
        <v>15</v>
      </c>
      <c r="AJ14" s="40" t="s">
        <v>51</v>
      </c>
      <c r="AK14" s="40" t="s">
        <v>141</v>
      </c>
      <c r="AL14" s="40" t="s">
        <v>52</v>
      </c>
      <c r="AM14" s="40" t="s">
        <v>53</v>
      </c>
      <c r="AN14" s="40" t="s">
        <v>54</v>
      </c>
      <c r="AO14" s="40" t="s">
        <v>55</v>
      </c>
      <c r="AP14" s="40" t="s">
        <v>170</v>
      </c>
      <c r="AQ14" s="40" t="s">
        <v>171</v>
      </c>
      <c r="AR14" s="40" t="s">
        <v>14</v>
      </c>
      <c r="AS14" s="40" t="s">
        <v>50</v>
      </c>
      <c r="AT14" s="40" t="s">
        <v>61</v>
      </c>
      <c r="AU14" s="40" t="s">
        <v>15</v>
      </c>
      <c r="AV14" s="40" t="s">
        <v>51</v>
      </c>
      <c r="AW14" s="40" t="s">
        <v>141</v>
      </c>
      <c r="AX14" s="40" t="s">
        <v>52</v>
      </c>
      <c r="AY14" s="40" t="s">
        <v>53</v>
      </c>
      <c r="AZ14" s="40" t="s">
        <v>54</v>
      </c>
      <c r="BA14" s="40" t="s">
        <v>55</v>
      </c>
      <c r="BB14" s="40" t="s">
        <v>172</v>
      </c>
      <c r="BC14" s="40" t="s">
        <v>173</v>
      </c>
      <c r="BD14" s="40" t="s">
        <v>14</v>
      </c>
      <c r="BE14" s="40" t="s">
        <v>60</v>
      </c>
      <c r="BF14" s="40" t="s">
        <v>61</v>
      </c>
      <c r="BG14" s="40" t="s">
        <v>15</v>
      </c>
      <c r="BH14" s="40" t="s">
        <v>51</v>
      </c>
      <c r="BI14" s="40" t="s">
        <v>58</v>
      </c>
      <c r="BJ14" s="40" t="s">
        <v>52</v>
      </c>
      <c r="BK14" s="40" t="s">
        <v>62</v>
      </c>
      <c r="BL14" s="40" t="s">
        <v>54</v>
      </c>
      <c r="BM14" s="40" t="s">
        <v>55</v>
      </c>
      <c r="BN14" s="40" t="s">
        <v>174</v>
      </c>
      <c r="BO14" s="40" t="s">
        <v>175</v>
      </c>
      <c r="BP14" s="40" t="s">
        <v>14</v>
      </c>
      <c r="BQ14" s="40" t="s">
        <v>60</v>
      </c>
      <c r="BR14" s="40" t="s">
        <v>61</v>
      </c>
      <c r="BS14" s="40" t="s">
        <v>15</v>
      </c>
      <c r="BT14" s="40" t="s">
        <v>51</v>
      </c>
      <c r="BU14" s="40" t="s">
        <v>58</v>
      </c>
      <c r="BV14" s="40" t="s">
        <v>52</v>
      </c>
      <c r="BW14" s="40" t="s">
        <v>62</v>
      </c>
      <c r="BX14" s="40" t="s">
        <v>54</v>
      </c>
      <c r="BY14" s="40" t="s">
        <v>55</v>
      </c>
      <c r="BZ14" s="40" t="s">
        <v>176</v>
      </c>
      <c r="CA14" s="40" t="s">
        <v>177</v>
      </c>
      <c r="CB14" s="40" t="s">
        <v>14</v>
      </c>
      <c r="CC14" s="40" t="s">
        <v>60</v>
      </c>
      <c r="CD14" s="40" t="s">
        <v>61</v>
      </c>
      <c r="CE14" s="40" t="s">
        <v>15</v>
      </c>
      <c r="CF14" s="40" t="s">
        <v>51</v>
      </c>
      <c r="CG14" s="40" t="s">
        <v>58</v>
      </c>
      <c r="CH14" s="40" t="s">
        <v>52</v>
      </c>
      <c r="CI14" s="40" t="s">
        <v>62</v>
      </c>
      <c r="CJ14" s="40" t="s">
        <v>54</v>
      </c>
      <c r="CK14" s="40" t="s">
        <v>55</v>
      </c>
      <c r="CL14" s="40" t="s">
        <v>178</v>
      </c>
      <c r="CM14" s="40" t="s">
        <v>179</v>
      </c>
      <c r="CN14" s="40" t="s">
        <v>14</v>
      </c>
      <c r="CO14" s="40" t="s">
        <v>60</v>
      </c>
      <c r="CP14" s="40" t="s">
        <v>61</v>
      </c>
      <c r="CQ14" s="40" t="s">
        <v>15</v>
      </c>
    </row>
    <row r="15" spans="1:95" s="24" customFormat="1" ht="10.5" customHeight="1">
      <c r="A15" s="22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</row>
    <row r="16" spans="1:95" s="27" customFormat="1" ht="13.5" customHeight="1">
      <c r="A16" s="25" t="s">
        <v>38</v>
      </c>
      <c r="B16" s="42">
        <v>1710.5804756814753</v>
      </c>
      <c r="C16" s="42">
        <v>1742.161745364256</v>
      </c>
      <c r="D16" s="42">
        <v>1772.540515526188</v>
      </c>
      <c r="E16" s="42">
        <v>1813.6823997574018</v>
      </c>
      <c r="F16" s="42">
        <v>1784.4398893034122</v>
      </c>
      <c r="G16" s="42">
        <v>1748.3646214498833</v>
      </c>
      <c r="H16" s="42">
        <v>1709.5282216078158</v>
      </c>
      <c r="I16" s="42">
        <v>1684.9523496982704</v>
      </c>
      <c r="J16" s="42">
        <v>1683.3205423986308</v>
      </c>
      <c r="K16" s="42">
        <v>1685.2687146157439</v>
      </c>
      <c r="L16" s="42">
        <v>1746.3262241531527</v>
      </c>
      <c r="M16" s="42">
        <v>1764.830681436023</v>
      </c>
      <c r="N16" s="42">
        <v>1776.4224330893794</v>
      </c>
      <c r="O16" s="42">
        <v>1749.6517509675734</v>
      </c>
      <c r="P16" s="42">
        <v>1796.8986223991315</v>
      </c>
      <c r="Q16" s="42">
        <v>1861.8531866503683</v>
      </c>
      <c r="R16" s="42">
        <v>1846.5422877053572</v>
      </c>
      <c r="S16" s="42">
        <v>1786.188530821027</v>
      </c>
      <c r="T16" s="42">
        <v>1711.4349313409202</v>
      </c>
      <c r="U16" s="42">
        <v>1699.0372626794672</v>
      </c>
      <c r="V16" s="42">
        <v>1733.94025053552</v>
      </c>
      <c r="W16" s="42">
        <v>1771.1108155243635</v>
      </c>
      <c r="X16" s="42">
        <v>1774.3750783296937</v>
      </c>
      <c r="Y16" s="42">
        <v>1792.49169788526</v>
      </c>
      <c r="Z16" s="42">
        <v>1789.0920222120658</v>
      </c>
      <c r="AA16" s="42">
        <v>1867.8899826715121</v>
      </c>
      <c r="AB16" s="42">
        <v>1907.4646380055965</v>
      </c>
      <c r="AC16" s="42">
        <v>1969.359549468941</v>
      </c>
      <c r="AD16" s="42">
        <v>1884.9153988667247</v>
      </c>
      <c r="AE16" s="42">
        <v>1807.380178638803</v>
      </c>
      <c r="AF16" s="42">
        <v>1737.6405123779516</v>
      </c>
      <c r="AG16" s="42">
        <v>1756.2305212889833</v>
      </c>
      <c r="AH16" s="42">
        <v>1764.995795225186</v>
      </c>
      <c r="AI16" s="42">
        <v>1734.8265838197267</v>
      </c>
      <c r="AJ16" s="42">
        <v>1791.8148007331336</v>
      </c>
      <c r="AK16" s="42">
        <v>1784.9905122297066</v>
      </c>
      <c r="AL16" s="42">
        <v>1838.8725225815149</v>
      </c>
      <c r="AM16" s="42">
        <v>1786.6185128689942</v>
      </c>
      <c r="AN16" s="42">
        <v>1808.5130099788228</v>
      </c>
      <c r="AO16" s="42">
        <v>1852.3094440272914</v>
      </c>
      <c r="AP16" s="42">
        <v>1860.281645694471</v>
      </c>
      <c r="AQ16" s="42">
        <v>1803.0357121001045</v>
      </c>
      <c r="AR16" s="42">
        <v>1723.3503178099745</v>
      </c>
      <c r="AS16" s="42">
        <v>1746.5926448299167</v>
      </c>
      <c r="AT16" s="42">
        <v>1794.5340358030116</v>
      </c>
      <c r="AU16" s="42">
        <v>1805.8793628447995</v>
      </c>
      <c r="AV16" s="42">
        <v>1827.0009282350918</v>
      </c>
      <c r="AW16" s="42">
        <v>1837.3817041610127</v>
      </c>
      <c r="AX16" s="42">
        <v>1862.6023653335478</v>
      </c>
      <c r="AY16" s="42">
        <v>1878.6257686118431</v>
      </c>
      <c r="AZ16" s="42">
        <v>1911.2162819567664</v>
      </c>
      <c r="BA16" s="42">
        <v>1972.078843035415</v>
      </c>
      <c r="BB16" s="42">
        <v>2081.8799686429916</v>
      </c>
      <c r="BC16" s="42">
        <v>2240.7922063711285</v>
      </c>
      <c r="BD16" s="42">
        <v>2375.7066666666665</v>
      </c>
      <c r="BE16" s="42">
        <v>2398.8466666666664</v>
      </c>
      <c r="BF16" s="42">
        <v>2382.3653333333336</v>
      </c>
      <c r="BG16" s="42">
        <v>2389.6876666666667</v>
      </c>
      <c r="BH16" s="42">
        <v>2364.5333333333333</v>
      </c>
      <c r="BI16" s="42">
        <v>2301.2046666666665</v>
      </c>
      <c r="BJ16" s="42">
        <v>2221.701</v>
      </c>
      <c r="BK16" s="42">
        <v>2201.6606666666667</v>
      </c>
      <c r="BL16" s="42">
        <v>2244.5033333333336</v>
      </c>
      <c r="BM16" s="42">
        <v>2279.084333333333</v>
      </c>
      <c r="BN16" s="42">
        <v>2265.314720133327</v>
      </c>
      <c r="BO16" s="42">
        <v>2317.1013701618035</v>
      </c>
      <c r="BP16" s="42">
        <v>2293.042247164323</v>
      </c>
      <c r="BQ16" s="42">
        <v>2283.673564511251</v>
      </c>
      <c r="BR16" s="42">
        <v>2302.0276601112896</v>
      </c>
      <c r="BS16" s="42">
        <v>2359.0828484419794</v>
      </c>
      <c r="BT16" s="42">
        <v>2441.820991680651</v>
      </c>
      <c r="BU16" s="42">
        <v>2372.505204492234</v>
      </c>
      <c r="BV16" s="42">
        <v>2386.5461943267596</v>
      </c>
      <c r="BW16" s="42">
        <v>2406.112943533631</v>
      </c>
      <c r="BX16" s="42">
        <v>2472.169909516111</v>
      </c>
      <c r="BY16" s="42">
        <v>2471.927682837541</v>
      </c>
      <c r="BZ16" s="42">
        <v>2416.174206882591</v>
      </c>
      <c r="CA16" s="42">
        <v>2348.120183539682</v>
      </c>
      <c r="CB16" s="42">
        <v>2288.8424413643083</v>
      </c>
      <c r="CC16" s="42">
        <v>2332.9986630378585</v>
      </c>
      <c r="CD16" s="42">
        <v>2366.8190651187374</v>
      </c>
      <c r="CE16" s="42">
        <v>2354.6218089459435</v>
      </c>
      <c r="CF16" s="42">
        <v>2389.0254468879853</v>
      </c>
      <c r="CG16" s="42">
        <v>2415.735581122368</v>
      </c>
      <c r="CH16" s="42">
        <v>2474.1652946436193</v>
      </c>
      <c r="CI16" s="42">
        <v>2488.359503161551</v>
      </c>
      <c r="CJ16" s="42">
        <v>2471.6142651231526</v>
      </c>
      <c r="CK16" s="42">
        <v>2479.3837014168143</v>
      </c>
      <c r="CL16" s="42">
        <v>2377.290959957499</v>
      </c>
      <c r="CM16" s="42">
        <v>2343.6883581757443</v>
      </c>
      <c r="CN16" s="42">
        <v>2340.920859606595</v>
      </c>
      <c r="CO16" s="42">
        <v>2425.7376835063383</v>
      </c>
      <c r="CP16" s="42">
        <v>2436.449781179105</v>
      </c>
      <c r="CQ16" s="42">
        <v>2407.7788124881804</v>
      </c>
    </row>
    <row r="17" spans="1:95" s="27" customFormat="1" ht="13.5" customHeight="1">
      <c r="A17" s="7" t="s">
        <v>28</v>
      </c>
      <c r="B17" s="43">
        <v>1032.5594430043864</v>
      </c>
      <c r="C17" s="43">
        <v>1058.620060109826</v>
      </c>
      <c r="D17" s="43">
        <v>1069.0208853191582</v>
      </c>
      <c r="E17" s="43">
        <v>1108.9650598278365</v>
      </c>
      <c r="F17" s="43">
        <v>1094.0745854281358</v>
      </c>
      <c r="G17" s="43">
        <v>1062.26858684712</v>
      </c>
      <c r="H17" s="43">
        <v>1004.3685829510533</v>
      </c>
      <c r="I17" s="43">
        <v>978.2949905710229</v>
      </c>
      <c r="J17" s="43">
        <v>992.8724201662247</v>
      </c>
      <c r="K17" s="43">
        <v>1005.9294238746961</v>
      </c>
      <c r="L17" s="43">
        <v>1057.7992919590786</v>
      </c>
      <c r="M17" s="43">
        <v>1069.1526185834775</v>
      </c>
      <c r="N17" s="43">
        <v>1069.274527350392</v>
      </c>
      <c r="O17" s="43">
        <v>1051.6236670177552</v>
      </c>
      <c r="P17" s="43">
        <v>1081.877614774531</v>
      </c>
      <c r="Q17" s="43">
        <v>1142.8576217222346</v>
      </c>
      <c r="R17" s="43">
        <v>1149.5217097260352</v>
      </c>
      <c r="S17" s="43">
        <v>1101.942619224092</v>
      </c>
      <c r="T17" s="43">
        <v>1054.6434575857686</v>
      </c>
      <c r="U17" s="43">
        <v>1036.022893762367</v>
      </c>
      <c r="V17" s="43">
        <v>1076.322727571258</v>
      </c>
      <c r="W17" s="43">
        <v>1096.6932869590394</v>
      </c>
      <c r="X17" s="43">
        <v>1094.240269040002</v>
      </c>
      <c r="Y17" s="43">
        <v>1086.561423336265</v>
      </c>
      <c r="Z17" s="43">
        <v>1073.7637354510978</v>
      </c>
      <c r="AA17" s="43">
        <v>1137.1250118314254</v>
      </c>
      <c r="AB17" s="43">
        <v>1180.3002419407203</v>
      </c>
      <c r="AC17" s="43">
        <v>1243.4297413497145</v>
      </c>
      <c r="AD17" s="43">
        <v>1190.2163678310665</v>
      </c>
      <c r="AE17" s="43">
        <v>1131.6792823910848</v>
      </c>
      <c r="AF17" s="43">
        <v>1072.1772331636403</v>
      </c>
      <c r="AG17" s="43">
        <v>1082.158397955193</v>
      </c>
      <c r="AH17" s="43">
        <v>1095.6958973877047</v>
      </c>
      <c r="AI17" s="43">
        <v>1091.4683780685234</v>
      </c>
      <c r="AJ17" s="43">
        <v>1137.715098912572</v>
      </c>
      <c r="AK17" s="43">
        <v>1135.698672586929</v>
      </c>
      <c r="AL17" s="43">
        <v>1155.9956636166962</v>
      </c>
      <c r="AM17" s="43">
        <v>1124.5417820899536</v>
      </c>
      <c r="AN17" s="43">
        <v>1142.8607075332382</v>
      </c>
      <c r="AO17" s="43">
        <v>1186.7604333640347</v>
      </c>
      <c r="AP17" s="43">
        <v>1181.409819958758</v>
      </c>
      <c r="AQ17" s="43">
        <v>1152.1008406178607</v>
      </c>
      <c r="AR17" s="43">
        <v>1097.095502442677</v>
      </c>
      <c r="AS17" s="43">
        <v>1104.331857952173</v>
      </c>
      <c r="AT17" s="43">
        <v>1135.8813107352153</v>
      </c>
      <c r="AU17" s="43">
        <v>1156.058273665425</v>
      </c>
      <c r="AV17" s="43">
        <v>1195.5293802873719</v>
      </c>
      <c r="AW17" s="43">
        <v>1197.8644261176246</v>
      </c>
      <c r="AX17" s="43">
        <v>1191.064192134282</v>
      </c>
      <c r="AY17" s="43">
        <v>1204.7727100906839</v>
      </c>
      <c r="AZ17" s="43">
        <v>1236.3207197851823</v>
      </c>
      <c r="BA17" s="43">
        <v>1295.7505637808895</v>
      </c>
      <c r="BB17" s="43">
        <v>1370.9696564837543</v>
      </c>
      <c r="BC17" s="43">
        <v>1475.6687651074471</v>
      </c>
      <c r="BD17" s="43">
        <v>1543.6263333333336</v>
      </c>
      <c r="BE17" s="43">
        <v>1550.3153333333332</v>
      </c>
      <c r="BF17" s="43">
        <v>1511.546</v>
      </c>
      <c r="BG17" s="43">
        <v>1530.079</v>
      </c>
      <c r="BH17" s="43">
        <v>1513.3909999999998</v>
      </c>
      <c r="BI17" s="43">
        <v>1481.936333333333</v>
      </c>
      <c r="BJ17" s="43">
        <v>1441.9186666666665</v>
      </c>
      <c r="BK17" s="43">
        <v>1451.1283333333333</v>
      </c>
      <c r="BL17" s="43">
        <v>1517.4126666666664</v>
      </c>
      <c r="BM17" s="43">
        <v>1561.9650000000001</v>
      </c>
      <c r="BN17" s="43">
        <v>1558.7453452316133</v>
      </c>
      <c r="BO17" s="43">
        <v>1584.6332958388464</v>
      </c>
      <c r="BP17" s="43">
        <v>1541.6414483733333</v>
      </c>
      <c r="BQ17" s="43">
        <v>1509.1888164855793</v>
      </c>
      <c r="BR17" s="43">
        <v>1527.1425766095363</v>
      </c>
      <c r="BS17" s="43">
        <v>1590.0929898045144</v>
      </c>
      <c r="BT17" s="43">
        <v>1668.7966423745802</v>
      </c>
      <c r="BU17" s="43">
        <v>1615.1518640012916</v>
      </c>
      <c r="BV17" s="43">
        <v>1612.9524809685902</v>
      </c>
      <c r="BW17" s="43">
        <v>1583.2337018067549</v>
      </c>
      <c r="BX17" s="43">
        <v>1603.0105233146103</v>
      </c>
      <c r="BY17" s="43">
        <v>1584.0053837848693</v>
      </c>
      <c r="BZ17" s="43">
        <v>1579.9096636716777</v>
      </c>
      <c r="CA17" s="43">
        <v>1536.3448225565762</v>
      </c>
      <c r="CB17" s="43">
        <v>1487.7456176152166</v>
      </c>
      <c r="CC17" s="43">
        <v>1452.4416535576772</v>
      </c>
      <c r="CD17" s="43">
        <v>1456.1398177481924</v>
      </c>
      <c r="CE17" s="43">
        <v>1432.3694735370173</v>
      </c>
      <c r="CF17" s="43">
        <v>1459.5358736467535</v>
      </c>
      <c r="CG17" s="43">
        <v>1475.709882637247</v>
      </c>
      <c r="CH17" s="43">
        <v>1501.1461932696063</v>
      </c>
      <c r="CI17" s="43">
        <v>1535.403118739255</v>
      </c>
      <c r="CJ17" s="43">
        <v>1522.7385310230693</v>
      </c>
      <c r="CK17" s="43">
        <v>1546.8421366706095</v>
      </c>
      <c r="CL17" s="43">
        <v>1488.950230265765</v>
      </c>
      <c r="CM17" s="43">
        <v>1481.110958557994</v>
      </c>
      <c r="CN17" s="43">
        <v>1472.594649353928</v>
      </c>
      <c r="CO17" s="43">
        <v>1516.7018822495731</v>
      </c>
      <c r="CP17" s="43">
        <v>1501.3340882812906</v>
      </c>
      <c r="CQ17" s="43">
        <v>1485.8573347409474</v>
      </c>
    </row>
    <row r="18" spans="1:95" s="27" customFormat="1" ht="13.5" customHeight="1">
      <c r="A18" s="25" t="s">
        <v>29</v>
      </c>
      <c r="B18" s="42">
        <v>53.30471945517467</v>
      </c>
      <c r="C18" s="42">
        <v>57.32303458577466</v>
      </c>
      <c r="D18" s="42">
        <v>54.008871740824326</v>
      </c>
      <c r="E18" s="42">
        <v>55.53478024314799</v>
      </c>
      <c r="F18" s="42">
        <v>59.761042155233326</v>
      </c>
      <c r="G18" s="42">
        <v>61.56958995973099</v>
      </c>
      <c r="H18" s="42">
        <v>61.629272312987325</v>
      </c>
      <c r="I18" s="42">
        <v>50.355728543713006</v>
      </c>
      <c r="J18" s="42">
        <v>43.46987542552534</v>
      </c>
      <c r="K18" s="42">
        <v>44.55807094838867</v>
      </c>
      <c r="L18" s="42">
        <v>49.363620551647664</v>
      </c>
      <c r="M18" s="42">
        <v>48.10208093667467</v>
      </c>
      <c r="N18" s="42">
        <v>49.410496127632676</v>
      </c>
      <c r="O18" s="42">
        <v>45.82904720339733</v>
      </c>
      <c r="P18" s="42">
        <v>46.89055446171067</v>
      </c>
      <c r="Q18" s="42">
        <v>39.717521975433336</v>
      </c>
      <c r="R18" s="42">
        <v>38.839363636002</v>
      </c>
      <c r="S18" s="42">
        <v>39.84891414996832</v>
      </c>
      <c r="T18" s="42">
        <v>41.11554919226066</v>
      </c>
      <c r="U18" s="42">
        <v>42.33263653626499</v>
      </c>
      <c r="V18" s="42">
        <v>46.943568498613324</v>
      </c>
      <c r="W18" s="42">
        <v>47.48928757361199</v>
      </c>
      <c r="X18" s="42">
        <v>49.35424622498967</v>
      </c>
      <c r="Y18" s="42">
        <v>44.502828431855015</v>
      </c>
      <c r="Z18" s="42">
        <v>46.504603276443</v>
      </c>
      <c r="AA18" s="42">
        <v>40.51677245965166</v>
      </c>
      <c r="AB18" s="42">
        <v>44.66843013072566</v>
      </c>
      <c r="AC18" s="42">
        <v>45.27994649041967</v>
      </c>
      <c r="AD18" s="42">
        <v>44.99804315863667</v>
      </c>
      <c r="AE18" s="42">
        <v>50.78414020503234</v>
      </c>
      <c r="AF18" s="42">
        <v>53.12514672670767</v>
      </c>
      <c r="AG18" s="42">
        <v>56.30380783405133</v>
      </c>
      <c r="AH18" s="42">
        <v>45.24401018450168</v>
      </c>
      <c r="AI18" s="42">
        <v>35.509235465775</v>
      </c>
      <c r="AJ18" s="42">
        <v>40.98799541008599</v>
      </c>
      <c r="AK18" s="42">
        <v>46.694399072743984</v>
      </c>
      <c r="AL18" s="42">
        <v>52.941573226121655</v>
      </c>
      <c r="AM18" s="42">
        <v>52.84372887988533</v>
      </c>
      <c r="AN18" s="42">
        <v>46.77391263668799</v>
      </c>
      <c r="AO18" s="42">
        <v>49.004837012464655</v>
      </c>
      <c r="AP18" s="42">
        <v>48.027795116769994</v>
      </c>
      <c r="AQ18" s="42">
        <v>47.316751742995656</v>
      </c>
      <c r="AR18" s="42">
        <v>44.27157181461266</v>
      </c>
      <c r="AS18" s="42">
        <v>42.30688352587099</v>
      </c>
      <c r="AT18" s="42">
        <v>40.341461192970655</v>
      </c>
      <c r="AU18" s="42">
        <v>33.830075626681</v>
      </c>
      <c r="AV18" s="42">
        <v>33.459994810767334</v>
      </c>
      <c r="AW18" s="42">
        <v>40.74399850621533</v>
      </c>
      <c r="AX18" s="42">
        <v>57.51338372155433</v>
      </c>
      <c r="AY18" s="42">
        <v>54.71985984852432</v>
      </c>
      <c r="AZ18" s="42">
        <v>53.397555070027664</v>
      </c>
      <c r="BA18" s="42">
        <v>45.86759997853233</v>
      </c>
      <c r="BB18" s="42">
        <v>51.245237897051</v>
      </c>
      <c r="BC18" s="42">
        <v>54.735009174546995</v>
      </c>
      <c r="BD18" s="42">
        <v>64.78066666666668</v>
      </c>
      <c r="BE18" s="42">
        <v>64.752</v>
      </c>
      <c r="BF18" s="42">
        <v>65.795</v>
      </c>
      <c r="BG18" s="42">
        <v>58.14066666666667</v>
      </c>
      <c r="BH18" s="42">
        <v>56.41166666666667</v>
      </c>
      <c r="BI18" s="42">
        <v>55.36066666666667</v>
      </c>
      <c r="BJ18" s="42">
        <v>56.196666666666665</v>
      </c>
      <c r="BK18" s="42">
        <v>57.922666666666665</v>
      </c>
      <c r="BL18" s="42">
        <v>65.93666666666667</v>
      </c>
      <c r="BM18" s="42">
        <v>67.04033333333332</v>
      </c>
      <c r="BN18" s="42">
        <v>69.90207820435866</v>
      </c>
      <c r="BO18" s="42">
        <v>71.3715186048167</v>
      </c>
      <c r="BP18" s="42">
        <v>73.30105938787959</v>
      </c>
      <c r="BQ18" s="42">
        <v>72.33081823306871</v>
      </c>
      <c r="BR18" s="42">
        <v>70.53533131223594</v>
      </c>
      <c r="BS18" s="42">
        <v>62.34629898068476</v>
      </c>
      <c r="BT18" s="42">
        <v>65.63355290718196</v>
      </c>
      <c r="BU18" s="42">
        <v>57.44193814266029</v>
      </c>
      <c r="BV18" s="42">
        <v>60.535923617794076</v>
      </c>
      <c r="BW18" s="42">
        <v>57.46509942398657</v>
      </c>
      <c r="BX18" s="42">
        <v>56.79715372892135</v>
      </c>
      <c r="BY18" s="42">
        <v>54.324516487132975</v>
      </c>
      <c r="BZ18" s="42">
        <v>51.78130341261544</v>
      </c>
      <c r="CA18" s="42">
        <v>51.361630444272855</v>
      </c>
      <c r="CB18" s="42">
        <v>49.891422327570275</v>
      </c>
      <c r="CC18" s="42">
        <v>50.18842810574298</v>
      </c>
      <c r="CD18" s="42">
        <v>47.93576634900944</v>
      </c>
      <c r="CE18" s="42">
        <v>53.19204223157433</v>
      </c>
      <c r="CF18" s="42">
        <v>56.832099084893095</v>
      </c>
      <c r="CG18" s="42">
        <v>60.55224255573018</v>
      </c>
      <c r="CH18" s="42">
        <v>60.91408289873498</v>
      </c>
      <c r="CI18" s="42">
        <v>60.930811634674306</v>
      </c>
      <c r="CJ18" s="42">
        <v>58.60998925168288</v>
      </c>
      <c r="CK18" s="42">
        <v>59.13133958656994</v>
      </c>
      <c r="CL18" s="42">
        <v>51.94757372534662</v>
      </c>
      <c r="CM18" s="42">
        <v>51.60459298654791</v>
      </c>
      <c r="CN18" s="42">
        <v>47.79559673143286</v>
      </c>
      <c r="CO18" s="42">
        <v>53.33272114310076</v>
      </c>
      <c r="CP18" s="42">
        <v>53.50087152175499</v>
      </c>
      <c r="CQ18" s="42">
        <v>52.620893562616345</v>
      </c>
    </row>
    <row r="19" spans="1:95" s="27" customFormat="1" ht="13.5" customHeight="1">
      <c r="A19" s="7" t="s">
        <v>30</v>
      </c>
      <c r="B19" s="43">
        <v>153.31241572729405</v>
      </c>
      <c r="C19" s="43">
        <v>140.76312063824494</v>
      </c>
      <c r="D19" s="43">
        <v>144.04037077320265</v>
      </c>
      <c r="E19" s="43">
        <v>138.80937281028096</v>
      </c>
      <c r="F19" s="43">
        <v>131.81211222913166</v>
      </c>
      <c r="G19" s="43">
        <v>141.59235635842396</v>
      </c>
      <c r="H19" s="43">
        <v>148.6354021066276</v>
      </c>
      <c r="I19" s="43">
        <v>168.87849478978194</v>
      </c>
      <c r="J19" s="43">
        <v>159.94889061533328</v>
      </c>
      <c r="K19" s="43">
        <v>163.37716532214563</v>
      </c>
      <c r="L19" s="43">
        <v>146.2819747110826</v>
      </c>
      <c r="M19" s="43">
        <v>153.15384410793794</v>
      </c>
      <c r="N19" s="43">
        <v>145.83899907674095</v>
      </c>
      <c r="O19" s="43">
        <v>153.05365657978595</v>
      </c>
      <c r="P19" s="43">
        <v>157.3840973399989</v>
      </c>
      <c r="Q19" s="43">
        <v>148.40371440403325</v>
      </c>
      <c r="R19" s="43">
        <v>132.5661745103819</v>
      </c>
      <c r="S19" s="43">
        <v>133.82511054933028</v>
      </c>
      <c r="T19" s="43">
        <v>134.70877583064194</v>
      </c>
      <c r="U19" s="43">
        <v>139.0561003120277</v>
      </c>
      <c r="V19" s="43">
        <v>129.76837249478803</v>
      </c>
      <c r="W19" s="43">
        <v>136.9074925610247</v>
      </c>
      <c r="X19" s="43">
        <v>138.34909758073965</v>
      </c>
      <c r="Y19" s="43">
        <v>140.63747321166963</v>
      </c>
      <c r="Z19" s="43">
        <v>138.78596902071897</v>
      </c>
      <c r="AA19" s="43">
        <v>143.1183698518813</v>
      </c>
      <c r="AB19" s="43">
        <v>141.73670764039636</v>
      </c>
      <c r="AC19" s="43">
        <v>138.40939435479436</v>
      </c>
      <c r="AD19" s="43">
        <v>127.79339170651402</v>
      </c>
      <c r="AE19" s="43">
        <v>120.22331486145869</v>
      </c>
      <c r="AF19" s="43">
        <v>120.93163354143634</v>
      </c>
      <c r="AG19" s="43">
        <v>123.54475536704433</v>
      </c>
      <c r="AH19" s="43">
        <v>122.21734075208133</v>
      </c>
      <c r="AI19" s="43">
        <v>125.23362886470098</v>
      </c>
      <c r="AJ19" s="43">
        <v>130.21458860768863</v>
      </c>
      <c r="AK19" s="43">
        <v>122.6681442874363</v>
      </c>
      <c r="AL19" s="43">
        <v>125.14173048954768</v>
      </c>
      <c r="AM19" s="43">
        <v>117.72052044513771</v>
      </c>
      <c r="AN19" s="43">
        <v>126.70046629557471</v>
      </c>
      <c r="AO19" s="43">
        <v>118.60315143899034</v>
      </c>
      <c r="AP19" s="43">
        <v>124.96811306079735</v>
      </c>
      <c r="AQ19" s="43">
        <v>114.568005901534</v>
      </c>
      <c r="AR19" s="43">
        <v>109.29523029820132</v>
      </c>
      <c r="AS19" s="43">
        <v>113.32226202273303</v>
      </c>
      <c r="AT19" s="43">
        <v>119.51054584989667</v>
      </c>
      <c r="AU19" s="43">
        <v>123.1287125558667</v>
      </c>
      <c r="AV19" s="43">
        <v>115.65160458425896</v>
      </c>
      <c r="AW19" s="43">
        <v>112.18949270473598</v>
      </c>
      <c r="AX19" s="43">
        <v>120.64772039743764</v>
      </c>
      <c r="AY19" s="43">
        <v>118.43997339245864</v>
      </c>
      <c r="AZ19" s="43">
        <v>126.57092217787734</v>
      </c>
      <c r="BA19" s="43">
        <v>112.04488586396435</v>
      </c>
      <c r="BB19" s="43">
        <v>124.27229929976204</v>
      </c>
      <c r="BC19" s="43">
        <v>124.29747493291268</v>
      </c>
      <c r="BD19" s="43">
        <v>148.47</v>
      </c>
      <c r="BE19" s="43">
        <v>149.04999999999998</v>
      </c>
      <c r="BF19" s="43">
        <v>148.722</v>
      </c>
      <c r="BG19" s="43">
        <v>142.67133333333334</v>
      </c>
      <c r="BH19" s="43">
        <v>131.463</v>
      </c>
      <c r="BI19" s="43">
        <v>131.99733333333333</v>
      </c>
      <c r="BJ19" s="43">
        <v>119.69</v>
      </c>
      <c r="BK19" s="43">
        <v>117.27433333333333</v>
      </c>
      <c r="BL19" s="43">
        <v>107.93599999999999</v>
      </c>
      <c r="BM19" s="43">
        <v>100.55533333333334</v>
      </c>
      <c r="BN19" s="43">
        <v>91.74151563153414</v>
      </c>
      <c r="BO19" s="43">
        <v>92.61947006850602</v>
      </c>
      <c r="BP19" s="43">
        <v>95.46691924184688</v>
      </c>
      <c r="BQ19" s="43">
        <v>101.85285214880037</v>
      </c>
      <c r="BR19" s="43">
        <v>108.20048961246448</v>
      </c>
      <c r="BS19" s="43">
        <v>107.17449007514284</v>
      </c>
      <c r="BT19" s="43">
        <v>106.88464067356146</v>
      </c>
      <c r="BU19" s="43">
        <v>96.68143588673543</v>
      </c>
      <c r="BV19" s="43">
        <v>101.1398095886881</v>
      </c>
      <c r="BW19" s="43">
        <v>103.36863680774162</v>
      </c>
      <c r="BX19" s="43">
        <v>109.15646396214045</v>
      </c>
      <c r="BY19" s="43">
        <v>107.61706876623532</v>
      </c>
      <c r="BZ19" s="43">
        <v>107.8336716050689</v>
      </c>
      <c r="CA19" s="43">
        <v>105.23445270721413</v>
      </c>
      <c r="CB19" s="43">
        <v>101.1855470211588</v>
      </c>
      <c r="CC19" s="43">
        <v>97.01279355666844</v>
      </c>
      <c r="CD19" s="43">
        <v>93.19568038376144</v>
      </c>
      <c r="CE19" s="43">
        <v>90.44200212699509</v>
      </c>
      <c r="CF19" s="43">
        <v>87.67228064663054</v>
      </c>
      <c r="CG19" s="43">
        <v>90.25595843885928</v>
      </c>
      <c r="CH19" s="43">
        <v>91.90622013159106</v>
      </c>
      <c r="CI19" s="43">
        <v>95.18036272623374</v>
      </c>
      <c r="CJ19" s="43">
        <v>93.75083600204907</v>
      </c>
      <c r="CK19" s="43">
        <v>84.65422227095742</v>
      </c>
      <c r="CL19" s="43">
        <v>74.4696433437071</v>
      </c>
      <c r="CM19" s="43">
        <v>79.8386277825201</v>
      </c>
      <c r="CN19" s="43">
        <v>85.41802800242988</v>
      </c>
      <c r="CO19" s="43">
        <v>95.14260832209486</v>
      </c>
      <c r="CP19" s="43">
        <v>94.31454711020392</v>
      </c>
      <c r="CQ19" s="43">
        <v>92.31160940977689</v>
      </c>
    </row>
    <row r="20" spans="1:95" s="27" customFormat="1" ht="13.5" customHeight="1">
      <c r="A20" s="25" t="s">
        <v>31</v>
      </c>
      <c r="B20" s="42">
        <v>352.8971794078343</v>
      </c>
      <c r="C20" s="42">
        <v>374.15187314462133</v>
      </c>
      <c r="D20" s="42">
        <v>395.33745588179517</v>
      </c>
      <c r="E20" s="42">
        <v>396.95987727575084</v>
      </c>
      <c r="F20" s="42">
        <v>376.5490137838942</v>
      </c>
      <c r="G20" s="42">
        <v>352.3208200998827</v>
      </c>
      <c r="H20" s="42">
        <v>359.54522116111883</v>
      </c>
      <c r="I20" s="42">
        <v>359.5451937092434</v>
      </c>
      <c r="J20" s="42">
        <v>357.1089792670184</v>
      </c>
      <c r="K20" s="42">
        <v>341.1143186952686</v>
      </c>
      <c r="L20" s="42">
        <v>354.3518145491236</v>
      </c>
      <c r="M20" s="42">
        <v>373.77734158395907</v>
      </c>
      <c r="N20" s="42">
        <v>397.75710471398287</v>
      </c>
      <c r="O20" s="42">
        <v>390.4074895579544</v>
      </c>
      <c r="P20" s="42">
        <v>393.2792280964247</v>
      </c>
      <c r="Q20" s="42">
        <v>387.2951171638337</v>
      </c>
      <c r="R20" s="42">
        <v>386.74591217186986</v>
      </c>
      <c r="S20" s="42">
        <v>372.73817857729745</v>
      </c>
      <c r="T20" s="42">
        <v>363.5248711215584</v>
      </c>
      <c r="U20" s="42">
        <v>358.2141091848104</v>
      </c>
      <c r="V20" s="42">
        <v>353.5275811031829</v>
      </c>
      <c r="W20" s="42">
        <v>358.8906237657015</v>
      </c>
      <c r="X20" s="42">
        <v>363.4868739928715</v>
      </c>
      <c r="Y20" s="42">
        <v>377.1202816746104</v>
      </c>
      <c r="Z20" s="42">
        <v>383.05011915969015</v>
      </c>
      <c r="AA20" s="42">
        <v>397.25745835089634</v>
      </c>
      <c r="AB20" s="42">
        <v>392.7704243227569</v>
      </c>
      <c r="AC20" s="42">
        <v>385.7262904202112</v>
      </c>
      <c r="AD20" s="42">
        <v>363.8918442200965</v>
      </c>
      <c r="AE20" s="42">
        <v>360.80472955964916</v>
      </c>
      <c r="AF20" s="42">
        <v>351.8645677323139</v>
      </c>
      <c r="AG20" s="42">
        <v>366.45738459160776</v>
      </c>
      <c r="AH20" s="42">
        <v>371.63401728953113</v>
      </c>
      <c r="AI20" s="42">
        <v>353.33838964847445</v>
      </c>
      <c r="AJ20" s="42">
        <v>347.60549436069505</v>
      </c>
      <c r="AK20" s="42">
        <v>339.8610513440161</v>
      </c>
      <c r="AL20" s="42">
        <v>374.2405807870312</v>
      </c>
      <c r="AM20" s="42">
        <v>363.6955510285154</v>
      </c>
      <c r="AN20" s="42">
        <v>369.70372902866956</v>
      </c>
      <c r="AO20" s="42">
        <v>368.38679235091786</v>
      </c>
      <c r="AP20" s="42">
        <v>364.7694336367443</v>
      </c>
      <c r="AQ20" s="42">
        <v>347.7135913798707</v>
      </c>
      <c r="AR20" s="42">
        <v>342.52290200066403</v>
      </c>
      <c r="AS20" s="42">
        <v>363.23559520670887</v>
      </c>
      <c r="AT20" s="42">
        <v>381.1873213067544</v>
      </c>
      <c r="AU20" s="42">
        <v>373.35983925861416</v>
      </c>
      <c r="AV20" s="42">
        <v>360.7161761706022</v>
      </c>
      <c r="AW20" s="42">
        <v>348.7452114581261</v>
      </c>
      <c r="AX20" s="42">
        <v>347.96332110612656</v>
      </c>
      <c r="AY20" s="42">
        <v>349.9813127127066</v>
      </c>
      <c r="AZ20" s="42">
        <v>356.24579567315715</v>
      </c>
      <c r="BA20" s="42">
        <v>377.3455621408247</v>
      </c>
      <c r="BB20" s="42">
        <v>403.65689001233704</v>
      </c>
      <c r="BC20" s="42">
        <v>445.219702441106</v>
      </c>
      <c r="BD20" s="42">
        <v>482.46000000000004</v>
      </c>
      <c r="BE20" s="42">
        <v>494.01</v>
      </c>
      <c r="BF20" s="42">
        <v>506.259</v>
      </c>
      <c r="BG20" s="42">
        <v>502.96233333333333</v>
      </c>
      <c r="BH20" s="42">
        <v>500.06300000000005</v>
      </c>
      <c r="BI20" s="42">
        <v>477.21600000000007</v>
      </c>
      <c r="BJ20" s="42">
        <v>456.44866666666667</v>
      </c>
      <c r="BK20" s="42">
        <v>446.85633333333334</v>
      </c>
      <c r="BL20" s="42">
        <v>439.1586666666667</v>
      </c>
      <c r="BM20" s="42">
        <v>438.84100000000007</v>
      </c>
      <c r="BN20" s="42">
        <v>428.9044580131201</v>
      </c>
      <c r="BO20" s="42">
        <v>445.0562490250656</v>
      </c>
      <c r="BP20" s="42">
        <v>460.08421124904066</v>
      </c>
      <c r="BQ20" s="42">
        <v>475.33361382918747</v>
      </c>
      <c r="BR20" s="42">
        <v>470.56564918851626</v>
      </c>
      <c r="BS20" s="42">
        <v>472.37900514031435</v>
      </c>
      <c r="BT20" s="42">
        <v>472.3461679487369</v>
      </c>
      <c r="BU20" s="42">
        <v>477.33058283940846</v>
      </c>
      <c r="BV20" s="42">
        <v>484.58660253034714</v>
      </c>
      <c r="BW20" s="42">
        <v>532.2670191774027</v>
      </c>
      <c r="BX20" s="42">
        <v>565.162260420593</v>
      </c>
      <c r="BY20" s="42">
        <v>586.5838805405834</v>
      </c>
      <c r="BZ20" s="42">
        <v>540.1273413260604</v>
      </c>
      <c r="CA20" s="42">
        <v>535.6901170965467</v>
      </c>
      <c r="CB20" s="42">
        <v>540.2475283394837</v>
      </c>
      <c r="CC20" s="42">
        <v>627.602365890786</v>
      </c>
      <c r="CD20" s="42">
        <v>660.5683714966362</v>
      </c>
      <c r="CE20" s="42">
        <v>661.4777030887831</v>
      </c>
      <c r="CF20" s="42">
        <v>652.4341891573725</v>
      </c>
      <c r="CG20" s="42">
        <v>653.9477191562436</v>
      </c>
      <c r="CH20" s="42">
        <v>681.9781749707572</v>
      </c>
      <c r="CI20" s="42">
        <v>674.0314742813775</v>
      </c>
      <c r="CJ20" s="42">
        <v>672.3645564491239</v>
      </c>
      <c r="CK20" s="42">
        <v>672.8504852061732</v>
      </c>
      <c r="CL20" s="42">
        <v>636.6717363019488</v>
      </c>
      <c r="CM20" s="42">
        <v>596.1205099500178</v>
      </c>
      <c r="CN20" s="42">
        <v>587.1218630734269</v>
      </c>
      <c r="CO20" s="42">
        <v>611.8933800670917</v>
      </c>
      <c r="CP20" s="42">
        <v>634.4757506602416</v>
      </c>
      <c r="CQ20" s="42">
        <v>629.809099730789</v>
      </c>
    </row>
    <row r="21" spans="1:95" s="27" customFormat="1" ht="12">
      <c r="A21" s="7" t="s">
        <v>32</v>
      </c>
      <c r="B21" s="43">
        <v>22.30633785582033</v>
      </c>
      <c r="C21" s="43">
        <v>20.190077432128003</v>
      </c>
      <c r="D21" s="43">
        <v>20.240681661437335</v>
      </c>
      <c r="E21" s="43">
        <v>19.269118900732</v>
      </c>
      <c r="F21" s="43">
        <v>15.768304978301002</v>
      </c>
      <c r="G21" s="43">
        <v>14.473989105107336</v>
      </c>
      <c r="H21" s="43">
        <v>12.606203220762</v>
      </c>
      <c r="I21" s="43">
        <v>15.471607033172335</v>
      </c>
      <c r="J21" s="43">
        <v>14.831415340022668</v>
      </c>
      <c r="K21" s="43">
        <v>18.398456728897003</v>
      </c>
      <c r="L21" s="43">
        <v>17.424206875896</v>
      </c>
      <c r="M21" s="43">
        <v>16.10684615957867</v>
      </c>
      <c r="N21" s="43">
        <v>16.012992430881337</v>
      </c>
      <c r="O21" s="43">
        <v>17.769110114440668</v>
      </c>
      <c r="P21" s="43">
        <v>20.026207283720336</v>
      </c>
      <c r="Q21" s="43">
        <v>23.120018690599995</v>
      </c>
      <c r="R21" s="43">
        <v>22.276248067349666</v>
      </c>
      <c r="S21" s="43">
        <v>21.944363288101666</v>
      </c>
      <c r="T21" s="43">
        <v>17.321369873507667</v>
      </c>
      <c r="U21" s="43">
        <v>17.37128572063267</v>
      </c>
      <c r="V21" s="43">
        <v>18.44651429949</v>
      </c>
      <c r="W21" s="43">
        <v>19.906242021182667</v>
      </c>
      <c r="X21" s="43">
        <v>18.110729914668</v>
      </c>
      <c r="Y21" s="43">
        <v>18.815962367864334</v>
      </c>
      <c r="Z21" s="43">
        <v>17.655603911982</v>
      </c>
      <c r="AA21" s="43">
        <v>18.673532632250666</v>
      </c>
      <c r="AB21" s="43">
        <v>20.825871338927666</v>
      </c>
      <c r="AC21" s="43">
        <v>22.781735749966334</v>
      </c>
      <c r="AD21" s="43">
        <v>22.59093042926767</v>
      </c>
      <c r="AE21" s="43">
        <v>17.752417493409336</v>
      </c>
      <c r="AF21" s="43">
        <v>15.535192424865002</v>
      </c>
      <c r="AG21" s="43">
        <v>16.100861594270338</v>
      </c>
      <c r="AH21" s="43">
        <v>16.86796899115267</v>
      </c>
      <c r="AI21" s="43">
        <v>17.513033654948668</v>
      </c>
      <c r="AJ21" s="43">
        <v>17.22887907007667</v>
      </c>
      <c r="AK21" s="43">
        <v>18.421792018328667</v>
      </c>
      <c r="AL21" s="43">
        <v>15.764219042027</v>
      </c>
      <c r="AM21" s="43">
        <v>16.814062381581664</v>
      </c>
      <c r="AN21" s="43">
        <v>16.93793821584733</v>
      </c>
      <c r="AO21" s="43">
        <v>20.001839217136332</v>
      </c>
      <c r="AP21" s="43">
        <v>25.408176319458335</v>
      </c>
      <c r="AQ21" s="43">
        <v>27.338995869101996</v>
      </c>
      <c r="AR21" s="43">
        <v>28.81572507220567</v>
      </c>
      <c r="AS21" s="43">
        <v>27.016748537179677</v>
      </c>
      <c r="AT21" s="43">
        <v>24.282947514878007</v>
      </c>
      <c r="AU21" s="43">
        <v>26.820504084873672</v>
      </c>
      <c r="AV21" s="43">
        <v>21.789445502086</v>
      </c>
      <c r="AW21" s="43">
        <v>26.998935010182993</v>
      </c>
      <c r="AX21" s="43">
        <v>24.232922544665332</v>
      </c>
      <c r="AY21" s="43">
        <v>31.09548664887833</v>
      </c>
      <c r="AZ21" s="43">
        <v>28.787014885071667</v>
      </c>
      <c r="BA21" s="43">
        <v>32.81061995512267</v>
      </c>
      <c r="BB21" s="43">
        <v>29.40031976608333</v>
      </c>
      <c r="BC21" s="43">
        <v>31.50367872886</v>
      </c>
      <c r="BD21" s="43">
        <v>32.67366666666667</v>
      </c>
      <c r="BE21" s="43">
        <v>37.95633333333333</v>
      </c>
      <c r="BF21" s="43">
        <v>41.96566666666667</v>
      </c>
      <c r="BG21" s="43">
        <v>43.60366666666667</v>
      </c>
      <c r="BH21" s="43">
        <v>43.23733333333333</v>
      </c>
      <c r="BI21" s="43">
        <v>35.76166666666666</v>
      </c>
      <c r="BJ21" s="43">
        <v>32.661</v>
      </c>
      <c r="BK21" s="43">
        <v>32.115</v>
      </c>
      <c r="BL21" s="43">
        <v>33.702333333333335</v>
      </c>
      <c r="BM21" s="43">
        <v>31.147000000000002</v>
      </c>
      <c r="BN21" s="43">
        <v>27.26686239880544</v>
      </c>
      <c r="BO21" s="43">
        <v>27.3157180335498</v>
      </c>
      <c r="BP21" s="43">
        <v>30.56765543397115</v>
      </c>
      <c r="BQ21" s="43">
        <v>31.890090551031506</v>
      </c>
      <c r="BR21" s="43">
        <v>37.62204946203917</v>
      </c>
      <c r="BS21" s="43">
        <v>34.869677437969656</v>
      </c>
      <c r="BT21" s="43">
        <v>38.01190276573907</v>
      </c>
      <c r="BU21" s="43">
        <v>36.76323362927781</v>
      </c>
      <c r="BV21" s="43">
        <v>41.42613032007092</v>
      </c>
      <c r="BW21" s="43">
        <v>44.534444221209604</v>
      </c>
      <c r="BX21" s="43">
        <v>43.7449585530527</v>
      </c>
      <c r="BY21" s="43">
        <v>44.7084213761617</v>
      </c>
      <c r="BZ21" s="43">
        <v>38.373469151932476</v>
      </c>
      <c r="CA21" s="43">
        <v>33.589633054835616</v>
      </c>
      <c r="CB21" s="43">
        <v>23.273071420104642</v>
      </c>
      <c r="CC21" s="43">
        <v>21.529593254300114</v>
      </c>
      <c r="CD21" s="43">
        <v>21.75450492700949</v>
      </c>
      <c r="CE21" s="43">
        <v>27.202746373999275</v>
      </c>
      <c r="CF21" s="43">
        <v>29.995287015552147</v>
      </c>
      <c r="CG21" s="43">
        <v>33.61942230118482</v>
      </c>
      <c r="CH21" s="43">
        <v>37.40337947229887</v>
      </c>
      <c r="CI21" s="43">
        <v>37.53987926119111</v>
      </c>
      <c r="CJ21" s="43">
        <v>41.78753332147256</v>
      </c>
      <c r="CK21" s="43">
        <v>38.90292667184669</v>
      </c>
      <c r="CL21" s="43">
        <v>37.42774278799213</v>
      </c>
      <c r="CM21" s="43">
        <v>31.752318064645653</v>
      </c>
      <c r="CN21" s="43">
        <v>34.075421235368026</v>
      </c>
      <c r="CO21" s="43">
        <v>34.530667969507675</v>
      </c>
      <c r="CP21" s="43">
        <v>37.20972074156035</v>
      </c>
      <c r="CQ21" s="43">
        <v>30.205319286737392</v>
      </c>
    </row>
    <row r="22" spans="1:95" s="27" customFormat="1" ht="12">
      <c r="A22" s="25" t="s">
        <v>33</v>
      </c>
      <c r="B22" s="42">
        <v>85.39753559366703</v>
      </c>
      <c r="C22" s="42">
        <v>83.21119100588169</v>
      </c>
      <c r="D22" s="42">
        <v>82.36191948957732</v>
      </c>
      <c r="E22" s="42">
        <v>87.49373809870265</v>
      </c>
      <c r="F22" s="42">
        <v>97.40359341167864</v>
      </c>
      <c r="G22" s="42">
        <v>107.627032872938</v>
      </c>
      <c r="H22" s="42">
        <v>113.90401922981403</v>
      </c>
      <c r="I22" s="42">
        <v>104.99834941235535</v>
      </c>
      <c r="J22" s="42">
        <v>106.377534509984</v>
      </c>
      <c r="K22" s="42">
        <v>102.78677441548466</v>
      </c>
      <c r="L22" s="42">
        <v>108.79394408595634</v>
      </c>
      <c r="M22" s="42">
        <v>93.20093149935633</v>
      </c>
      <c r="N22" s="42">
        <v>88.59925264377</v>
      </c>
      <c r="O22" s="42">
        <v>84.44211980276702</v>
      </c>
      <c r="P22" s="42">
        <v>89.5626141273217</v>
      </c>
      <c r="Q22" s="42">
        <v>105.6815106444</v>
      </c>
      <c r="R22" s="42">
        <v>101.67949801988966</v>
      </c>
      <c r="S22" s="42">
        <v>101.28362029042101</v>
      </c>
      <c r="T22" s="42">
        <v>89.76236370125571</v>
      </c>
      <c r="U22" s="42">
        <v>94.79620095276101</v>
      </c>
      <c r="V22" s="42">
        <v>97.93134763528667</v>
      </c>
      <c r="W22" s="42">
        <v>100.58671319994669</v>
      </c>
      <c r="X22" s="42">
        <v>98.66618391914504</v>
      </c>
      <c r="Y22" s="42">
        <v>112.70977722630805</v>
      </c>
      <c r="Z22" s="42">
        <v>115.04506228159799</v>
      </c>
      <c r="AA22" s="42">
        <v>118.9220907276133</v>
      </c>
      <c r="AB22" s="42">
        <v>114.83903626668929</v>
      </c>
      <c r="AC22" s="42">
        <v>123.85538300014566</v>
      </c>
      <c r="AD22" s="42">
        <v>125.16241761688836</v>
      </c>
      <c r="AE22" s="42">
        <v>115.3454823704147</v>
      </c>
      <c r="AF22" s="42">
        <v>112.44412857758869</v>
      </c>
      <c r="AG22" s="42">
        <v>98.70727226097938</v>
      </c>
      <c r="AH22" s="42">
        <v>98.41713260676606</v>
      </c>
      <c r="AI22" s="42">
        <v>91.4710665509994</v>
      </c>
      <c r="AJ22" s="42">
        <v>97.11763212952405</v>
      </c>
      <c r="AK22" s="42">
        <v>101.43248255984066</v>
      </c>
      <c r="AL22" s="42">
        <v>100.41649403892963</v>
      </c>
      <c r="AM22" s="42">
        <v>95.15419039409595</v>
      </c>
      <c r="AN22" s="42">
        <v>90.95050414309564</v>
      </c>
      <c r="AO22" s="42">
        <v>90.8566203969247</v>
      </c>
      <c r="AP22" s="42">
        <v>100.70873409377371</v>
      </c>
      <c r="AQ22" s="42">
        <v>99.24671477447237</v>
      </c>
      <c r="AR22" s="42">
        <v>89.73429345186702</v>
      </c>
      <c r="AS22" s="42">
        <v>83.70500222474833</v>
      </c>
      <c r="AT22" s="42">
        <v>81.733705523696</v>
      </c>
      <c r="AU22" s="42">
        <v>78.78434900809165</v>
      </c>
      <c r="AV22" s="42">
        <v>85.69118732731403</v>
      </c>
      <c r="AW22" s="42">
        <v>94.52944081940136</v>
      </c>
      <c r="AX22" s="42">
        <v>105.87571217052135</v>
      </c>
      <c r="AY22" s="42">
        <v>104.22606450105702</v>
      </c>
      <c r="AZ22" s="42">
        <v>95.17642252096702</v>
      </c>
      <c r="BA22" s="42">
        <v>94.19124938689235</v>
      </c>
      <c r="BB22" s="42">
        <v>88.381604923171</v>
      </c>
      <c r="BC22" s="42">
        <v>94.02260424126867</v>
      </c>
      <c r="BD22" s="42">
        <v>86.91933333333334</v>
      </c>
      <c r="BE22" s="42">
        <v>85.14533333333334</v>
      </c>
      <c r="BF22" s="42">
        <v>86.31566666666667</v>
      </c>
      <c r="BG22" s="42">
        <v>91.19099999999999</v>
      </c>
      <c r="BH22" s="42">
        <v>96.42699999999998</v>
      </c>
      <c r="BI22" s="42">
        <v>96.03133333333334</v>
      </c>
      <c r="BJ22" s="42">
        <v>89.85533333333335</v>
      </c>
      <c r="BK22" s="42">
        <v>74.84400000000001</v>
      </c>
      <c r="BL22" s="42">
        <v>57.479000000000006</v>
      </c>
      <c r="BM22" s="42">
        <v>60.64566666666667</v>
      </c>
      <c r="BN22" s="42">
        <v>70.12756363873898</v>
      </c>
      <c r="BO22" s="42">
        <v>79.0005534434963</v>
      </c>
      <c r="BP22" s="42">
        <v>73.3301799915149</v>
      </c>
      <c r="BQ22" s="42">
        <v>75.13406961061759</v>
      </c>
      <c r="BR22" s="42">
        <v>71.30349253875264</v>
      </c>
      <c r="BS22" s="42">
        <v>73.26912749066756</v>
      </c>
      <c r="BT22" s="42">
        <v>69.46155059586486</v>
      </c>
      <c r="BU22" s="42">
        <v>68.51354542477821</v>
      </c>
      <c r="BV22" s="42">
        <v>67.56326804236615</v>
      </c>
      <c r="BW22" s="42">
        <v>66.9131757672779</v>
      </c>
      <c r="BX22" s="42">
        <v>78.2955180809325</v>
      </c>
      <c r="BY22" s="42">
        <v>81.26223016221336</v>
      </c>
      <c r="BZ22" s="42">
        <v>87.3404900076357</v>
      </c>
      <c r="CA22" s="42">
        <v>73.57422304802306</v>
      </c>
      <c r="CB22" s="42">
        <v>74.25134944125422</v>
      </c>
      <c r="CC22" s="42">
        <v>70.79268212840817</v>
      </c>
      <c r="CD22" s="42">
        <v>76.92400377133107</v>
      </c>
      <c r="CE22" s="42">
        <v>79.07601412910941</v>
      </c>
      <c r="CF22" s="42">
        <v>87.22889331799257</v>
      </c>
      <c r="CG22" s="42">
        <v>86.06044377576704</v>
      </c>
      <c r="CH22" s="42">
        <v>84.69275337590516</v>
      </c>
      <c r="CI22" s="42">
        <v>74.786818119329</v>
      </c>
      <c r="CJ22" s="42">
        <v>71.44311360430429</v>
      </c>
      <c r="CK22" s="42">
        <v>68.53658832754782</v>
      </c>
      <c r="CL22" s="42">
        <v>79.76445763441363</v>
      </c>
      <c r="CM22" s="42">
        <v>92.49894071727249</v>
      </c>
      <c r="CN22" s="42">
        <v>98.04884680251547</v>
      </c>
      <c r="CO22" s="42">
        <v>93.11871427031605</v>
      </c>
      <c r="CP22" s="42">
        <v>96.24650033549995</v>
      </c>
      <c r="CQ22" s="42">
        <v>95.58020157827303</v>
      </c>
    </row>
    <row r="23" spans="1:95" s="27" customFormat="1" ht="12">
      <c r="A23" s="61" t="s">
        <v>63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2.673666666666667</v>
      </c>
      <c r="BJ23" s="43">
        <v>7.679333333333333</v>
      </c>
      <c r="BK23" s="43">
        <v>10.198666666666666</v>
      </c>
      <c r="BL23" s="43">
        <v>9.376333333333333</v>
      </c>
      <c r="BM23" s="43">
        <v>5.043666666666667</v>
      </c>
      <c r="BN23" s="43">
        <v>5.556391151120219</v>
      </c>
      <c r="BO23" s="43">
        <v>6.965445022133576</v>
      </c>
      <c r="BP23" s="43">
        <v>9.975363426614424</v>
      </c>
      <c r="BQ23" s="43">
        <v>8.586740232786045</v>
      </c>
      <c r="BR23" s="43">
        <v>9.639912148409826</v>
      </c>
      <c r="BS23" s="43">
        <v>10.329704754660067</v>
      </c>
      <c r="BT23" s="43">
        <v>11.417666878857188</v>
      </c>
      <c r="BU23" s="43">
        <v>10.911614333030949</v>
      </c>
      <c r="BV23" s="43">
        <v>9.092420936225663</v>
      </c>
      <c r="BW23" s="43">
        <v>9.48621147118771</v>
      </c>
      <c r="BX23" s="43">
        <v>9.10409112271936</v>
      </c>
      <c r="BY23" s="43">
        <v>8.702892012239053</v>
      </c>
      <c r="BZ23" s="43">
        <v>7.768560375496754</v>
      </c>
      <c r="CA23" s="43">
        <v>9.471455608084197</v>
      </c>
      <c r="CB23" s="43">
        <v>8.289725424841924</v>
      </c>
      <c r="CC23" s="43">
        <v>9.577848356350074</v>
      </c>
      <c r="CD23" s="43">
        <v>7.345685805855169</v>
      </c>
      <c r="CE23" s="43">
        <v>9.096529009354619</v>
      </c>
      <c r="CF23" s="43">
        <v>12.71277411340825</v>
      </c>
      <c r="CG23" s="43">
        <v>11.625337797433234</v>
      </c>
      <c r="CH23" s="43">
        <v>10.83695491055205</v>
      </c>
      <c r="CI23" s="43">
        <v>5.3580411227489115</v>
      </c>
      <c r="CJ23" s="43">
        <v>6.86820517328631</v>
      </c>
      <c r="CK23" s="43">
        <v>5.230060498401615</v>
      </c>
      <c r="CL23" s="43">
        <v>5.143059773528232</v>
      </c>
      <c r="CM23" s="43">
        <v>5.491357453730131</v>
      </c>
      <c r="CN23" s="43">
        <v>7.1183665987604785</v>
      </c>
      <c r="CO23" s="43">
        <v>10.692239880456773</v>
      </c>
      <c r="CP23" s="43">
        <v>8.57164844788278</v>
      </c>
      <c r="CQ23" s="43">
        <v>10.011506367630554</v>
      </c>
    </row>
    <row r="24" spans="1:95" s="27" customFormat="1" ht="12">
      <c r="A24" s="62" t="s">
        <v>34</v>
      </c>
      <c r="B24" s="42">
        <v>10.802844637298668</v>
      </c>
      <c r="C24" s="42">
        <v>7.902388447779335</v>
      </c>
      <c r="D24" s="42">
        <v>7.530330660193001</v>
      </c>
      <c r="E24" s="42">
        <v>6.6504526009503335</v>
      </c>
      <c r="F24" s="42">
        <v>9.071237317037331</v>
      </c>
      <c r="G24" s="42">
        <v>8.512246206680333</v>
      </c>
      <c r="H24" s="42">
        <v>8.839520625452666</v>
      </c>
      <c r="I24" s="42">
        <v>7.407985638981667</v>
      </c>
      <c r="J24" s="42">
        <v>8.711427074522334</v>
      </c>
      <c r="K24" s="42">
        <v>9.104504630863334</v>
      </c>
      <c r="L24" s="42">
        <v>12.311371420367669</v>
      </c>
      <c r="M24" s="42">
        <v>11.337018565038669</v>
      </c>
      <c r="N24" s="42">
        <v>9.529060745979669</v>
      </c>
      <c r="O24" s="42">
        <v>6.526660691472666</v>
      </c>
      <c r="P24" s="42">
        <v>7.878306315424333</v>
      </c>
      <c r="Q24" s="42">
        <v>14.777682049833336</v>
      </c>
      <c r="R24" s="42">
        <v>14.913381573829</v>
      </c>
      <c r="S24" s="42">
        <v>14.605724741816</v>
      </c>
      <c r="T24" s="42">
        <v>10.358544035926998</v>
      </c>
      <c r="U24" s="42">
        <v>11.244036210603333</v>
      </c>
      <c r="V24" s="42">
        <v>11.000138932901</v>
      </c>
      <c r="W24" s="42">
        <v>10.637169443856667</v>
      </c>
      <c r="X24" s="42">
        <v>12.167677657278</v>
      </c>
      <c r="Y24" s="42">
        <v>12.143951636687333</v>
      </c>
      <c r="Z24" s="42">
        <v>14.286929110535667</v>
      </c>
      <c r="AA24" s="42">
        <v>12.276746817793333</v>
      </c>
      <c r="AB24" s="42">
        <v>12.323926365379998</v>
      </c>
      <c r="AC24" s="42">
        <v>9.877058103689333</v>
      </c>
      <c r="AD24" s="42">
        <v>10.262403904255</v>
      </c>
      <c r="AE24" s="42">
        <v>10.790811757754332</v>
      </c>
      <c r="AF24" s="42">
        <v>11.5626102114</v>
      </c>
      <c r="AG24" s="42">
        <v>12.958041685837001</v>
      </c>
      <c r="AH24" s="42">
        <v>14.919428013448004</v>
      </c>
      <c r="AI24" s="42">
        <v>20.292851566304666</v>
      </c>
      <c r="AJ24" s="42">
        <v>20.945112242491</v>
      </c>
      <c r="AK24" s="42">
        <v>20.213970360411995</v>
      </c>
      <c r="AL24" s="42">
        <v>14.372261381161332</v>
      </c>
      <c r="AM24" s="42">
        <v>15.848677649824666</v>
      </c>
      <c r="AN24" s="42">
        <v>14.585752125709334</v>
      </c>
      <c r="AO24" s="42">
        <v>18.69577024682267</v>
      </c>
      <c r="AP24" s="42">
        <v>14.989573508169334</v>
      </c>
      <c r="AQ24" s="42">
        <v>14.750811814269333</v>
      </c>
      <c r="AR24" s="42">
        <v>11.615092729746669</v>
      </c>
      <c r="AS24" s="42">
        <v>12.674295360502668</v>
      </c>
      <c r="AT24" s="42">
        <v>11.596743679600669</v>
      </c>
      <c r="AU24" s="42">
        <v>13.897608645247336</v>
      </c>
      <c r="AV24" s="42">
        <v>14.163139552691334</v>
      </c>
      <c r="AW24" s="42">
        <v>16.310199544726668</v>
      </c>
      <c r="AX24" s="42">
        <v>15.305113258961</v>
      </c>
      <c r="AY24" s="42">
        <v>15.390361417534331</v>
      </c>
      <c r="AZ24" s="42">
        <v>14.717851844483334</v>
      </c>
      <c r="BA24" s="42">
        <v>14.068361929189336</v>
      </c>
      <c r="BB24" s="42">
        <v>9.018293594166002</v>
      </c>
      <c r="BC24" s="42">
        <v>5.242638411653667</v>
      </c>
      <c r="BD24" s="42">
        <v>0</v>
      </c>
      <c r="BE24" s="42">
        <v>1.977</v>
      </c>
      <c r="BF24" s="42">
        <v>9.767333333333333</v>
      </c>
      <c r="BG24" s="42">
        <v>14.723999999999998</v>
      </c>
      <c r="BH24" s="42">
        <v>20.384</v>
      </c>
      <c r="BI24" s="42">
        <v>18.121666666666666</v>
      </c>
      <c r="BJ24" s="42">
        <v>14.117333333333335</v>
      </c>
      <c r="BK24" s="42">
        <v>6.691666666666666</v>
      </c>
      <c r="BL24" s="42">
        <v>1.8443333333333332</v>
      </c>
      <c r="BM24" s="42">
        <v>1.0743333333333334</v>
      </c>
      <c r="BN24" s="42">
        <v>1.2524449578694523</v>
      </c>
      <c r="BO24" s="42">
        <v>1.4550674339598613</v>
      </c>
      <c r="BP24" s="42">
        <v>1.4131301305718882</v>
      </c>
      <c r="BQ24" s="42">
        <v>1.4496066866967332</v>
      </c>
      <c r="BR24" s="42">
        <v>1.0402760093312686</v>
      </c>
      <c r="BS24" s="42">
        <v>1.4618174267721422</v>
      </c>
      <c r="BT24" s="42">
        <v>2.0379829417196853</v>
      </c>
      <c r="BU24" s="42">
        <v>1.9960833465878025</v>
      </c>
      <c r="BV24" s="42">
        <v>2.647326891598172</v>
      </c>
      <c r="BW24" s="42">
        <v>2.0147953053751433</v>
      </c>
      <c r="BX24" s="42">
        <v>2.467165540428782</v>
      </c>
      <c r="BY24" s="42">
        <v>1.5126011219729014</v>
      </c>
      <c r="BZ24" s="42">
        <v>1.495532053557813</v>
      </c>
      <c r="CA24" s="42">
        <v>1.6991420706205076</v>
      </c>
      <c r="CB24" s="42">
        <v>2.3817858453352065</v>
      </c>
      <c r="CC24" s="42">
        <v>2.557960584716518</v>
      </c>
      <c r="CD24" s="42">
        <v>1.6904622532884206</v>
      </c>
      <c r="CE24" s="42">
        <v>1.1531667596440223</v>
      </c>
      <c r="CF24" s="42">
        <v>1.698666416475012</v>
      </c>
      <c r="CG24" s="42">
        <v>2.2387773340267816</v>
      </c>
      <c r="CH24" s="42">
        <v>2.8607871433053766</v>
      </c>
      <c r="CI24" s="42">
        <v>2.415973865614633</v>
      </c>
      <c r="CJ24" s="42">
        <v>1.794178101116633</v>
      </c>
      <c r="CK24" s="42">
        <v>0.9847418856128313</v>
      </c>
      <c r="CL24" s="42">
        <v>0.5487817962251204</v>
      </c>
      <c r="CM24" s="42">
        <v>1.421653950936183</v>
      </c>
      <c r="CN24" s="42">
        <v>1.9173071877179273</v>
      </c>
      <c r="CO24" s="42">
        <v>2.1426687225701335</v>
      </c>
      <c r="CP24" s="42">
        <v>1.8277589008296211</v>
      </c>
      <c r="CQ24" s="42">
        <v>1.3617262754152692</v>
      </c>
    </row>
    <row r="25" spans="1:95" s="52" customFormat="1" ht="12">
      <c r="A25" s="63" t="s">
        <v>35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4.936</v>
      </c>
      <c r="BC25" s="100">
        <v>10.102666666666666</v>
      </c>
      <c r="BD25" s="100">
        <v>16.776666666666667</v>
      </c>
      <c r="BE25" s="100">
        <v>15.641</v>
      </c>
      <c r="BF25" s="100">
        <v>11.995</v>
      </c>
      <c r="BG25" s="100">
        <v>6.316666666666667</v>
      </c>
      <c r="BH25" s="100">
        <v>3.156</v>
      </c>
      <c r="BI25" s="100">
        <v>2.1056666666666666</v>
      </c>
      <c r="BJ25" s="100">
        <v>3.1333333333333333</v>
      </c>
      <c r="BK25" s="100">
        <v>4.629666666666666</v>
      </c>
      <c r="BL25" s="100">
        <v>11.657333333333334</v>
      </c>
      <c r="BM25" s="100">
        <v>12.772</v>
      </c>
      <c r="BN25" s="100">
        <v>11.818060906166295</v>
      </c>
      <c r="BO25" s="100">
        <v>8.684052691429818</v>
      </c>
      <c r="BP25" s="100">
        <v>7.2622799295502505</v>
      </c>
      <c r="BQ25" s="100">
        <v>7.906956733483185</v>
      </c>
      <c r="BR25" s="100">
        <v>5.977883230004157</v>
      </c>
      <c r="BS25" s="100">
        <v>7.15973733125362</v>
      </c>
      <c r="BT25" s="100">
        <v>7.230884594409653</v>
      </c>
      <c r="BU25" s="100">
        <v>7.714906888463396</v>
      </c>
      <c r="BV25" s="100">
        <v>6.602231431079026</v>
      </c>
      <c r="BW25" s="100">
        <v>6.829859552694967</v>
      </c>
      <c r="BX25" s="100">
        <v>4.431774792712875</v>
      </c>
      <c r="BY25" s="100">
        <v>3.210688586132927</v>
      </c>
      <c r="BZ25" s="100">
        <v>1.5441752785458955</v>
      </c>
      <c r="CA25" s="100">
        <v>1.1547069535080976</v>
      </c>
      <c r="CB25" s="100">
        <v>1.5763939293421316</v>
      </c>
      <c r="CC25" s="100">
        <v>1.2953376032086832</v>
      </c>
      <c r="CD25" s="100">
        <v>1.2647723836535207</v>
      </c>
      <c r="CE25" s="100">
        <v>0.6121316894665269</v>
      </c>
      <c r="CF25" s="100">
        <v>0.9153834889074958</v>
      </c>
      <c r="CG25" s="100">
        <v>1.7257971258761569</v>
      </c>
      <c r="CH25" s="100">
        <v>2.4267484708688705</v>
      </c>
      <c r="CI25" s="100">
        <v>2.7130234111268527</v>
      </c>
      <c r="CJ25" s="100">
        <v>2.2573221970479405</v>
      </c>
      <c r="CK25" s="100">
        <v>2.2512002990950215</v>
      </c>
      <c r="CL25" s="100">
        <v>2.367734328572359</v>
      </c>
      <c r="CM25" s="100">
        <v>3.8493987120800193</v>
      </c>
      <c r="CN25" s="100">
        <v>6.830780621015982</v>
      </c>
      <c r="CO25" s="100">
        <v>8.182800881627125</v>
      </c>
      <c r="CP25" s="100">
        <v>8.968895179841295</v>
      </c>
      <c r="CQ25" s="100">
        <v>10.021121535994773</v>
      </c>
    </row>
    <row r="28" s="9" customFormat="1" ht="12">
      <c r="A28" s="8"/>
    </row>
    <row r="29" spans="1:95" s="32" customFormat="1" ht="12.75">
      <c r="A29" s="67" t="s">
        <v>0</v>
      </c>
      <c r="B29" s="126">
        <v>2001</v>
      </c>
      <c r="C29" s="126"/>
      <c r="D29" s="126"/>
      <c r="E29" s="126"/>
      <c r="F29" s="126"/>
      <c r="G29" s="126"/>
      <c r="H29" s="125">
        <v>2002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>
        <v>2003</v>
      </c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>
        <v>2004</v>
      </c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>
        <v>2005</v>
      </c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>
        <v>2006</v>
      </c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>
        <v>2007</v>
      </c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>
        <v>2008</v>
      </c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>
        <v>2009</v>
      </c>
      <c r="CO29" s="125"/>
      <c r="CP29" s="125"/>
      <c r="CQ29" s="125"/>
    </row>
    <row r="30" spans="1:95" ht="12.75">
      <c r="A30" s="13"/>
      <c r="B30" s="49" t="s">
        <v>52</v>
      </c>
      <c r="C30" s="49" t="s">
        <v>53</v>
      </c>
      <c r="D30" s="49" t="s">
        <v>54</v>
      </c>
      <c r="E30" s="49" t="s">
        <v>55</v>
      </c>
      <c r="F30" s="49" t="s">
        <v>56</v>
      </c>
      <c r="G30" s="49" t="s">
        <v>57</v>
      </c>
      <c r="H30" s="40" t="s">
        <v>59</v>
      </c>
      <c r="I30" s="40" t="s">
        <v>50</v>
      </c>
      <c r="J30" s="40" t="s">
        <v>61</v>
      </c>
      <c r="K30" s="40" t="s">
        <v>15</v>
      </c>
      <c r="L30" s="40" t="s">
        <v>51</v>
      </c>
      <c r="M30" s="40" t="s">
        <v>58</v>
      </c>
      <c r="N30" s="40" t="s">
        <v>52</v>
      </c>
      <c r="O30" s="40" t="s">
        <v>53</v>
      </c>
      <c r="P30" s="40" t="s">
        <v>54</v>
      </c>
      <c r="Q30" s="40" t="s">
        <v>55</v>
      </c>
      <c r="R30" s="40" t="s">
        <v>166</v>
      </c>
      <c r="S30" s="40" t="s">
        <v>167</v>
      </c>
      <c r="T30" s="40" t="s">
        <v>14</v>
      </c>
      <c r="U30" s="40" t="s">
        <v>50</v>
      </c>
      <c r="V30" s="40" t="s">
        <v>61</v>
      </c>
      <c r="W30" s="40" t="s">
        <v>15</v>
      </c>
      <c r="X30" s="40" t="s">
        <v>51</v>
      </c>
      <c r="Y30" s="40" t="s">
        <v>58</v>
      </c>
      <c r="Z30" s="40" t="s">
        <v>52</v>
      </c>
      <c r="AA30" s="40" t="s">
        <v>53</v>
      </c>
      <c r="AB30" s="40" t="s">
        <v>54</v>
      </c>
      <c r="AC30" s="40" t="s">
        <v>55</v>
      </c>
      <c r="AD30" s="40" t="s">
        <v>168</v>
      </c>
      <c r="AE30" s="40" t="s">
        <v>169</v>
      </c>
      <c r="AF30" s="40" t="s">
        <v>14</v>
      </c>
      <c r="AG30" s="40" t="s">
        <v>50</v>
      </c>
      <c r="AH30" s="40" t="s">
        <v>140</v>
      </c>
      <c r="AI30" s="40" t="s">
        <v>15</v>
      </c>
      <c r="AJ30" s="40" t="s">
        <v>51</v>
      </c>
      <c r="AK30" s="40" t="s">
        <v>141</v>
      </c>
      <c r="AL30" s="40" t="s">
        <v>52</v>
      </c>
      <c r="AM30" s="40" t="s">
        <v>53</v>
      </c>
      <c r="AN30" s="40" t="s">
        <v>54</v>
      </c>
      <c r="AO30" s="40" t="s">
        <v>55</v>
      </c>
      <c r="AP30" s="40" t="s">
        <v>170</v>
      </c>
      <c r="AQ30" s="40" t="s">
        <v>171</v>
      </c>
      <c r="AR30" s="40" t="s">
        <v>14</v>
      </c>
      <c r="AS30" s="40" t="s">
        <v>50</v>
      </c>
      <c r="AT30" s="40" t="s">
        <v>61</v>
      </c>
      <c r="AU30" s="40" t="s">
        <v>15</v>
      </c>
      <c r="AV30" s="40" t="s">
        <v>51</v>
      </c>
      <c r="AW30" s="40" t="s">
        <v>141</v>
      </c>
      <c r="AX30" s="40" t="s">
        <v>52</v>
      </c>
      <c r="AY30" s="40" t="s">
        <v>53</v>
      </c>
      <c r="AZ30" s="40" t="s">
        <v>54</v>
      </c>
      <c r="BA30" s="40" t="s">
        <v>55</v>
      </c>
      <c r="BB30" s="40" t="s">
        <v>172</v>
      </c>
      <c r="BC30" s="40" t="s">
        <v>173</v>
      </c>
      <c r="BD30" s="40" t="s">
        <v>14</v>
      </c>
      <c r="BE30" s="40" t="s">
        <v>60</v>
      </c>
      <c r="BF30" s="40" t="s">
        <v>61</v>
      </c>
      <c r="BG30" s="40" t="s">
        <v>15</v>
      </c>
      <c r="BH30" s="40" t="s">
        <v>51</v>
      </c>
      <c r="BI30" s="40" t="s">
        <v>58</v>
      </c>
      <c r="BJ30" s="40" t="s">
        <v>52</v>
      </c>
      <c r="BK30" s="40" t="s">
        <v>62</v>
      </c>
      <c r="BL30" s="40" t="s">
        <v>54</v>
      </c>
      <c r="BM30" s="40" t="s">
        <v>55</v>
      </c>
      <c r="BN30" s="40" t="s">
        <v>174</v>
      </c>
      <c r="BO30" s="40" t="s">
        <v>175</v>
      </c>
      <c r="BP30" s="40" t="s">
        <v>14</v>
      </c>
      <c r="BQ30" s="40" t="s">
        <v>60</v>
      </c>
      <c r="BR30" s="40" t="s">
        <v>61</v>
      </c>
      <c r="BS30" s="40" t="s">
        <v>15</v>
      </c>
      <c r="BT30" s="40" t="s">
        <v>51</v>
      </c>
      <c r="BU30" s="40" t="s">
        <v>58</v>
      </c>
      <c r="BV30" s="40" t="s">
        <v>52</v>
      </c>
      <c r="BW30" s="40" t="s">
        <v>62</v>
      </c>
      <c r="BX30" s="40" t="s">
        <v>54</v>
      </c>
      <c r="BY30" s="40" t="s">
        <v>55</v>
      </c>
      <c r="BZ30" s="40" t="s">
        <v>176</v>
      </c>
      <c r="CA30" s="40" t="s">
        <v>177</v>
      </c>
      <c r="CB30" s="40" t="s">
        <v>14</v>
      </c>
      <c r="CC30" s="40" t="s">
        <v>60</v>
      </c>
      <c r="CD30" s="40" t="s">
        <v>61</v>
      </c>
      <c r="CE30" s="40" t="s">
        <v>15</v>
      </c>
      <c r="CF30" s="40" t="s">
        <v>51</v>
      </c>
      <c r="CG30" s="40" t="s">
        <v>58</v>
      </c>
      <c r="CH30" s="40" t="s">
        <v>52</v>
      </c>
      <c r="CI30" s="40" t="s">
        <v>62</v>
      </c>
      <c r="CJ30" s="40" t="s">
        <v>54</v>
      </c>
      <c r="CK30" s="40" t="s">
        <v>55</v>
      </c>
      <c r="CL30" s="40" t="s">
        <v>178</v>
      </c>
      <c r="CM30" s="40" t="s">
        <v>179</v>
      </c>
      <c r="CN30" s="40" t="s">
        <v>14</v>
      </c>
      <c r="CO30" s="40" t="s">
        <v>60</v>
      </c>
      <c r="CP30" s="40" t="s">
        <v>61</v>
      </c>
      <c r="CQ30" s="40" t="s">
        <v>15</v>
      </c>
    </row>
    <row r="31" spans="1:95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</row>
    <row r="32" spans="1:95" ht="12.75">
      <c r="A32" s="25" t="s">
        <v>38</v>
      </c>
      <c r="B32" s="111">
        <f>SUM(B33:B41)</f>
        <v>100</v>
      </c>
      <c r="C32" s="111">
        <f>SUM(C33:C41)</f>
        <v>100.00000000000001</v>
      </c>
      <c r="D32" s="111">
        <f aca="true" t="shared" si="0" ref="D32:AB32">SUM(D33:D41)</f>
        <v>100</v>
      </c>
      <c r="E32" s="111">
        <f t="shared" si="0"/>
        <v>99.99999999999999</v>
      </c>
      <c r="F32" s="111">
        <f t="shared" si="0"/>
        <v>100</v>
      </c>
      <c r="G32" s="111">
        <f t="shared" si="0"/>
        <v>100</v>
      </c>
      <c r="H32" s="111">
        <f t="shared" si="0"/>
        <v>99.99999999999999</v>
      </c>
      <c r="I32" s="111">
        <f t="shared" si="0"/>
        <v>100.00000000000003</v>
      </c>
      <c r="J32" s="111">
        <f t="shared" si="0"/>
        <v>100</v>
      </c>
      <c r="K32" s="111">
        <f t="shared" si="0"/>
        <v>100</v>
      </c>
      <c r="L32" s="111">
        <f t="shared" si="0"/>
        <v>99.99999999999997</v>
      </c>
      <c r="M32" s="111">
        <f t="shared" si="0"/>
        <v>100</v>
      </c>
      <c r="N32" s="111">
        <f t="shared" si="0"/>
        <v>100</v>
      </c>
      <c r="O32" s="111">
        <f t="shared" si="0"/>
        <v>99.99999999999997</v>
      </c>
      <c r="P32" s="111">
        <f t="shared" si="0"/>
        <v>99.99999999999999</v>
      </c>
      <c r="Q32" s="111">
        <f t="shared" si="0"/>
        <v>100</v>
      </c>
      <c r="R32" s="111">
        <f t="shared" si="0"/>
        <v>100</v>
      </c>
      <c r="S32" s="111">
        <f t="shared" si="0"/>
        <v>99.99999999999999</v>
      </c>
      <c r="T32" s="111">
        <f t="shared" si="0"/>
        <v>99.99999999999997</v>
      </c>
      <c r="U32" s="111">
        <f t="shared" si="0"/>
        <v>100</v>
      </c>
      <c r="V32" s="111">
        <f t="shared" si="0"/>
        <v>99.99999999999999</v>
      </c>
      <c r="W32" s="111">
        <f t="shared" si="0"/>
        <v>100</v>
      </c>
      <c r="X32" s="111">
        <f t="shared" si="0"/>
        <v>100</v>
      </c>
      <c r="Y32" s="111">
        <f t="shared" si="0"/>
        <v>99.99999999999999</v>
      </c>
      <c r="Z32" s="111">
        <f t="shared" si="0"/>
        <v>99.99999999999999</v>
      </c>
      <c r="AA32" s="111">
        <f t="shared" si="0"/>
        <v>100</v>
      </c>
      <c r="AB32" s="111">
        <f t="shared" si="0"/>
        <v>99.99999999999997</v>
      </c>
      <c r="AC32" s="111">
        <f aca="true" t="shared" si="1" ref="AC32:BF32">SUM(AC33:AC41)</f>
        <v>100</v>
      </c>
      <c r="AD32" s="111">
        <f t="shared" si="1"/>
        <v>100</v>
      </c>
      <c r="AE32" s="111">
        <f t="shared" si="1"/>
        <v>100.00000000000001</v>
      </c>
      <c r="AF32" s="111">
        <f t="shared" si="1"/>
        <v>100.00000000000001</v>
      </c>
      <c r="AG32" s="111">
        <f t="shared" si="1"/>
        <v>99.99999999999999</v>
      </c>
      <c r="AH32" s="111">
        <f t="shared" si="1"/>
        <v>99.99999999999997</v>
      </c>
      <c r="AI32" s="111">
        <f t="shared" si="1"/>
        <v>99.99999999999999</v>
      </c>
      <c r="AJ32" s="111">
        <f t="shared" si="1"/>
        <v>99.99999999999997</v>
      </c>
      <c r="AK32" s="111">
        <f t="shared" si="1"/>
        <v>100.00000000000001</v>
      </c>
      <c r="AL32" s="111">
        <f t="shared" si="1"/>
        <v>99.99999999999999</v>
      </c>
      <c r="AM32" s="111">
        <f t="shared" si="1"/>
        <v>100.00000000000001</v>
      </c>
      <c r="AN32" s="111">
        <f t="shared" si="1"/>
        <v>100</v>
      </c>
      <c r="AO32" s="111">
        <f t="shared" si="1"/>
        <v>99.99999999999999</v>
      </c>
      <c r="AP32" s="111">
        <f t="shared" si="1"/>
        <v>99.99999999999997</v>
      </c>
      <c r="AQ32" s="111">
        <f t="shared" si="1"/>
        <v>100</v>
      </c>
      <c r="AR32" s="111">
        <f t="shared" si="1"/>
        <v>99.99999999999999</v>
      </c>
      <c r="AS32" s="111">
        <f t="shared" si="1"/>
        <v>100</v>
      </c>
      <c r="AT32" s="111">
        <f t="shared" si="1"/>
        <v>99.99999999999999</v>
      </c>
      <c r="AU32" s="111">
        <f t="shared" si="1"/>
        <v>100</v>
      </c>
      <c r="AV32" s="111">
        <f t="shared" si="1"/>
        <v>99.99999999999999</v>
      </c>
      <c r="AW32" s="111">
        <f t="shared" si="1"/>
        <v>100</v>
      </c>
      <c r="AX32" s="111">
        <f t="shared" si="1"/>
        <v>100.00000000000003</v>
      </c>
      <c r="AY32" s="111">
        <f t="shared" si="1"/>
        <v>99.99999999999999</v>
      </c>
      <c r="AZ32" s="111">
        <f t="shared" si="1"/>
        <v>100</v>
      </c>
      <c r="BA32" s="111">
        <f t="shared" si="1"/>
        <v>100</v>
      </c>
      <c r="BB32" s="111">
        <f t="shared" si="1"/>
        <v>100.00001601116962</v>
      </c>
      <c r="BC32" s="111">
        <f t="shared" si="1"/>
        <v>100.0000148756914</v>
      </c>
      <c r="BD32" s="111">
        <f t="shared" si="1"/>
        <v>100.00000000000003</v>
      </c>
      <c r="BE32" s="111">
        <f t="shared" si="1"/>
        <v>100.00001389556651</v>
      </c>
      <c r="BF32" s="111">
        <f t="shared" si="1"/>
        <v>100.00001399169676</v>
      </c>
      <c r="BG32" s="111">
        <f aca="true" t="shared" si="2" ref="BG32:CQ32">SUM(BG33:BG41)</f>
        <v>100.00004184647283</v>
      </c>
      <c r="BH32" s="111">
        <f t="shared" si="2"/>
        <v>99.99998590278561</v>
      </c>
      <c r="BI32" s="111">
        <f t="shared" si="2"/>
        <v>99.99998551483324</v>
      </c>
      <c r="BJ32" s="111">
        <f t="shared" si="2"/>
        <v>99.99996999296185</v>
      </c>
      <c r="BK32" s="111">
        <f t="shared" si="2"/>
        <v>99.99999999999999</v>
      </c>
      <c r="BL32" s="111">
        <f t="shared" si="2"/>
        <v>99.99999999999997</v>
      </c>
      <c r="BM32" s="111">
        <f t="shared" si="2"/>
        <v>100.00000000000003</v>
      </c>
      <c r="BN32" s="111">
        <f t="shared" si="2"/>
        <v>100</v>
      </c>
      <c r="BO32" s="111">
        <f t="shared" si="2"/>
        <v>100.00000000000001</v>
      </c>
      <c r="BP32" s="111">
        <f t="shared" si="2"/>
        <v>100.00000000000004</v>
      </c>
      <c r="BQ32" s="111">
        <f t="shared" si="2"/>
        <v>100.00000000000001</v>
      </c>
      <c r="BR32" s="111">
        <f t="shared" si="2"/>
        <v>99.99999999999999</v>
      </c>
      <c r="BS32" s="111">
        <f t="shared" si="2"/>
        <v>100</v>
      </c>
      <c r="BT32" s="111">
        <f t="shared" si="2"/>
        <v>100</v>
      </c>
      <c r="BU32" s="111">
        <f t="shared" si="2"/>
        <v>100</v>
      </c>
      <c r="BV32" s="111">
        <f t="shared" si="2"/>
        <v>99.99999999999999</v>
      </c>
      <c r="BW32" s="111">
        <f t="shared" si="2"/>
        <v>100</v>
      </c>
      <c r="BX32" s="111">
        <f t="shared" si="2"/>
        <v>100.00000000000001</v>
      </c>
      <c r="BY32" s="111">
        <f t="shared" si="2"/>
        <v>100.00000000000001</v>
      </c>
      <c r="BZ32" s="111">
        <f t="shared" si="2"/>
        <v>100</v>
      </c>
      <c r="CA32" s="111">
        <f t="shared" si="2"/>
        <v>99.99999999999996</v>
      </c>
      <c r="CB32" s="111">
        <f t="shared" si="2"/>
        <v>99.99999999999997</v>
      </c>
      <c r="CC32" s="111">
        <f t="shared" si="2"/>
        <v>100</v>
      </c>
      <c r="CD32" s="111">
        <f t="shared" si="2"/>
        <v>99.99999999999997</v>
      </c>
      <c r="CE32" s="111">
        <f t="shared" si="2"/>
        <v>100</v>
      </c>
      <c r="CF32" s="111">
        <f t="shared" si="2"/>
        <v>100</v>
      </c>
      <c r="CG32" s="111">
        <f t="shared" si="2"/>
        <v>100</v>
      </c>
      <c r="CH32" s="111">
        <f t="shared" si="2"/>
        <v>100.00000000000001</v>
      </c>
      <c r="CI32" s="111">
        <f t="shared" si="2"/>
        <v>100.00000000000003</v>
      </c>
      <c r="CJ32" s="111">
        <f t="shared" si="2"/>
        <v>100.00000000000003</v>
      </c>
      <c r="CK32" s="111">
        <f t="shared" si="2"/>
        <v>100</v>
      </c>
      <c r="CL32" s="111">
        <f t="shared" si="2"/>
        <v>100</v>
      </c>
      <c r="CM32" s="111">
        <f t="shared" si="2"/>
        <v>100.00000000000003</v>
      </c>
      <c r="CN32" s="111">
        <f t="shared" si="2"/>
        <v>100.00000000000001</v>
      </c>
      <c r="CO32" s="111">
        <f t="shared" si="2"/>
        <v>99.99999999999999</v>
      </c>
      <c r="CP32" s="111">
        <f t="shared" si="2"/>
        <v>100.00000000000001</v>
      </c>
      <c r="CQ32" s="111">
        <f t="shared" si="2"/>
        <v>100</v>
      </c>
    </row>
    <row r="33" spans="1:95" ht="12.75">
      <c r="A33" s="7" t="s">
        <v>28</v>
      </c>
      <c r="B33" s="73">
        <f aca="true" t="shared" si="3" ref="B33:C41">B17/B$16*100</f>
        <v>60.363102331857654</v>
      </c>
      <c r="C33" s="73">
        <f t="shared" si="3"/>
        <v>60.76474029617077</v>
      </c>
      <c r="D33" s="73">
        <f aca="true" t="shared" si="4" ref="D33:AB33">D17/D$16*100</f>
        <v>60.310095930406064</v>
      </c>
      <c r="E33" s="73">
        <f t="shared" si="4"/>
        <v>61.14439110045793</v>
      </c>
      <c r="F33" s="73">
        <f t="shared" si="4"/>
        <v>61.311932779939546</v>
      </c>
      <c r="G33" s="73">
        <f t="shared" si="4"/>
        <v>60.75784043068787</v>
      </c>
      <c r="H33" s="73">
        <f t="shared" si="4"/>
        <v>58.751213946409266</v>
      </c>
      <c r="I33" s="73">
        <f t="shared" si="4"/>
        <v>58.060691790258</v>
      </c>
      <c r="J33" s="73">
        <f t="shared" si="4"/>
        <v>58.98296819638647</v>
      </c>
      <c r="K33" s="73">
        <f t="shared" si="4"/>
        <v>59.689556635723626</v>
      </c>
      <c r="L33" s="73">
        <f t="shared" si="4"/>
        <v>60.572834406815254</v>
      </c>
      <c r="M33" s="73">
        <f t="shared" si="4"/>
        <v>60.58103079404309</v>
      </c>
      <c r="N33" s="73">
        <f t="shared" si="4"/>
        <v>60.19258186752431</v>
      </c>
      <c r="O33" s="73">
        <f t="shared" si="4"/>
        <v>60.104741782826075</v>
      </c>
      <c r="P33" s="73">
        <f t="shared" si="4"/>
        <v>60.20804965224252</v>
      </c>
      <c r="Q33" s="73">
        <f t="shared" si="4"/>
        <v>61.38280020769695</v>
      </c>
      <c r="R33" s="73">
        <f t="shared" si="4"/>
        <v>62.252660953381756</v>
      </c>
      <c r="S33" s="73">
        <f t="shared" si="4"/>
        <v>61.692402577323726</v>
      </c>
      <c r="T33" s="73">
        <f t="shared" si="4"/>
        <v>61.6233453152349</v>
      </c>
      <c r="U33" s="73">
        <f t="shared" si="4"/>
        <v>60.97705544894918</v>
      </c>
      <c r="V33" s="73">
        <f t="shared" si="4"/>
        <v>62.073807170624264</v>
      </c>
      <c r="W33" s="73">
        <f t="shared" si="4"/>
        <v>61.921212232806965</v>
      </c>
      <c r="X33" s="73">
        <f t="shared" si="4"/>
        <v>61.66905083394566</v>
      </c>
      <c r="Y33" s="73">
        <f t="shared" si="4"/>
        <v>60.61737550127373</v>
      </c>
      <c r="Z33" s="73">
        <f t="shared" si="4"/>
        <v>60.0172446201776</v>
      </c>
      <c r="AA33" s="73">
        <f t="shared" si="4"/>
        <v>60.87751539868933</v>
      </c>
      <c r="AB33" s="73">
        <f t="shared" si="4"/>
        <v>61.877961898932845</v>
      </c>
      <c r="AC33" s="73">
        <f aca="true" t="shared" si="5" ref="AC33:BF33">AC17/AC$16*100</f>
        <v>63.138787515211156</v>
      </c>
      <c r="AD33" s="73">
        <f t="shared" si="5"/>
        <v>63.14428586803763</v>
      </c>
      <c r="AE33" s="73">
        <f t="shared" si="5"/>
        <v>62.61434621040214</v>
      </c>
      <c r="AF33" s="73">
        <f t="shared" si="5"/>
        <v>61.703052243894305</v>
      </c>
      <c r="AG33" s="73">
        <f t="shared" si="5"/>
        <v>61.6182434388479</v>
      </c>
      <c r="AH33" s="73">
        <f t="shared" si="5"/>
        <v>62.07923556259299</v>
      </c>
      <c r="AI33" s="73">
        <f t="shared" si="5"/>
        <v>62.9151287078699</v>
      </c>
      <c r="AJ33" s="73">
        <f t="shared" si="5"/>
        <v>63.495127869636306</v>
      </c>
      <c r="AK33" s="73">
        <f t="shared" si="5"/>
        <v>63.6249136791366</v>
      </c>
      <c r="AL33" s="73">
        <f t="shared" si="5"/>
        <v>62.86437202258279</v>
      </c>
      <c r="AM33" s="73">
        <f t="shared" si="5"/>
        <v>62.942467795441004</v>
      </c>
      <c r="AN33" s="73">
        <f t="shared" si="5"/>
        <v>63.193391544726616</v>
      </c>
      <c r="AO33" s="73">
        <f t="shared" si="5"/>
        <v>64.0692319088856</v>
      </c>
      <c r="AP33" s="73">
        <f t="shared" si="5"/>
        <v>63.50704059748543</v>
      </c>
      <c r="AQ33" s="73">
        <f t="shared" si="5"/>
        <v>63.897838123014175</v>
      </c>
      <c r="AR33" s="73">
        <f t="shared" si="5"/>
        <v>63.66062031060874</v>
      </c>
      <c r="AS33" s="73">
        <f t="shared" si="5"/>
        <v>63.22778589621927</v>
      </c>
      <c r="AT33" s="73">
        <f t="shared" si="5"/>
        <v>63.29672706524817</v>
      </c>
      <c r="AU33" s="73">
        <f t="shared" si="5"/>
        <v>64.01636219178495</v>
      </c>
      <c r="AV33" s="73">
        <f t="shared" si="5"/>
        <v>65.43671444339493</v>
      </c>
      <c r="AW33" s="73">
        <f t="shared" si="5"/>
        <v>65.19409785157269</v>
      </c>
      <c r="AX33" s="73">
        <f t="shared" si="5"/>
        <v>63.94624071686877</v>
      </c>
      <c r="AY33" s="73">
        <f t="shared" si="5"/>
        <v>64.13053255310749</v>
      </c>
      <c r="AZ33" s="73">
        <f t="shared" si="5"/>
        <v>64.68764061173633</v>
      </c>
      <c r="BA33" s="73">
        <f t="shared" si="5"/>
        <v>65.70480527981711</v>
      </c>
      <c r="BB33" s="73">
        <f t="shared" si="5"/>
        <v>65.8524831946665</v>
      </c>
      <c r="BC33" s="73">
        <f t="shared" si="5"/>
        <v>65.85477943522629</v>
      </c>
      <c r="BD33" s="73">
        <f t="shared" si="5"/>
        <v>64.97545993332511</v>
      </c>
      <c r="BE33" s="73">
        <f t="shared" si="5"/>
        <v>64.62752934048864</v>
      </c>
      <c r="BF33" s="73">
        <f t="shared" si="5"/>
        <v>63.44727984624804</v>
      </c>
      <c r="BG33" s="73">
        <f aca="true" t="shared" si="6" ref="BG33:CQ33">BG17/BG$16*100</f>
        <v>64.02840929142344</v>
      </c>
      <c r="BH33" s="73">
        <f t="shared" si="6"/>
        <v>64.00379215067102</v>
      </c>
      <c r="BI33" s="73">
        <f t="shared" si="6"/>
        <v>64.39828472449356</v>
      </c>
      <c r="BJ33" s="73">
        <f t="shared" si="6"/>
        <v>64.90156266152225</v>
      </c>
      <c r="BK33" s="73">
        <f t="shared" si="6"/>
        <v>65.91062625151741</v>
      </c>
      <c r="BL33" s="73">
        <f t="shared" si="6"/>
        <v>67.60572123602697</v>
      </c>
      <c r="BM33" s="73">
        <f t="shared" si="6"/>
        <v>68.53476096321141</v>
      </c>
      <c r="BN33" s="73">
        <f t="shared" si="6"/>
        <v>68.80921804718915</v>
      </c>
      <c r="BO33" s="73">
        <f t="shared" si="6"/>
        <v>68.38860466981603</v>
      </c>
      <c r="BP33" s="73">
        <f t="shared" si="6"/>
        <v>67.23127104525855</v>
      </c>
      <c r="BQ33" s="73">
        <f t="shared" si="6"/>
        <v>66.08601334002716</v>
      </c>
      <c r="BR33" s="73">
        <f t="shared" si="6"/>
        <v>66.33901942497545</v>
      </c>
      <c r="BS33" s="73">
        <f t="shared" si="6"/>
        <v>67.40301600067447</v>
      </c>
      <c r="BT33" s="73">
        <f t="shared" si="6"/>
        <v>68.34230060517191</v>
      </c>
      <c r="BU33" s="73">
        <f t="shared" si="6"/>
        <v>68.07790604391816</v>
      </c>
      <c r="BV33" s="73">
        <f t="shared" si="6"/>
        <v>67.58521937697508</v>
      </c>
      <c r="BW33" s="73">
        <f t="shared" si="6"/>
        <v>65.80047316821333</v>
      </c>
      <c r="BX33" s="73">
        <f t="shared" si="6"/>
        <v>64.84224717500807</v>
      </c>
      <c r="BY33" s="73">
        <f t="shared" si="6"/>
        <v>64.07976231596629</v>
      </c>
      <c r="BZ33" s="73">
        <f t="shared" si="6"/>
        <v>65.38889700797348</v>
      </c>
      <c r="CA33" s="73">
        <f t="shared" si="6"/>
        <v>65.42871328845732</v>
      </c>
      <c r="CB33" s="73">
        <f t="shared" si="6"/>
        <v>64.9999139621169</v>
      </c>
      <c r="CC33" s="73">
        <f t="shared" si="6"/>
        <v>62.256428885664896</v>
      </c>
      <c r="CD33" s="73">
        <f t="shared" si="6"/>
        <v>61.52307285369706</v>
      </c>
      <c r="CE33" s="73">
        <f t="shared" si="6"/>
        <v>60.83225204553013</v>
      </c>
      <c r="CF33" s="73">
        <f t="shared" si="6"/>
        <v>61.09335819540925</v>
      </c>
      <c r="CG33" s="73">
        <f t="shared" si="6"/>
        <v>61.087392766373114</v>
      </c>
      <c r="CH33" s="73">
        <f t="shared" si="6"/>
        <v>60.67283364290471</v>
      </c>
      <c r="CI33" s="73">
        <f t="shared" si="6"/>
        <v>61.70342817380165</v>
      </c>
      <c r="CJ33" s="73">
        <f t="shared" si="6"/>
        <v>61.60906871716878</v>
      </c>
      <c r="CK33" s="73">
        <f t="shared" si="6"/>
        <v>62.38817072914874</v>
      </c>
      <c r="CL33" s="73">
        <f t="shared" si="6"/>
        <v>62.63222530793556</v>
      </c>
      <c r="CM33" s="73">
        <f t="shared" si="6"/>
        <v>63.1957296451669</v>
      </c>
      <c r="CN33" s="73">
        <f t="shared" si="6"/>
        <v>62.90663963759141</v>
      </c>
      <c r="CO33" s="73">
        <f t="shared" si="6"/>
        <v>62.52538733113225</v>
      </c>
      <c r="CP33" s="73">
        <f t="shared" si="6"/>
        <v>61.6197427863557</v>
      </c>
      <c r="CQ33" s="73">
        <f t="shared" si="6"/>
        <v>61.710707272379125</v>
      </c>
    </row>
    <row r="34" spans="1:95" ht="12.75">
      <c r="A34" s="25" t="s">
        <v>29</v>
      </c>
      <c r="B34" s="72">
        <f t="shared" si="3"/>
        <v>3.1161772400061265</v>
      </c>
      <c r="C34" s="72">
        <f t="shared" si="3"/>
        <v>3.2903394152871495</v>
      </c>
      <c r="D34" s="72">
        <f aca="true" t="shared" si="7" ref="D34:AB34">D18/D$16*100</f>
        <v>3.0469753028348414</v>
      </c>
      <c r="E34" s="72">
        <f t="shared" si="7"/>
        <v>3.0619903600859955</v>
      </c>
      <c r="F34" s="72">
        <f t="shared" si="7"/>
        <v>3.349008420707414</v>
      </c>
      <c r="G34" s="72">
        <f t="shared" si="7"/>
        <v>3.5215531820057406</v>
      </c>
      <c r="H34" s="72">
        <f t="shared" si="7"/>
        <v>3.605045622179014</v>
      </c>
      <c r="I34" s="72">
        <f t="shared" si="7"/>
        <v>2.988555050398331</v>
      </c>
      <c r="J34" s="72">
        <f t="shared" si="7"/>
        <v>2.5823884596324937</v>
      </c>
      <c r="K34" s="72">
        <f t="shared" si="7"/>
        <v>2.643974255378514</v>
      </c>
      <c r="L34" s="72">
        <f t="shared" si="7"/>
        <v>2.826712436021832</v>
      </c>
      <c r="M34" s="72">
        <f t="shared" si="7"/>
        <v>2.725591833973248</v>
      </c>
      <c r="N34" s="72">
        <f t="shared" si="7"/>
        <v>2.7814609412302227</v>
      </c>
      <c r="O34" s="72">
        <f t="shared" si="7"/>
        <v>2.6193239413530978</v>
      </c>
      <c r="P34" s="72">
        <f t="shared" si="7"/>
        <v>2.609526985952312</v>
      </c>
      <c r="Q34" s="72">
        <f t="shared" si="7"/>
        <v>2.1332252328062733</v>
      </c>
      <c r="R34" s="72">
        <f t="shared" si="7"/>
        <v>2.103356305165722</v>
      </c>
      <c r="S34" s="72">
        <f t="shared" si="7"/>
        <v>2.230946703685957</v>
      </c>
      <c r="T34" s="72">
        <f t="shared" si="7"/>
        <v>2.4024021269711002</v>
      </c>
      <c r="U34" s="72">
        <f t="shared" si="7"/>
        <v>2.491566104295105</v>
      </c>
      <c r="V34" s="72">
        <f t="shared" si="7"/>
        <v>2.7073348394856747</v>
      </c>
      <c r="W34" s="72">
        <f t="shared" si="7"/>
        <v>2.681327851275759</v>
      </c>
      <c r="X34" s="72">
        <f t="shared" si="7"/>
        <v>2.78150019281432</v>
      </c>
      <c r="Y34" s="72">
        <f t="shared" si="7"/>
        <v>2.482735539827516</v>
      </c>
      <c r="Z34" s="72">
        <f t="shared" si="7"/>
        <v>2.599341045573713</v>
      </c>
      <c r="AA34" s="72">
        <f t="shared" si="7"/>
        <v>2.169119853713406</v>
      </c>
      <c r="AB34" s="72">
        <f t="shared" si="7"/>
        <v>2.341769762894792</v>
      </c>
      <c r="AC34" s="72">
        <f aca="true" t="shared" si="8" ref="AC34:BF34">AC18/AC$16*100</f>
        <v>2.299221922306158</v>
      </c>
      <c r="AD34" s="72">
        <f t="shared" si="8"/>
        <v>2.3872712369844837</v>
      </c>
      <c r="AE34" s="72">
        <f t="shared" si="8"/>
        <v>2.8098205792695774</v>
      </c>
      <c r="AF34" s="72">
        <f t="shared" si="8"/>
        <v>3.057315155135638</v>
      </c>
      <c r="AG34" s="72">
        <f t="shared" si="8"/>
        <v>3.2059463237620545</v>
      </c>
      <c r="AH34" s="72">
        <f t="shared" si="8"/>
        <v>2.563406117277988</v>
      </c>
      <c r="AI34" s="72">
        <f t="shared" si="8"/>
        <v>2.046846399343908</v>
      </c>
      <c r="AJ34" s="72">
        <f t="shared" si="8"/>
        <v>2.2875129390222395</v>
      </c>
      <c r="AK34" s="72">
        <f t="shared" si="8"/>
        <v>2.615946625644304</v>
      </c>
      <c r="AL34" s="72">
        <f t="shared" si="8"/>
        <v>2.879023563406083</v>
      </c>
      <c r="AM34" s="72">
        <f t="shared" si="8"/>
        <v>2.9577511091065336</v>
      </c>
      <c r="AN34" s="72">
        <f t="shared" si="8"/>
        <v>2.586318836447613</v>
      </c>
      <c r="AO34" s="72">
        <f t="shared" si="8"/>
        <v>2.645607469663294</v>
      </c>
      <c r="AP34" s="72">
        <f t="shared" si="8"/>
        <v>2.581748587797333</v>
      </c>
      <c r="AQ34" s="72">
        <f t="shared" si="8"/>
        <v>2.6242825599878428</v>
      </c>
      <c r="AR34" s="72">
        <f t="shared" si="8"/>
        <v>2.568924690301666</v>
      </c>
      <c r="AS34" s="72">
        <f t="shared" si="8"/>
        <v>2.422252472613088</v>
      </c>
      <c r="AT34" s="72">
        <f t="shared" si="8"/>
        <v>2.2480187273193066</v>
      </c>
      <c r="AU34" s="72">
        <f t="shared" si="8"/>
        <v>1.8733297651393792</v>
      </c>
      <c r="AV34" s="72">
        <f t="shared" si="8"/>
        <v>1.831416410011907</v>
      </c>
      <c r="AW34" s="72">
        <f t="shared" si="8"/>
        <v>2.2175032228711506</v>
      </c>
      <c r="AX34" s="72">
        <f t="shared" si="8"/>
        <v>3.0877972020214335</v>
      </c>
      <c r="AY34" s="72">
        <f t="shared" si="8"/>
        <v>2.912759995246845</v>
      </c>
      <c r="AZ34" s="72">
        <f t="shared" si="8"/>
        <v>2.793904362061916</v>
      </c>
      <c r="BA34" s="72">
        <f t="shared" si="8"/>
        <v>2.325850213368403</v>
      </c>
      <c r="BB34" s="72">
        <f t="shared" si="8"/>
        <v>2.461488590547975</v>
      </c>
      <c r="BC34" s="72">
        <f t="shared" si="8"/>
        <v>2.44266331429223</v>
      </c>
      <c r="BD34" s="72">
        <f t="shared" si="8"/>
        <v>2.726795676233879</v>
      </c>
      <c r="BE34" s="72">
        <f t="shared" si="8"/>
        <v>2.699297162247414</v>
      </c>
      <c r="BF34" s="72">
        <f t="shared" si="8"/>
        <v>2.7617510664471276</v>
      </c>
      <c r="BG34" s="72">
        <f aca="true" t="shared" si="9" ref="BG34:CQ34">BG18/BG$16*100</f>
        <v>2.4329818276112234</v>
      </c>
      <c r="BH34" s="72">
        <f t="shared" si="9"/>
        <v>2.3857420773655127</v>
      </c>
      <c r="BI34" s="72">
        <f t="shared" si="9"/>
        <v>2.405725464952125</v>
      </c>
      <c r="BJ34" s="72">
        <f t="shared" si="9"/>
        <v>2.5294432809215404</v>
      </c>
      <c r="BK34" s="72">
        <f t="shared" si="9"/>
        <v>2.630862582214456</v>
      </c>
      <c r="BL34" s="72">
        <f t="shared" si="9"/>
        <v>2.9376951990863605</v>
      </c>
      <c r="BM34" s="72">
        <f t="shared" si="9"/>
        <v>2.941546846372366</v>
      </c>
      <c r="BN34" s="72">
        <f t="shared" si="9"/>
        <v>3.085755704630945</v>
      </c>
      <c r="BO34" s="72">
        <f t="shared" si="9"/>
        <v>3.0802070001724964</v>
      </c>
      <c r="BP34" s="72">
        <f t="shared" si="9"/>
        <v>3.1966728689158215</v>
      </c>
      <c r="BQ34" s="72">
        <f t="shared" si="9"/>
        <v>3.167301113307272</v>
      </c>
      <c r="BR34" s="72">
        <f t="shared" si="9"/>
        <v>3.0640522933084986</v>
      </c>
      <c r="BS34" s="72">
        <f t="shared" si="9"/>
        <v>2.6428193915216003</v>
      </c>
      <c r="BT34" s="72">
        <f t="shared" si="9"/>
        <v>2.687893712552936</v>
      </c>
      <c r="BU34" s="72">
        <f t="shared" si="9"/>
        <v>2.4211511963765773</v>
      </c>
      <c r="BV34" s="72">
        <f t="shared" si="9"/>
        <v>2.5365494186409894</v>
      </c>
      <c r="BW34" s="72">
        <f t="shared" si="9"/>
        <v>2.388296009895238</v>
      </c>
      <c r="BX34" s="72">
        <f t="shared" si="9"/>
        <v>2.2974615745581386</v>
      </c>
      <c r="BY34" s="72">
        <f t="shared" si="9"/>
        <v>2.1976580004465798</v>
      </c>
      <c r="BZ34" s="72">
        <f t="shared" si="9"/>
        <v>2.1431113396175596</v>
      </c>
      <c r="CA34" s="72">
        <f t="shared" si="9"/>
        <v>2.187351005468876</v>
      </c>
      <c r="CB34" s="72">
        <f t="shared" si="9"/>
        <v>2.179766567847787</v>
      </c>
      <c r="CC34" s="72">
        <f t="shared" si="9"/>
        <v>2.15124118589898</v>
      </c>
      <c r="CD34" s="72">
        <f t="shared" si="9"/>
        <v>2.0253244979926097</v>
      </c>
      <c r="CE34" s="72">
        <f t="shared" si="9"/>
        <v>2.2590482271709686</v>
      </c>
      <c r="CF34" s="72">
        <f t="shared" si="9"/>
        <v>2.378882115254329</v>
      </c>
      <c r="CG34" s="72">
        <f t="shared" si="9"/>
        <v>2.506575762219687</v>
      </c>
      <c r="CH34" s="72">
        <f t="shared" si="9"/>
        <v>2.4620053894786</v>
      </c>
      <c r="CI34" s="72">
        <f t="shared" si="9"/>
        <v>2.448633790947791</v>
      </c>
      <c r="CJ34" s="72">
        <f t="shared" si="9"/>
        <v>2.371324283029356</v>
      </c>
      <c r="CK34" s="72">
        <f t="shared" si="9"/>
        <v>2.3849208798452635</v>
      </c>
      <c r="CL34" s="72">
        <f t="shared" si="9"/>
        <v>2.185158426138773</v>
      </c>
      <c r="CM34" s="72">
        <f t="shared" si="9"/>
        <v>2.201853877309667</v>
      </c>
      <c r="CN34" s="72">
        <f t="shared" si="9"/>
        <v>2.04174338210926</v>
      </c>
      <c r="CO34" s="72">
        <f t="shared" si="9"/>
        <v>2.1986186513790624</v>
      </c>
      <c r="CP34" s="72">
        <f t="shared" si="9"/>
        <v>2.1958536529270702</v>
      </c>
      <c r="CQ34" s="72">
        <f t="shared" si="9"/>
        <v>2.1854538003944937</v>
      </c>
    </row>
    <row r="35" spans="1:95" ht="12.75">
      <c r="A35" s="7" t="s">
        <v>30</v>
      </c>
      <c r="B35" s="73">
        <f t="shared" si="3"/>
        <v>8.962595908632489</v>
      </c>
      <c r="C35" s="73">
        <f t="shared" si="3"/>
        <v>8.079796322746933</v>
      </c>
      <c r="D35" s="73">
        <f aca="true" t="shared" si="10" ref="D35:AB35">D19/D$16*100</f>
        <v>8.126210346760029</v>
      </c>
      <c r="E35" s="73">
        <f t="shared" si="10"/>
        <v>7.653455358493202</v>
      </c>
      <c r="F35" s="73">
        <f t="shared" si="10"/>
        <v>7.386749927484913</v>
      </c>
      <c r="G35" s="73">
        <f t="shared" si="10"/>
        <v>8.098559912577292</v>
      </c>
      <c r="H35" s="73">
        <f t="shared" si="10"/>
        <v>8.69452754437921</v>
      </c>
      <c r="I35" s="73">
        <f t="shared" si="10"/>
        <v>10.022746033145895</v>
      </c>
      <c r="J35" s="73">
        <f t="shared" si="10"/>
        <v>9.501986495537903</v>
      </c>
      <c r="K35" s="73">
        <f t="shared" si="10"/>
        <v>9.694428188527612</v>
      </c>
      <c r="L35" s="73">
        <f t="shared" si="10"/>
        <v>8.376554889222902</v>
      </c>
      <c r="M35" s="73">
        <f t="shared" si="10"/>
        <v>8.678104121768689</v>
      </c>
      <c r="N35" s="73">
        <f t="shared" si="10"/>
        <v>8.209702622540748</v>
      </c>
      <c r="O35" s="73">
        <f t="shared" si="10"/>
        <v>8.747664013432724</v>
      </c>
      <c r="P35" s="73">
        <f t="shared" si="10"/>
        <v>8.758652011757198</v>
      </c>
      <c r="Q35" s="73">
        <f t="shared" si="10"/>
        <v>7.970752767624181</v>
      </c>
      <c r="R35" s="73">
        <f t="shared" si="10"/>
        <v>7.17915724936459</v>
      </c>
      <c r="S35" s="73">
        <f t="shared" si="10"/>
        <v>7.492216428453785</v>
      </c>
      <c r="T35" s="73">
        <f t="shared" si="10"/>
        <v>7.8711012241112055</v>
      </c>
      <c r="U35" s="73">
        <f t="shared" si="10"/>
        <v>8.184405566993231</v>
      </c>
      <c r="V35" s="73">
        <f t="shared" si="10"/>
        <v>7.484016387226124</v>
      </c>
      <c r="W35" s="73">
        <f t="shared" si="10"/>
        <v>7.730035374465895</v>
      </c>
      <c r="X35" s="73">
        <f t="shared" si="10"/>
        <v>7.797060456404428</v>
      </c>
      <c r="Y35" s="73">
        <f t="shared" si="10"/>
        <v>7.845920479162634</v>
      </c>
      <c r="Z35" s="73">
        <f t="shared" si="10"/>
        <v>7.757341003014561</v>
      </c>
      <c r="AA35" s="73">
        <f t="shared" si="10"/>
        <v>7.662034230045451</v>
      </c>
      <c r="AB35" s="73">
        <f t="shared" si="10"/>
        <v>7.430633565432341</v>
      </c>
      <c r="AC35" s="73">
        <f aca="true" t="shared" si="11" ref="AC35:BF35">AC19/AC$16*100</f>
        <v>7.028142443167269</v>
      </c>
      <c r="AD35" s="73">
        <f t="shared" si="11"/>
        <v>6.779794561779682</v>
      </c>
      <c r="AE35" s="73">
        <f t="shared" si="11"/>
        <v>6.651800007677565</v>
      </c>
      <c r="AF35" s="73">
        <f t="shared" si="11"/>
        <v>6.959531196469519</v>
      </c>
      <c r="AG35" s="73">
        <f t="shared" si="11"/>
        <v>7.034654839979025</v>
      </c>
      <c r="AH35" s="73">
        <f t="shared" si="11"/>
        <v>6.924511723071176</v>
      </c>
      <c r="AI35" s="73">
        <f t="shared" si="11"/>
        <v>7.218798122689741</v>
      </c>
      <c r="AJ35" s="73">
        <f t="shared" si="11"/>
        <v>7.267190144562397</v>
      </c>
      <c r="AK35" s="73">
        <f t="shared" si="11"/>
        <v>6.872201473732561</v>
      </c>
      <c r="AL35" s="73">
        <f t="shared" si="11"/>
        <v>6.80535104814479</v>
      </c>
      <c r="AM35" s="73">
        <f t="shared" si="11"/>
        <v>6.589012684979924</v>
      </c>
      <c r="AN35" s="73">
        <f t="shared" si="11"/>
        <v>7.005781301902735</v>
      </c>
      <c r="AO35" s="73">
        <f t="shared" si="11"/>
        <v>6.402988000812831</v>
      </c>
      <c r="AP35" s="73">
        <f t="shared" si="11"/>
        <v>6.717698545810512</v>
      </c>
      <c r="AQ35" s="73">
        <f t="shared" si="11"/>
        <v>6.354172861506427</v>
      </c>
      <c r="AR35" s="73">
        <f t="shared" si="11"/>
        <v>6.342020491637079</v>
      </c>
      <c r="AS35" s="73">
        <f t="shared" si="11"/>
        <v>6.488190727138231</v>
      </c>
      <c r="AT35" s="73">
        <f t="shared" si="11"/>
        <v>6.659697919656258</v>
      </c>
      <c r="AU35" s="73">
        <f t="shared" si="11"/>
        <v>6.818213613222879</v>
      </c>
      <c r="AV35" s="73">
        <f t="shared" si="11"/>
        <v>6.3301338711403945</v>
      </c>
      <c r="AW35" s="73">
        <f t="shared" si="11"/>
        <v>6.105943716031725</v>
      </c>
      <c r="AX35" s="73">
        <f t="shared" si="11"/>
        <v>6.47737394963699</v>
      </c>
      <c r="AY35" s="73">
        <f t="shared" si="11"/>
        <v>6.30460708946713</v>
      </c>
      <c r="AZ35" s="73">
        <f t="shared" si="11"/>
        <v>6.622532644410597</v>
      </c>
      <c r="BA35" s="73">
        <f t="shared" si="11"/>
        <v>5.681562188026183</v>
      </c>
      <c r="BB35" s="73">
        <f t="shared" si="11"/>
        <v>5.969234594286675</v>
      </c>
      <c r="BC35" s="73">
        <f t="shared" si="11"/>
        <v>5.547032633347443</v>
      </c>
      <c r="BD35" s="73">
        <f t="shared" si="11"/>
        <v>6.249508918048244</v>
      </c>
      <c r="BE35" s="73">
        <f t="shared" si="11"/>
        <v>6.2134025517818285</v>
      </c>
      <c r="BF35" s="73">
        <f t="shared" si="11"/>
        <v>6.242619379955159</v>
      </c>
      <c r="BG35" s="73">
        <f aca="true" t="shared" si="12" ref="BG35:CQ35">BG19/BG$16*100</f>
        <v>5.970292073036601</v>
      </c>
      <c r="BH35" s="73">
        <f t="shared" si="12"/>
        <v>5.5597862862298415</v>
      </c>
      <c r="BI35" s="73">
        <f t="shared" si="12"/>
        <v>5.736010153522489</v>
      </c>
      <c r="BJ35" s="73">
        <f t="shared" si="12"/>
        <v>5.387313594403567</v>
      </c>
      <c r="BK35" s="73">
        <f t="shared" si="12"/>
        <v>5.326630716026175</v>
      </c>
      <c r="BL35" s="73">
        <f t="shared" si="12"/>
        <v>4.8089035287687985</v>
      </c>
      <c r="BM35" s="73">
        <f t="shared" si="12"/>
        <v>4.412093570327149</v>
      </c>
      <c r="BN35" s="73">
        <f t="shared" si="12"/>
        <v>4.049835319400327</v>
      </c>
      <c r="BO35" s="73">
        <f t="shared" si="12"/>
        <v>3.9972126925995637</v>
      </c>
      <c r="BP35" s="73">
        <f t="shared" si="12"/>
        <v>4.163330150585122</v>
      </c>
      <c r="BQ35" s="73">
        <f t="shared" si="12"/>
        <v>4.460044278289783</v>
      </c>
      <c r="BR35" s="73">
        <f t="shared" si="12"/>
        <v>4.700225435485585</v>
      </c>
      <c r="BS35" s="73">
        <f t="shared" si="12"/>
        <v>4.543057491428273</v>
      </c>
      <c r="BT35" s="73">
        <f t="shared" si="12"/>
        <v>4.377251282453557</v>
      </c>
      <c r="BU35" s="73">
        <f t="shared" si="12"/>
        <v>4.07507792622218</v>
      </c>
      <c r="BV35" s="73">
        <f t="shared" si="12"/>
        <v>4.237915437342685</v>
      </c>
      <c r="BW35" s="73">
        <f t="shared" si="12"/>
        <v>4.296084150394614</v>
      </c>
      <c r="BX35" s="73">
        <f t="shared" si="12"/>
        <v>4.415411074374987</v>
      </c>
      <c r="BY35" s="73">
        <f t="shared" si="12"/>
        <v>4.3535686546744365</v>
      </c>
      <c r="BZ35" s="73">
        <f t="shared" si="12"/>
        <v>4.462992415774466</v>
      </c>
      <c r="CA35" s="73">
        <f t="shared" si="12"/>
        <v>4.481646784730503</v>
      </c>
      <c r="CB35" s="73">
        <f t="shared" si="12"/>
        <v>4.420817492393457</v>
      </c>
      <c r="CC35" s="73">
        <f t="shared" si="12"/>
        <v>4.158287576142266</v>
      </c>
      <c r="CD35" s="73">
        <f t="shared" si="12"/>
        <v>3.9375920938462627</v>
      </c>
      <c r="CE35" s="73">
        <f t="shared" si="12"/>
        <v>3.8410415542478065</v>
      </c>
      <c r="CF35" s="73">
        <f t="shared" si="12"/>
        <v>3.6697926663290685</v>
      </c>
      <c r="CG35" s="73">
        <f t="shared" si="12"/>
        <v>3.7361687737747244</v>
      </c>
      <c r="CH35" s="73">
        <f t="shared" si="12"/>
        <v>3.7146354097909735</v>
      </c>
      <c r="CI35" s="73">
        <f t="shared" si="12"/>
        <v>3.8250245836786703</v>
      </c>
      <c r="CJ35" s="73">
        <f t="shared" si="12"/>
        <v>3.7931014286882574</v>
      </c>
      <c r="CK35" s="73">
        <f t="shared" si="12"/>
        <v>3.4143251898680615</v>
      </c>
      <c r="CL35" s="73">
        <f t="shared" si="12"/>
        <v>3.1325422339147946</v>
      </c>
      <c r="CM35" s="73">
        <f t="shared" si="12"/>
        <v>3.40653771240576</v>
      </c>
      <c r="CN35" s="73">
        <f t="shared" si="12"/>
        <v>3.6489071235319277</v>
      </c>
      <c r="CO35" s="73">
        <f t="shared" si="12"/>
        <v>3.922213393847631</v>
      </c>
      <c r="CP35" s="73">
        <f t="shared" si="12"/>
        <v>3.8709826009449277</v>
      </c>
      <c r="CQ35" s="73">
        <f t="shared" si="12"/>
        <v>3.8338907598569145</v>
      </c>
    </row>
    <row r="36" spans="1:95" ht="12.75">
      <c r="A36" s="25" t="s">
        <v>31</v>
      </c>
      <c r="B36" s="72">
        <f t="shared" si="3"/>
        <v>20.63025881709799</v>
      </c>
      <c r="C36" s="72">
        <f t="shared" si="3"/>
        <v>21.476299438913042</v>
      </c>
      <c r="D36" s="72">
        <f aca="true" t="shared" si="13" ref="D36:AB36">D20/D$16*100</f>
        <v>22.303436926768192</v>
      </c>
      <c r="E36" s="72">
        <f t="shared" si="13"/>
        <v>21.88695646651521</v>
      </c>
      <c r="F36" s="72">
        <f t="shared" si="13"/>
        <v>21.101804327568964</v>
      </c>
      <c r="G36" s="72">
        <f t="shared" si="13"/>
        <v>20.151449862198092</v>
      </c>
      <c r="H36" s="72">
        <f t="shared" si="13"/>
        <v>21.031838879089438</v>
      </c>
      <c r="I36" s="72">
        <f t="shared" si="13"/>
        <v>21.338597128496144</v>
      </c>
      <c r="J36" s="72">
        <f t="shared" si="13"/>
        <v>21.21455600833811</v>
      </c>
      <c r="K36" s="72">
        <f t="shared" si="13"/>
        <v>20.240945300705096</v>
      </c>
      <c r="L36" s="72">
        <f t="shared" si="13"/>
        <v>20.291272595471657</v>
      </c>
      <c r="M36" s="72">
        <f t="shared" si="13"/>
        <v>21.17921823978154</v>
      </c>
      <c r="N36" s="72">
        <f t="shared" si="13"/>
        <v>22.39090755132172</v>
      </c>
      <c r="O36" s="72">
        <f t="shared" si="13"/>
        <v>22.31343976548793</v>
      </c>
      <c r="P36" s="72">
        <f t="shared" si="13"/>
        <v>21.88655626945372</v>
      </c>
      <c r="Q36" s="72">
        <f t="shared" si="13"/>
        <v>20.80159273248663</v>
      </c>
      <c r="R36" s="72">
        <f t="shared" si="13"/>
        <v>20.944330099933286</v>
      </c>
      <c r="S36" s="72">
        <f t="shared" si="13"/>
        <v>20.867795988252553</v>
      </c>
      <c r="T36" s="72">
        <f t="shared" si="13"/>
        <v>21.240940246365916</v>
      </c>
      <c r="U36" s="72">
        <f t="shared" si="13"/>
        <v>21.083358031823785</v>
      </c>
      <c r="V36" s="72">
        <f t="shared" si="13"/>
        <v>20.388683000697252</v>
      </c>
      <c r="W36" s="72">
        <f t="shared" si="13"/>
        <v>20.263589416309145</v>
      </c>
      <c r="X36" s="72">
        <f t="shared" si="13"/>
        <v>20.485345992068346</v>
      </c>
      <c r="Y36" s="72">
        <f t="shared" si="13"/>
        <v>21.03888582131388</v>
      </c>
      <c r="Z36" s="72">
        <f t="shared" si="13"/>
        <v>21.41030838011787</v>
      </c>
      <c r="AA36" s="72">
        <f t="shared" si="13"/>
        <v>21.267711805099292</v>
      </c>
      <c r="AB36" s="72">
        <f t="shared" si="13"/>
        <v>20.591229661454125</v>
      </c>
      <c r="AC36" s="72">
        <f aca="true" t="shared" si="14" ref="AC36:BF36">AC20/AC$16*100</f>
        <v>19.58638231013867</v>
      </c>
      <c r="AD36" s="72">
        <f t="shared" si="14"/>
        <v>19.305473573980066</v>
      </c>
      <c r="AE36" s="72">
        <f t="shared" si="14"/>
        <v>19.962857500815513</v>
      </c>
      <c r="AF36" s="72">
        <f t="shared" si="14"/>
        <v>20.24956055212992</v>
      </c>
      <c r="AG36" s="72">
        <f t="shared" si="14"/>
        <v>20.86613232997721</v>
      </c>
      <c r="AH36" s="72">
        <f t="shared" si="14"/>
        <v>21.05580184921157</v>
      </c>
      <c r="AI36" s="72">
        <f t="shared" si="14"/>
        <v>20.367360803896428</v>
      </c>
      <c r="AJ36" s="72">
        <f t="shared" si="14"/>
        <v>19.39963294300671</v>
      </c>
      <c r="AK36" s="72">
        <f t="shared" si="14"/>
        <v>19.03993601173159</v>
      </c>
      <c r="AL36" s="72">
        <f t="shared" si="14"/>
        <v>20.351632654864556</v>
      </c>
      <c r="AM36" s="72">
        <f t="shared" si="14"/>
        <v>20.356642921184363</v>
      </c>
      <c r="AN36" s="72">
        <f t="shared" si="14"/>
        <v>20.44241467928388</v>
      </c>
      <c r="AO36" s="72">
        <f t="shared" si="14"/>
        <v>19.887972473431397</v>
      </c>
      <c r="AP36" s="72">
        <f t="shared" si="14"/>
        <v>19.60829073817854</v>
      </c>
      <c r="AQ36" s="72">
        <f t="shared" si="14"/>
        <v>19.28489763382821</v>
      </c>
      <c r="AR36" s="72">
        <f t="shared" si="14"/>
        <v>19.875407713734056</v>
      </c>
      <c r="AS36" s="72">
        <f t="shared" si="14"/>
        <v>20.796812369611274</v>
      </c>
      <c r="AT36" s="72">
        <f t="shared" si="14"/>
        <v>21.24157657094434</v>
      </c>
      <c r="AU36" s="72">
        <f t="shared" si="14"/>
        <v>20.6746833116505</v>
      </c>
      <c r="AV36" s="72">
        <f t="shared" si="14"/>
        <v>19.743623037951</v>
      </c>
      <c r="AW36" s="72">
        <f t="shared" si="14"/>
        <v>18.980553178925362</v>
      </c>
      <c r="AX36" s="72">
        <f t="shared" si="14"/>
        <v>18.68156765944054</v>
      </c>
      <c r="AY36" s="72">
        <f t="shared" si="14"/>
        <v>18.629645060778405</v>
      </c>
      <c r="AZ36" s="72">
        <f t="shared" si="14"/>
        <v>18.63974260979092</v>
      </c>
      <c r="BA36" s="72">
        <f t="shared" si="14"/>
        <v>19.134405476406616</v>
      </c>
      <c r="BB36" s="72">
        <f t="shared" si="14"/>
        <v>19.38905681846049</v>
      </c>
      <c r="BC36" s="72">
        <f t="shared" si="14"/>
        <v>19.868852684119297</v>
      </c>
      <c r="BD36" s="72">
        <f t="shared" si="14"/>
        <v>20.308062723793064</v>
      </c>
      <c r="BE36" s="72">
        <f t="shared" si="14"/>
        <v>20.593646391182432</v>
      </c>
      <c r="BF36" s="72">
        <f t="shared" si="14"/>
        <v>21.250267241408256</v>
      </c>
      <c r="BG36" s="72">
        <f aca="true" t="shared" si="15" ref="BG36:CQ36">BG20/BG$16*100</f>
        <v>21.04719961311541</v>
      </c>
      <c r="BH36" s="72">
        <f t="shared" si="15"/>
        <v>21.148485959174472</v>
      </c>
      <c r="BI36" s="72">
        <f t="shared" si="15"/>
        <v>20.73766001401585</v>
      </c>
      <c r="BJ36" s="72">
        <f t="shared" si="15"/>
        <v>20.545008831821505</v>
      </c>
      <c r="BK36" s="72">
        <f t="shared" si="15"/>
        <v>20.296330860553443</v>
      </c>
      <c r="BL36" s="72">
        <f t="shared" si="15"/>
        <v>19.56596188317831</v>
      </c>
      <c r="BM36" s="72">
        <f t="shared" si="15"/>
        <v>19.255145304700594</v>
      </c>
      <c r="BN36" s="72">
        <f t="shared" si="15"/>
        <v>18.933548358696783</v>
      </c>
      <c r="BO36" s="72">
        <f t="shared" si="15"/>
        <v>19.207456987261082</v>
      </c>
      <c r="BP36" s="72">
        <f t="shared" si="15"/>
        <v>20.064358248000058</v>
      </c>
      <c r="BQ36" s="72">
        <f t="shared" si="15"/>
        <v>20.814429050454848</v>
      </c>
      <c r="BR36" s="72">
        <f t="shared" si="15"/>
        <v>20.44135512975405</v>
      </c>
      <c r="BS36" s="72">
        <f t="shared" si="15"/>
        <v>20.023841275955608</v>
      </c>
      <c r="BT36" s="72">
        <f t="shared" si="15"/>
        <v>19.344012913232906</v>
      </c>
      <c r="BU36" s="72">
        <f t="shared" si="15"/>
        <v>20.119263887624108</v>
      </c>
      <c r="BV36" s="72">
        <f t="shared" si="15"/>
        <v>20.30493286416558</v>
      </c>
      <c r="BW36" s="72">
        <f t="shared" si="15"/>
        <v>22.1214478151517</v>
      </c>
      <c r="BX36" s="72">
        <f t="shared" si="15"/>
        <v>22.860979669929517</v>
      </c>
      <c r="BY36" s="72">
        <f t="shared" si="15"/>
        <v>23.729815585350792</v>
      </c>
      <c r="BZ36" s="72">
        <f t="shared" si="15"/>
        <v>22.35465223440765</v>
      </c>
      <c r="CA36" s="72">
        <f t="shared" si="15"/>
        <v>22.813573208549265</v>
      </c>
      <c r="CB36" s="72">
        <f t="shared" si="15"/>
        <v>23.603526331740806</v>
      </c>
      <c r="CC36" s="72">
        <f t="shared" si="15"/>
        <v>26.90110268102634</v>
      </c>
      <c r="CD36" s="72">
        <f t="shared" si="15"/>
        <v>27.90954244166092</v>
      </c>
      <c r="CE36" s="72">
        <f t="shared" si="15"/>
        <v>28.09273661594498</v>
      </c>
      <c r="CF36" s="72">
        <f t="shared" si="15"/>
        <v>27.309637492863565</v>
      </c>
      <c r="CG36" s="72">
        <f t="shared" si="15"/>
        <v>27.070335191752022</v>
      </c>
      <c r="CH36" s="72">
        <f t="shared" si="15"/>
        <v>27.563969814271843</v>
      </c>
      <c r="CI36" s="72">
        <f t="shared" si="15"/>
        <v>27.087383210705536</v>
      </c>
      <c r="CJ36" s="72">
        <f t="shared" si="15"/>
        <v>27.20345832020929</v>
      </c>
      <c r="CK36" s="72">
        <f t="shared" si="15"/>
        <v>27.137811901468933</v>
      </c>
      <c r="CL36" s="72">
        <f t="shared" si="15"/>
        <v>26.781397272184606</v>
      </c>
      <c r="CM36" s="72">
        <f t="shared" si="15"/>
        <v>25.43514404850395</v>
      </c>
      <c r="CN36" s="72">
        <f t="shared" si="15"/>
        <v>25.08080786516192</v>
      </c>
      <c r="CO36" s="72">
        <f t="shared" si="15"/>
        <v>25.225043261174733</v>
      </c>
      <c r="CP36" s="72">
        <f t="shared" si="15"/>
        <v>26.040994382949727</v>
      </c>
      <c r="CQ36" s="72">
        <f t="shared" si="15"/>
        <v>26.157265628562826</v>
      </c>
    </row>
    <row r="37" spans="1:95" ht="12.75">
      <c r="A37" s="7" t="s">
        <v>32</v>
      </c>
      <c r="B37" s="73">
        <f t="shared" si="3"/>
        <v>1.3040215396433625</v>
      </c>
      <c r="C37" s="73">
        <f t="shared" si="3"/>
        <v>1.1589094689888628</v>
      </c>
      <c r="D37" s="73">
        <f aca="true" t="shared" si="16" ref="D37:AB37">D21/D$16*100</f>
        <v>1.1419023420984418</v>
      </c>
      <c r="E37" s="73">
        <f t="shared" si="16"/>
        <v>1.0624307157256108</v>
      </c>
      <c r="F37" s="73">
        <f t="shared" si="16"/>
        <v>0.8836557102776064</v>
      </c>
      <c r="G37" s="73">
        <f t="shared" si="16"/>
        <v>0.8278587273805821</v>
      </c>
      <c r="H37" s="73">
        <f t="shared" si="16"/>
        <v>0.7374083130903702</v>
      </c>
      <c r="I37" s="73">
        <f t="shared" si="16"/>
        <v>0.9182222296044682</v>
      </c>
      <c r="J37" s="73">
        <f t="shared" si="16"/>
        <v>0.8810808735743694</v>
      </c>
      <c r="K37" s="73">
        <f t="shared" si="16"/>
        <v>1.091722439830138</v>
      </c>
      <c r="L37" s="73">
        <f t="shared" si="16"/>
        <v>0.9977635698819981</v>
      </c>
      <c r="M37" s="73">
        <f t="shared" si="16"/>
        <v>0.9126567397656928</v>
      </c>
      <c r="N37" s="73">
        <f t="shared" si="16"/>
        <v>0.90141804857942</v>
      </c>
      <c r="O37" s="73">
        <f t="shared" si="16"/>
        <v>1.0155798206479767</v>
      </c>
      <c r="P37" s="73">
        <f t="shared" si="16"/>
        <v>1.114487319099968</v>
      </c>
      <c r="Q37" s="73">
        <f t="shared" si="16"/>
        <v>1.2417745317607383</v>
      </c>
      <c r="R37" s="73">
        <f t="shared" si="16"/>
        <v>1.2063762750341176</v>
      </c>
      <c r="S37" s="73">
        <f t="shared" si="16"/>
        <v>1.228558067048772</v>
      </c>
      <c r="T37" s="73">
        <f t="shared" si="16"/>
        <v>1.0120963149873459</v>
      </c>
      <c r="U37" s="73">
        <f t="shared" si="16"/>
        <v>1.022419349016353</v>
      </c>
      <c r="V37" s="73">
        <f t="shared" si="16"/>
        <v>1.0638494777310161</v>
      </c>
      <c r="W37" s="73">
        <f t="shared" si="16"/>
        <v>1.123941079615006</v>
      </c>
      <c r="X37" s="73">
        <f t="shared" si="16"/>
        <v>1.0206821621794033</v>
      </c>
      <c r="Y37" s="73">
        <f t="shared" si="16"/>
        <v>1.049709875368626</v>
      </c>
      <c r="Z37" s="73">
        <f t="shared" si="16"/>
        <v>0.986847165645079</v>
      </c>
      <c r="AA37" s="73">
        <f t="shared" si="16"/>
        <v>0.999712660032751</v>
      </c>
      <c r="AB37" s="73">
        <f t="shared" si="16"/>
        <v>1.0918090392859257</v>
      </c>
      <c r="AC37" s="73">
        <f aca="true" t="shared" si="17" ref="AC37:BF37">AC21/AC$16*100</f>
        <v>1.1568093675992115</v>
      </c>
      <c r="AD37" s="73">
        <f t="shared" si="17"/>
        <v>1.1985116383923706</v>
      </c>
      <c r="AE37" s="73">
        <f t="shared" si="17"/>
        <v>0.9822182241026489</v>
      </c>
      <c r="AF37" s="73">
        <f t="shared" si="17"/>
        <v>0.8940394928756108</v>
      </c>
      <c r="AG37" s="73">
        <f t="shared" si="17"/>
        <v>0.9167852055351555</v>
      </c>
      <c r="AH37" s="73">
        <f t="shared" si="17"/>
        <v>0.9556945708757668</v>
      </c>
      <c r="AI37" s="73">
        <f t="shared" si="17"/>
        <v>1.0094976534420297</v>
      </c>
      <c r="AJ37" s="73">
        <f t="shared" si="17"/>
        <v>0.9615323560798444</v>
      </c>
      <c r="AK37" s="73">
        <f t="shared" si="17"/>
        <v>1.0320386518647222</v>
      </c>
      <c r="AL37" s="73">
        <f t="shared" si="17"/>
        <v>0.8572763390850108</v>
      </c>
      <c r="AM37" s="73">
        <f t="shared" si="17"/>
        <v>0.9411109456478902</v>
      </c>
      <c r="AN37" s="73">
        <f t="shared" si="17"/>
        <v>0.9365671201915029</v>
      </c>
      <c r="AO37" s="73">
        <f t="shared" si="17"/>
        <v>1.0798324913599928</v>
      </c>
      <c r="AP37" s="73">
        <f t="shared" si="17"/>
        <v>1.3658241685211638</v>
      </c>
      <c r="AQ37" s="73">
        <f t="shared" si="17"/>
        <v>1.5162758943503463</v>
      </c>
      <c r="AR37" s="73">
        <f t="shared" si="17"/>
        <v>1.6720758846538268</v>
      </c>
      <c r="AS37" s="73">
        <f t="shared" si="17"/>
        <v>1.5468259652387675</v>
      </c>
      <c r="AT37" s="73">
        <f t="shared" si="17"/>
        <v>1.3531617138714207</v>
      </c>
      <c r="AU37" s="73">
        <f t="shared" si="17"/>
        <v>1.485176952386419</v>
      </c>
      <c r="AV37" s="73">
        <f t="shared" si="17"/>
        <v>1.1926346158529273</v>
      </c>
      <c r="AW37" s="73">
        <f t="shared" si="17"/>
        <v>1.469424396087109</v>
      </c>
      <c r="AX37" s="73">
        <f t="shared" si="17"/>
        <v>1.3010250065008262</v>
      </c>
      <c r="AY37" s="73">
        <f t="shared" si="17"/>
        <v>1.6552251740832584</v>
      </c>
      <c r="AZ37" s="73">
        <f t="shared" si="17"/>
        <v>1.5062144016269352</v>
      </c>
      <c r="BA37" s="73">
        <f t="shared" si="17"/>
        <v>1.6637580222006085</v>
      </c>
      <c r="BB37" s="73">
        <f t="shared" si="17"/>
        <v>1.4122005211110713</v>
      </c>
      <c r="BC37" s="73">
        <f t="shared" si="17"/>
        <v>1.405917007355132</v>
      </c>
      <c r="BD37" s="73">
        <f t="shared" si="17"/>
        <v>1.3753241140881591</v>
      </c>
      <c r="BE37" s="73">
        <f t="shared" si="17"/>
        <v>1.5822742595747403</v>
      </c>
      <c r="BF37" s="73">
        <f t="shared" si="17"/>
        <v>1.7615126479342098</v>
      </c>
      <c r="BG37" s="73">
        <f aca="true" t="shared" si="18" ref="BG37:CQ37">BG21/BG$16*100</f>
        <v>1.8246596521749079</v>
      </c>
      <c r="BH37" s="73">
        <f t="shared" si="18"/>
        <v>1.8285778730122926</v>
      </c>
      <c r="BI37" s="73">
        <f t="shared" si="18"/>
        <v>1.554041115276723</v>
      </c>
      <c r="BJ37" s="73">
        <f t="shared" si="18"/>
        <v>1.4700898095648336</v>
      </c>
      <c r="BK37" s="73">
        <f t="shared" si="18"/>
        <v>1.4586716511869375</v>
      </c>
      <c r="BL37" s="73">
        <f t="shared" si="18"/>
        <v>1.501549711814492</v>
      </c>
      <c r="BM37" s="73">
        <f t="shared" si="18"/>
        <v>1.3666453471884106</v>
      </c>
      <c r="BN37" s="73">
        <f t="shared" si="18"/>
        <v>1.2036677357219763</v>
      </c>
      <c r="BO37" s="73">
        <f t="shared" si="18"/>
        <v>1.1788745363195887</v>
      </c>
      <c r="BP37" s="73">
        <f t="shared" si="18"/>
        <v>1.3330611536604902</v>
      </c>
      <c r="BQ37" s="73">
        <f t="shared" si="18"/>
        <v>1.3964382233349792</v>
      </c>
      <c r="BR37" s="73">
        <f t="shared" si="18"/>
        <v>1.634300495773381</v>
      </c>
      <c r="BS37" s="73">
        <f t="shared" si="18"/>
        <v>1.4781031306721089</v>
      </c>
      <c r="BT37" s="73">
        <f t="shared" si="18"/>
        <v>1.5567030873780936</v>
      </c>
      <c r="BU37" s="73">
        <f t="shared" si="18"/>
        <v>1.5495533396372851</v>
      </c>
      <c r="BV37" s="73">
        <f t="shared" si="18"/>
        <v>1.7358193366861334</v>
      </c>
      <c r="BW37" s="73">
        <f t="shared" si="18"/>
        <v>1.8508875213399612</v>
      </c>
      <c r="BX37" s="73">
        <f t="shared" si="18"/>
        <v>1.7694964405425957</v>
      </c>
      <c r="BY37" s="73">
        <f t="shared" si="18"/>
        <v>1.8086460088039724</v>
      </c>
      <c r="BZ37" s="73">
        <f t="shared" si="18"/>
        <v>1.5881913250552782</v>
      </c>
      <c r="CA37" s="73">
        <f t="shared" si="18"/>
        <v>1.4304903680100738</v>
      </c>
      <c r="CB37" s="73">
        <f t="shared" si="18"/>
        <v>1.0168053073252294</v>
      </c>
      <c r="CC37" s="73">
        <f t="shared" si="18"/>
        <v>0.9228292152669246</v>
      </c>
      <c r="CD37" s="73">
        <f t="shared" si="18"/>
        <v>0.9191452463612008</v>
      </c>
      <c r="CE37" s="73">
        <f t="shared" si="18"/>
        <v>1.1552915321962767</v>
      </c>
      <c r="CF37" s="73">
        <f t="shared" si="18"/>
        <v>1.2555448940330414</v>
      </c>
      <c r="CG37" s="73">
        <f t="shared" si="18"/>
        <v>1.3916846928075215</v>
      </c>
      <c r="CH37" s="73">
        <f t="shared" si="18"/>
        <v>1.511757502753529</v>
      </c>
      <c r="CI37" s="73">
        <f t="shared" si="18"/>
        <v>1.508619603135935</v>
      </c>
      <c r="CJ37" s="73">
        <f t="shared" si="18"/>
        <v>1.6906980151043278</v>
      </c>
      <c r="CK37" s="73">
        <f t="shared" si="18"/>
        <v>1.569056320311216</v>
      </c>
      <c r="CL37" s="73">
        <f t="shared" si="18"/>
        <v>1.5743862833122142</v>
      </c>
      <c r="CM37" s="73">
        <f t="shared" si="18"/>
        <v>1.3548012027230742</v>
      </c>
      <c r="CN37" s="73">
        <f t="shared" si="18"/>
        <v>1.4556417443815077</v>
      </c>
      <c r="CO37" s="73">
        <f t="shared" si="18"/>
        <v>1.423512039421943</v>
      </c>
      <c r="CP37" s="73">
        <f t="shared" si="18"/>
        <v>1.5272106582698757</v>
      </c>
      <c r="CQ37" s="73">
        <f t="shared" si="18"/>
        <v>1.2544889559653298</v>
      </c>
    </row>
    <row r="38" spans="1:95" ht="12.75">
      <c r="A38" s="25" t="s">
        <v>33</v>
      </c>
      <c r="B38" s="72">
        <f t="shared" si="3"/>
        <v>4.992313241482874</v>
      </c>
      <c r="C38" s="72">
        <f t="shared" si="3"/>
        <v>4.776318342846155</v>
      </c>
      <c r="D38" s="72">
        <f aca="true" t="shared" si="19" ref="D38:AB38">D22/D$16*100</f>
        <v>4.646546511526578</v>
      </c>
      <c r="E38" s="72">
        <f t="shared" si="19"/>
        <v>4.824093684230812</v>
      </c>
      <c r="F38" s="72">
        <f t="shared" si="19"/>
        <v>5.458496752709438</v>
      </c>
      <c r="G38" s="72">
        <f t="shared" si="19"/>
        <v>6.155868836083235</v>
      </c>
      <c r="H38" s="72">
        <f t="shared" si="19"/>
        <v>6.662892006701533</v>
      </c>
      <c r="I38" s="72">
        <f t="shared" si="19"/>
        <v>6.231532270402646</v>
      </c>
      <c r="J38" s="72">
        <f t="shared" si="19"/>
        <v>6.31950551487968</v>
      </c>
      <c r="K38" s="72">
        <f t="shared" si="19"/>
        <v>6.099132650125825</v>
      </c>
      <c r="L38" s="72">
        <f t="shared" si="19"/>
        <v>6.229875184902172</v>
      </c>
      <c r="M38" s="72">
        <f t="shared" si="19"/>
        <v>5.2810126478263495</v>
      </c>
      <c r="N38" s="72">
        <f t="shared" si="19"/>
        <v>4.987510346268645</v>
      </c>
      <c r="O38" s="72">
        <f t="shared" si="19"/>
        <v>4.826224404717668</v>
      </c>
      <c r="P38" s="72">
        <f t="shared" si="19"/>
        <v>4.9842886521746035</v>
      </c>
      <c r="Q38" s="72">
        <f t="shared" si="19"/>
        <v>5.676146293496428</v>
      </c>
      <c r="R38" s="72">
        <f t="shared" si="19"/>
        <v>5.506480880340072</v>
      </c>
      <c r="S38" s="72">
        <f t="shared" si="19"/>
        <v>5.670376813127654</v>
      </c>
      <c r="T38" s="72">
        <f t="shared" si="19"/>
        <v>5.244859857507192</v>
      </c>
      <c r="U38" s="72">
        <f t="shared" si="19"/>
        <v>5.579406822618042</v>
      </c>
      <c r="V38" s="72">
        <f t="shared" si="19"/>
        <v>5.64790785640053</v>
      </c>
      <c r="W38" s="72">
        <f t="shared" si="19"/>
        <v>5.679300940306579</v>
      </c>
      <c r="X38" s="72">
        <f t="shared" si="19"/>
        <v>5.560615966947887</v>
      </c>
      <c r="Y38" s="72">
        <f t="shared" si="19"/>
        <v>6.287882803545501</v>
      </c>
      <c r="Z38" s="72">
        <f t="shared" si="19"/>
        <v>6.4303602527585015</v>
      </c>
      <c r="AA38" s="72">
        <f t="shared" si="19"/>
        <v>6.366653915961762</v>
      </c>
      <c r="AB38" s="72">
        <f t="shared" si="19"/>
        <v>6.020506696614962</v>
      </c>
      <c r="AC38" s="72">
        <f aca="true" t="shared" si="20" ref="AC38:BF38">AC22/AC$16*100</f>
        <v>6.2891198833420034</v>
      </c>
      <c r="AD38" s="72">
        <f t="shared" si="20"/>
        <v>6.640214074973352</v>
      </c>
      <c r="AE38" s="72">
        <f t="shared" si="20"/>
        <v>6.381915865497935</v>
      </c>
      <c r="AF38" s="72">
        <f t="shared" si="20"/>
        <v>6.471081203309971</v>
      </c>
      <c r="AG38" s="72">
        <f t="shared" si="20"/>
        <v>5.620405240909564</v>
      </c>
      <c r="AH38" s="72">
        <f t="shared" si="20"/>
        <v>5.576054791349209</v>
      </c>
      <c r="AI38" s="72">
        <f t="shared" si="20"/>
        <v>5.2726345909225785</v>
      </c>
      <c r="AJ38" s="72">
        <f t="shared" si="20"/>
        <v>5.420070873942312</v>
      </c>
      <c r="AK38" s="72">
        <f t="shared" si="20"/>
        <v>5.682522224341523</v>
      </c>
      <c r="AL38" s="72">
        <f t="shared" si="20"/>
        <v>5.46076428930262</v>
      </c>
      <c r="AM38" s="72">
        <f t="shared" si="20"/>
        <v>5.3259377818320655</v>
      </c>
      <c r="AN38" s="72">
        <f t="shared" si="20"/>
        <v>5.029021281088857</v>
      </c>
      <c r="AO38" s="72">
        <f t="shared" si="20"/>
        <v>4.905045465804257</v>
      </c>
      <c r="AP38" s="72">
        <f t="shared" si="20"/>
        <v>5.413628324875378</v>
      </c>
      <c r="AQ38" s="72">
        <f t="shared" si="20"/>
        <v>5.504423129748979</v>
      </c>
      <c r="AR38" s="72">
        <f t="shared" si="20"/>
        <v>5.206967644622653</v>
      </c>
      <c r="AS38" s="72">
        <f t="shared" si="20"/>
        <v>4.792474219591113</v>
      </c>
      <c r="AT38" s="72">
        <f t="shared" si="20"/>
        <v>4.554592105416496</v>
      </c>
      <c r="AU38" s="72">
        <f t="shared" si="20"/>
        <v>4.3626584714929555</v>
      </c>
      <c r="AV38" s="72">
        <f t="shared" si="20"/>
        <v>4.690265122639697</v>
      </c>
      <c r="AW38" s="72">
        <f t="shared" si="20"/>
        <v>5.14479057918809</v>
      </c>
      <c r="AX38" s="72">
        <f t="shared" si="20"/>
        <v>5.684289580055458</v>
      </c>
      <c r="AY38" s="72">
        <f t="shared" si="20"/>
        <v>5.547995042039262</v>
      </c>
      <c r="AZ38" s="72">
        <f t="shared" si="20"/>
        <v>4.979887594067703</v>
      </c>
      <c r="BA38" s="72">
        <f t="shared" si="20"/>
        <v>4.776241564557003</v>
      </c>
      <c r="BB38" s="72">
        <f t="shared" si="20"/>
        <v>4.245278606565382</v>
      </c>
      <c r="BC38" s="72">
        <f t="shared" si="20"/>
        <v>4.195953733413525</v>
      </c>
      <c r="BD38" s="72">
        <f t="shared" si="20"/>
        <v>3.658672787886272</v>
      </c>
      <c r="BE38" s="72">
        <f t="shared" si="20"/>
        <v>3.549427919527996</v>
      </c>
      <c r="BF38" s="72">
        <f t="shared" si="20"/>
        <v>3.6231079028461353</v>
      </c>
      <c r="BG38" s="72">
        <f aca="true" t="shared" si="21" ref="BG38:CQ38">BG22/BG$16*100</f>
        <v>3.816021703254665</v>
      </c>
      <c r="BH38" s="72">
        <f t="shared" si="21"/>
        <v>4.078056276079846</v>
      </c>
      <c r="BI38" s="72">
        <f t="shared" si="21"/>
        <v>4.1730896310251415</v>
      </c>
      <c r="BJ38" s="72">
        <f t="shared" si="21"/>
        <v>4.044438623079044</v>
      </c>
      <c r="BK38" s="72">
        <f t="shared" si="21"/>
        <v>3.3994339424392077</v>
      </c>
      <c r="BL38" s="72">
        <f t="shared" si="21"/>
        <v>2.560878353191723</v>
      </c>
      <c r="BM38" s="72">
        <f t="shared" si="21"/>
        <v>2.6609663266811987</v>
      </c>
      <c r="BN38" s="72">
        <f t="shared" si="21"/>
        <v>3.0957095283701492</v>
      </c>
      <c r="BO38" s="72">
        <f t="shared" si="21"/>
        <v>3.409456075630376</v>
      </c>
      <c r="BP38" s="72">
        <f t="shared" si="21"/>
        <v>3.1979428238706995</v>
      </c>
      <c r="BQ38" s="72">
        <f t="shared" si="21"/>
        <v>3.2900529558259213</v>
      </c>
      <c r="BR38" s="72">
        <f t="shared" si="21"/>
        <v>3.097421189774302</v>
      </c>
      <c r="BS38" s="72">
        <f t="shared" si="21"/>
        <v>3.1058310452749485</v>
      </c>
      <c r="BT38" s="72">
        <f t="shared" si="21"/>
        <v>2.8446618663907883</v>
      </c>
      <c r="BU38" s="72">
        <f t="shared" si="21"/>
        <v>2.887814336299488</v>
      </c>
      <c r="BV38" s="72">
        <f t="shared" si="21"/>
        <v>2.831006087498994</v>
      </c>
      <c r="BW38" s="72">
        <f t="shared" si="21"/>
        <v>2.7809657043367566</v>
      </c>
      <c r="BX38" s="72">
        <f t="shared" si="21"/>
        <v>3.1670767360912353</v>
      </c>
      <c r="BY38" s="72">
        <f t="shared" si="21"/>
        <v>3.287403216785531</v>
      </c>
      <c r="BZ38" s="72">
        <f t="shared" si="21"/>
        <v>3.614825858120744</v>
      </c>
      <c r="CA38" s="72">
        <f t="shared" si="21"/>
        <v>3.133324416858142</v>
      </c>
      <c r="CB38" s="72">
        <f t="shared" si="21"/>
        <v>3.244056825379176</v>
      </c>
      <c r="CC38" s="72">
        <f t="shared" si="21"/>
        <v>3.0344073166431724</v>
      </c>
      <c r="CD38" s="72">
        <f t="shared" si="21"/>
        <v>3.2501007324559468</v>
      </c>
      <c r="CE38" s="72">
        <f t="shared" si="21"/>
        <v>3.3583318488206872</v>
      </c>
      <c r="CF38" s="72">
        <f t="shared" si="21"/>
        <v>3.6512333274482063</v>
      </c>
      <c r="CG38" s="72">
        <f t="shared" si="21"/>
        <v>3.562494357755113</v>
      </c>
      <c r="CH38" s="72">
        <f t="shared" si="21"/>
        <v>3.4230838804205423</v>
      </c>
      <c r="CI38" s="72">
        <f t="shared" si="21"/>
        <v>3.005466775371872</v>
      </c>
      <c r="CJ38" s="72">
        <f t="shared" si="21"/>
        <v>2.8905446376659634</v>
      </c>
      <c r="CK38" s="72">
        <f t="shared" si="21"/>
        <v>2.7642590490686616</v>
      </c>
      <c r="CL38" s="72">
        <f t="shared" si="21"/>
        <v>3.3552669394679246</v>
      </c>
      <c r="CM38" s="72">
        <f t="shared" si="21"/>
        <v>3.946725271497736</v>
      </c>
      <c r="CN38" s="72">
        <f t="shared" si="21"/>
        <v>4.1884733693642735</v>
      </c>
      <c r="CO38" s="72">
        <f t="shared" si="21"/>
        <v>3.8387792259431555</v>
      </c>
      <c r="CP38" s="72">
        <f t="shared" si="21"/>
        <v>3.95027638488498</v>
      </c>
      <c r="CQ38" s="72">
        <f t="shared" si="21"/>
        <v>3.969642106764</v>
      </c>
    </row>
    <row r="39" spans="1:95" ht="12.75">
      <c r="A39" s="61" t="s">
        <v>63</v>
      </c>
      <c r="B39" s="76">
        <f t="shared" si="3"/>
        <v>0</v>
      </c>
      <c r="C39" s="76">
        <f t="shared" si="3"/>
        <v>0</v>
      </c>
      <c r="D39" s="76">
        <f aca="true" t="shared" si="22" ref="D39:AB39">D23/D$16*100</f>
        <v>0</v>
      </c>
      <c r="E39" s="76">
        <f t="shared" si="22"/>
        <v>0</v>
      </c>
      <c r="F39" s="76">
        <f t="shared" si="22"/>
        <v>0</v>
      </c>
      <c r="G39" s="76">
        <f t="shared" si="22"/>
        <v>0</v>
      </c>
      <c r="H39" s="76">
        <f t="shared" si="22"/>
        <v>0</v>
      </c>
      <c r="I39" s="76">
        <f t="shared" si="22"/>
        <v>0</v>
      </c>
      <c r="J39" s="76">
        <f t="shared" si="22"/>
        <v>0</v>
      </c>
      <c r="K39" s="76">
        <f t="shared" si="22"/>
        <v>0</v>
      </c>
      <c r="L39" s="76">
        <f t="shared" si="22"/>
        <v>0</v>
      </c>
      <c r="M39" s="76">
        <f t="shared" si="22"/>
        <v>0</v>
      </c>
      <c r="N39" s="76">
        <f t="shared" si="22"/>
        <v>0</v>
      </c>
      <c r="O39" s="76">
        <f t="shared" si="22"/>
        <v>0</v>
      </c>
      <c r="P39" s="76">
        <f t="shared" si="22"/>
        <v>0</v>
      </c>
      <c r="Q39" s="76">
        <f t="shared" si="22"/>
        <v>0</v>
      </c>
      <c r="R39" s="76">
        <f t="shared" si="22"/>
        <v>0</v>
      </c>
      <c r="S39" s="76">
        <f t="shared" si="22"/>
        <v>0</v>
      </c>
      <c r="T39" s="76">
        <f t="shared" si="22"/>
        <v>0</v>
      </c>
      <c r="U39" s="76">
        <f t="shared" si="22"/>
        <v>0</v>
      </c>
      <c r="V39" s="76">
        <f t="shared" si="22"/>
        <v>0</v>
      </c>
      <c r="W39" s="76">
        <f t="shared" si="22"/>
        <v>0</v>
      </c>
      <c r="X39" s="76">
        <f t="shared" si="22"/>
        <v>0</v>
      </c>
      <c r="Y39" s="76">
        <f t="shared" si="22"/>
        <v>0</v>
      </c>
      <c r="Z39" s="76">
        <f t="shared" si="22"/>
        <v>0</v>
      </c>
      <c r="AA39" s="76">
        <f t="shared" si="22"/>
        <v>0</v>
      </c>
      <c r="AB39" s="76">
        <f t="shared" si="22"/>
        <v>0</v>
      </c>
      <c r="AC39" s="76">
        <f aca="true" t="shared" si="23" ref="AC39:BF39">AC23/AC$16*100</f>
        <v>0</v>
      </c>
      <c r="AD39" s="76">
        <f t="shared" si="23"/>
        <v>0</v>
      </c>
      <c r="AE39" s="76">
        <f t="shared" si="23"/>
        <v>0</v>
      </c>
      <c r="AF39" s="76">
        <f t="shared" si="23"/>
        <v>0</v>
      </c>
      <c r="AG39" s="76">
        <f t="shared" si="23"/>
        <v>0</v>
      </c>
      <c r="AH39" s="76">
        <f t="shared" si="23"/>
        <v>0</v>
      </c>
      <c r="AI39" s="76">
        <f t="shared" si="23"/>
        <v>0</v>
      </c>
      <c r="AJ39" s="76">
        <f t="shared" si="23"/>
        <v>0</v>
      </c>
      <c r="AK39" s="76">
        <f t="shared" si="23"/>
        <v>0</v>
      </c>
      <c r="AL39" s="76">
        <f t="shared" si="23"/>
        <v>0</v>
      </c>
      <c r="AM39" s="76">
        <f t="shared" si="23"/>
        <v>0</v>
      </c>
      <c r="AN39" s="76">
        <f t="shared" si="23"/>
        <v>0</v>
      </c>
      <c r="AO39" s="76">
        <f t="shared" si="23"/>
        <v>0</v>
      </c>
      <c r="AP39" s="76">
        <f t="shared" si="23"/>
        <v>0</v>
      </c>
      <c r="AQ39" s="76">
        <f t="shared" si="23"/>
        <v>0</v>
      </c>
      <c r="AR39" s="76">
        <f t="shared" si="23"/>
        <v>0</v>
      </c>
      <c r="AS39" s="76">
        <f t="shared" si="23"/>
        <v>0</v>
      </c>
      <c r="AT39" s="76">
        <f t="shared" si="23"/>
        <v>0</v>
      </c>
      <c r="AU39" s="76">
        <f t="shared" si="23"/>
        <v>0</v>
      </c>
      <c r="AV39" s="76">
        <f t="shared" si="23"/>
        <v>0</v>
      </c>
      <c r="AW39" s="76">
        <f t="shared" si="23"/>
        <v>0</v>
      </c>
      <c r="AX39" s="76">
        <f t="shared" si="23"/>
        <v>0</v>
      </c>
      <c r="AY39" s="76">
        <f t="shared" si="23"/>
        <v>0</v>
      </c>
      <c r="AZ39" s="76">
        <f t="shared" si="23"/>
        <v>0</v>
      </c>
      <c r="BA39" s="76">
        <f t="shared" si="23"/>
        <v>0</v>
      </c>
      <c r="BB39" s="76">
        <f t="shared" si="23"/>
        <v>0</v>
      </c>
      <c r="BC39" s="76">
        <f t="shared" si="23"/>
        <v>0</v>
      </c>
      <c r="BD39" s="76">
        <f t="shared" si="23"/>
        <v>0</v>
      </c>
      <c r="BE39" s="76">
        <f t="shared" si="23"/>
        <v>0</v>
      </c>
      <c r="BF39" s="76">
        <f t="shared" si="23"/>
        <v>0</v>
      </c>
      <c r="BG39" s="76">
        <f aca="true" t="shared" si="24" ref="BG39:CQ39">BG23/BG$16*100</f>
        <v>0</v>
      </c>
      <c r="BH39" s="76">
        <f t="shared" si="24"/>
        <v>0</v>
      </c>
      <c r="BI39" s="76">
        <f t="shared" si="24"/>
        <v>0.11618552253935405</v>
      </c>
      <c r="BJ39" s="76">
        <f t="shared" si="24"/>
        <v>0.34565107245904525</v>
      </c>
      <c r="BK39" s="76">
        <f t="shared" si="24"/>
        <v>0.46322609206202225</v>
      </c>
      <c r="BL39" s="76">
        <f t="shared" si="24"/>
        <v>0.4177464650679957</v>
      </c>
      <c r="BM39" s="76">
        <f t="shared" si="24"/>
        <v>0.22130232711880055</v>
      </c>
      <c r="BN39" s="76">
        <f t="shared" si="24"/>
        <v>0.24528120096236314</v>
      </c>
      <c r="BO39" s="76">
        <f t="shared" si="24"/>
        <v>0.3006102845490604</v>
      </c>
      <c r="BP39" s="76">
        <f t="shared" si="24"/>
        <v>0.4350274592171338</v>
      </c>
      <c r="BQ39" s="76">
        <f t="shared" si="24"/>
        <v>0.3760055888120669</v>
      </c>
      <c r="BR39" s="76">
        <f t="shared" si="24"/>
        <v>0.4187574422083092</v>
      </c>
      <c r="BS39" s="76">
        <f t="shared" si="24"/>
        <v>0.4378695204147733</v>
      </c>
      <c r="BT39" s="76">
        <f t="shared" si="24"/>
        <v>0.4675882023193954</v>
      </c>
      <c r="BU39" s="76">
        <f t="shared" si="24"/>
        <v>0.45991951091910305</v>
      </c>
      <c r="BV39" s="76">
        <f t="shared" si="24"/>
        <v>0.38098658881357284</v>
      </c>
      <c r="BW39" s="76">
        <f t="shared" si="24"/>
        <v>0.3942546212006244</v>
      </c>
      <c r="BX39" s="76">
        <f t="shared" si="24"/>
        <v>0.3682631637766898</v>
      </c>
      <c r="BY39" s="76">
        <f t="shared" si="24"/>
        <v>0.35206903796833366</v>
      </c>
      <c r="BZ39" s="76">
        <f t="shared" si="24"/>
        <v>0.32152318956835263</v>
      </c>
      <c r="CA39" s="76">
        <f t="shared" si="24"/>
        <v>0.4033633233289796</v>
      </c>
      <c r="CB39" s="76">
        <f t="shared" si="24"/>
        <v>0.36217981959040724</v>
      </c>
      <c r="CC39" s="76">
        <f t="shared" si="24"/>
        <v>0.4105380988036447</v>
      </c>
      <c r="CD39" s="76">
        <f t="shared" si="24"/>
        <v>0.3103611050845855</v>
      </c>
      <c r="CE39" s="76">
        <f t="shared" si="24"/>
        <v>0.3863265419012966</v>
      </c>
      <c r="CF39" s="76">
        <f t="shared" si="24"/>
        <v>0.5321322185985202</v>
      </c>
      <c r="CG39" s="76">
        <f t="shared" si="24"/>
        <v>0.48123386881738195</v>
      </c>
      <c r="CH39" s="76">
        <f t="shared" si="24"/>
        <v>0.43800448312864293</v>
      </c>
      <c r="CI39" s="76">
        <f t="shared" si="24"/>
        <v>0.2153242373516096</v>
      </c>
      <c r="CJ39" s="76">
        <f t="shared" si="24"/>
        <v>0.27788337647193867</v>
      </c>
      <c r="CK39" s="76">
        <f t="shared" si="24"/>
        <v>0.21094195688279144</v>
      </c>
      <c r="CL39" s="76">
        <f t="shared" si="24"/>
        <v>0.21634119929603313</v>
      </c>
      <c r="CM39" s="76">
        <f t="shared" si="24"/>
        <v>0.23430408034302125</v>
      </c>
      <c r="CN39" s="76">
        <f t="shared" si="24"/>
        <v>0.30408403468867207</v>
      </c>
      <c r="CO39" s="76">
        <f t="shared" si="24"/>
        <v>0.44078302254848223</v>
      </c>
      <c r="CP39" s="76">
        <f t="shared" si="24"/>
        <v>0.3518089522754121</v>
      </c>
      <c r="CQ39" s="76">
        <f t="shared" si="24"/>
        <v>0.415798424494181</v>
      </c>
    </row>
    <row r="40" spans="1:95" ht="12.75">
      <c r="A40" s="62" t="s">
        <v>34</v>
      </c>
      <c r="B40" s="77">
        <f t="shared" si="3"/>
        <v>0.6315309212795113</v>
      </c>
      <c r="C40" s="77">
        <f t="shared" si="3"/>
        <v>0.4535967150470912</v>
      </c>
      <c r="D40" s="77">
        <f aca="true" t="shared" si="25" ref="D40:AB40">D24/D$16*100</f>
        <v>0.42483263960584744</v>
      </c>
      <c r="E40" s="77">
        <f t="shared" si="25"/>
        <v>0.3666823144912196</v>
      </c>
      <c r="F40" s="77">
        <f t="shared" si="25"/>
        <v>0.5083520813121057</v>
      </c>
      <c r="G40" s="77">
        <f t="shared" si="25"/>
        <v>0.48686904906719625</v>
      </c>
      <c r="H40" s="77">
        <f t="shared" si="25"/>
        <v>0.5170736881511716</v>
      </c>
      <c r="I40" s="77">
        <f t="shared" si="25"/>
        <v>0.4396554976945335</v>
      </c>
      <c r="J40" s="77">
        <f t="shared" si="25"/>
        <v>0.5175144516509655</v>
      </c>
      <c r="K40" s="77">
        <f t="shared" si="25"/>
        <v>0.5402405297091889</v>
      </c>
      <c r="L40" s="77">
        <f t="shared" si="25"/>
        <v>0.7049869176841704</v>
      </c>
      <c r="M40" s="77">
        <f t="shared" si="25"/>
        <v>0.6423856228413858</v>
      </c>
      <c r="N40" s="77">
        <f t="shared" si="25"/>
        <v>0.5364186225349373</v>
      </c>
      <c r="O40" s="77">
        <f t="shared" si="25"/>
        <v>0.3730262715345133</v>
      </c>
      <c r="P40" s="77">
        <f t="shared" si="25"/>
        <v>0.43843910931967894</v>
      </c>
      <c r="Q40" s="77">
        <f t="shared" si="25"/>
        <v>0.7937082341287951</v>
      </c>
      <c r="R40" s="77">
        <f t="shared" si="25"/>
        <v>0.8076382367804537</v>
      </c>
      <c r="S40" s="77">
        <f t="shared" si="25"/>
        <v>0.8177034221075439</v>
      </c>
      <c r="T40" s="77">
        <f t="shared" si="25"/>
        <v>0.6052549148223247</v>
      </c>
      <c r="U40" s="77">
        <f t="shared" si="25"/>
        <v>0.6617886763043045</v>
      </c>
      <c r="V40" s="77">
        <f t="shared" si="25"/>
        <v>0.634401267835132</v>
      </c>
      <c r="W40" s="77">
        <f t="shared" si="25"/>
        <v>0.6005931052206565</v>
      </c>
      <c r="X40" s="77">
        <f t="shared" si="25"/>
        <v>0.6857443956399586</v>
      </c>
      <c r="Y40" s="77">
        <f t="shared" si="25"/>
        <v>0.6774899795081052</v>
      </c>
      <c r="Z40" s="77">
        <f t="shared" si="25"/>
        <v>0.7985575327126577</v>
      </c>
      <c r="AA40" s="77">
        <f t="shared" si="25"/>
        <v>0.6572521364579922</v>
      </c>
      <c r="AB40" s="77">
        <f t="shared" si="25"/>
        <v>0.6460893753849941</v>
      </c>
      <c r="AC40" s="77">
        <f aca="true" t="shared" si="26" ref="AC40:BF40">AC24/AC$16*100</f>
        <v>0.5015365582355334</v>
      </c>
      <c r="AD40" s="77">
        <f t="shared" si="26"/>
        <v>0.5444490458524084</v>
      </c>
      <c r="AE40" s="77">
        <f t="shared" si="26"/>
        <v>0.5970416122346347</v>
      </c>
      <c r="AF40" s="77">
        <f t="shared" si="26"/>
        <v>0.6654201561850459</v>
      </c>
      <c r="AG40" s="77">
        <f t="shared" si="26"/>
        <v>0.7378326209890979</v>
      </c>
      <c r="AH40" s="77">
        <f t="shared" si="26"/>
        <v>0.8452953856212739</v>
      </c>
      <c r="AI40" s="77">
        <f t="shared" si="26"/>
        <v>1.1697337218354147</v>
      </c>
      <c r="AJ40" s="77">
        <f t="shared" si="26"/>
        <v>1.1689328737501867</v>
      </c>
      <c r="AK40" s="77">
        <f t="shared" si="26"/>
        <v>1.1324413335487076</v>
      </c>
      <c r="AL40" s="77">
        <f t="shared" si="26"/>
        <v>0.7815800826141405</v>
      </c>
      <c r="AM40" s="77">
        <f t="shared" si="26"/>
        <v>0.8870767618082319</v>
      </c>
      <c r="AN40" s="77">
        <f t="shared" si="26"/>
        <v>0.8065052363587989</v>
      </c>
      <c r="AO40" s="77">
        <f t="shared" si="26"/>
        <v>1.009322190042627</v>
      </c>
      <c r="AP40" s="77">
        <f t="shared" si="26"/>
        <v>0.8057690373316295</v>
      </c>
      <c r="AQ40" s="77">
        <f t="shared" si="26"/>
        <v>0.8181097975640301</v>
      </c>
      <c r="AR40" s="77">
        <f t="shared" si="26"/>
        <v>0.6739832644419663</v>
      </c>
      <c r="AS40" s="77">
        <f t="shared" si="26"/>
        <v>0.7256583495882574</v>
      </c>
      <c r="AT40" s="77">
        <f t="shared" si="26"/>
        <v>0.6462258975440051</v>
      </c>
      <c r="AU40" s="77">
        <f t="shared" si="26"/>
        <v>0.769575694322928</v>
      </c>
      <c r="AV40" s="77">
        <f t="shared" si="26"/>
        <v>0.7752124990091342</v>
      </c>
      <c r="AW40" s="77">
        <f t="shared" si="26"/>
        <v>0.8876870553238827</v>
      </c>
      <c r="AX40" s="77">
        <f t="shared" si="26"/>
        <v>0.8217058854760028</v>
      </c>
      <c r="AY40" s="77">
        <f t="shared" si="26"/>
        <v>0.8192350852776069</v>
      </c>
      <c r="AZ40" s="77">
        <f t="shared" si="26"/>
        <v>0.7700777763056053</v>
      </c>
      <c r="BA40" s="77">
        <f t="shared" si="26"/>
        <v>0.7133772556240894</v>
      </c>
      <c r="BB40" s="77">
        <f t="shared" si="26"/>
        <v>0.4331802856071618</v>
      </c>
      <c r="BC40" s="77">
        <f t="shared" si="26"/>
        <v>0.23396361325907616</v>
      </c>
      <c r="BD40" s="77">
        <f t="shared" si="26"/>
        <v>0</v>
      </c>
      <c r="BE40" s="77">
        <f t="shared" si="26"/>
        <v>0.08241460479619374</v>
      </c>
      <c r="BF40" s="77">
        <f t="shared" si="26"/>
        <v>0.40998469868041504</v>
      </c>
      <c r="BG40" s="77">
        <f aca="true" t="shared" si="27" ref="BG40:CQ40">BG24/BG$16*100</f>
        <v>0.6161474658543242</v>
      </c>
      <c r="BH40" s="77">
        <f t="shared" si="27"/>
        <v>0.8620728544039699</v>
      </c>
      <c r="BI40" s="77">
        <f t="shared" si="27"/>
        <v>0.7874860906186238</v>
      </c>
      <c r="BJ40" s="77">
        <f t="shared" si="27"/>
        <v>0.6354290398813042</v>
      </c>
      <c r="BK40" s="77">
        <f t="shared" si="27"/>
        <v>0.303937240101487</v>
      </c>
      <c r="BL40" s="77">
        <f t="shared" si="27"/>
        <v>0.08217111135202887</v>
      </c>
      <c r="BM40" s="77">
        <f t="shared" si="27"/>
        <v>0.04713881437472039</v>
      </c>
      <c r="BN40" s="77">
        <f t="shared" si="27"/>
        <v>0.055287900914524526</v>
      </c>
      <c r="BO40" s="77">
        <f t="shared" si="27"/>
        <v>0.06279688289417626</v>
      </c>
      <c r="BP40" s="77">
        <f t="shared" si="27"/>
        <v>0.06162686851144706</v>
      </c>
      <c r="BQ40" s="77">
        <f t="shared" si="27"/>
        <v>0.06347696576357997</v>
      </c>
      <c r="BR40" s="77">
        <f t="shared" si="27"/>
        <v>0.045189552990904436</v>
      </c>
      <c r="BS40" s="77">
        <f t="shared" si="27"/>
        <v>0.0619654976397958</v>
      </c>
      <c r="BT40" s="77">
        <f t="shared" si="27"/>
        <v>0.0834616029865886</v>
      </c>
      <c r="BU40" s="77">
        <f t="shared" si="27"/>
        <v>0.08413399232205294</v>
      </c>
      <c r="BV40" s="77">
        <f t="shared" si="27"/>
        <v>0.11092711709881559</v>
      </c>
      <c r="BW40" s="77">
        <f t="shared" si="27"/>
        <v>0.08373652246000571</v>
      </c>
      <c r="BX40" s="77">
        <f t="shared" si="27"/>
        <v>0.09979757179844047</v>
      </c>
      <c r="BY40" s="77">
        <f t="shared" si="27"/>
        <v>0.061191155893224894</v>
      </c>
      <c r="BZ40" s="77">
        <f t="shared" si="27"/>
        <v>0.0618966980649705</v>
      </c>
      <c r="CA40" s="77">
        <f t="shared" si="27"/>
        <v>0.07236180168849493</v>
      </c>
      <c r="CB40" s="77">
        <f t="shared" si="27"/>
        <v>0.10406071655659693</v>
      </c>
      <c r="CC40" s="77">
        <f t="shared" si="27"/>
        <v>0.10964260825532281</v>
      </c>
      <c r="CD40" s="77">
        <f t="shared" si="27"/>
        <v>0.07142338331652802</v>
      </c>
      <c r="CE40" s="77">
        <f t="shared" si="27"/>
        <v>0.04897460625153397</v>
      </c>
      <c r="CF40" s="77">
        <f t="shared" si="27"/>
        <v>0.07110290175802626</v>
      </c>
      <c r="CG40" s="77">
        <f t="shared" si="27"/>
        <v>0.0926747675333999</v>
      </c>
      <c r="CH40" s="77">
        <f t="shared" si="27"/>
        <v>0.11562635485586854</v>
      </c>
      <c r="CI40" s="77">
        <f t="shared" si="27"/>
        <v>0.09709102975454513</v>
      </c>
      <c r="CJ40" s="77">
        <f t="shared" si="27"/>
        <v>0.0725913475429482</v>
      </c>
      <c r="CK40" s="77">
        <f t="shared" si="27"/>
        <v>0.03971720412012518</v>
      </c>
      <c r="CL40" s="77">
        <f t="shared" si="27"/>
        <v>0.023084334457526032</v>
      </c>
      <c r="CM40" s="77">
        <f t="shared" si="27"/>
        <v>0.060658830598226604</v>
      </c>
      <c r="CN40" s="77">
        <f t="shared" si="27"/>
        <v>0.08190397295362398</v>
      </c>
      <c r="CO40" s="77">
        <f t="shared" si="27"/>
        <v>0.08833060298065551</v>
      </c>
      <c r="CP40" s="77">
        <f t="shared" si="27"/>
        <v>0.07501730242702104</v>
      </c>
      <c r="CQ40" s="77">
        <f t="shared" si="27"/>
        <v>0.05655528939587568</v>
      </c>
    </row>
    <row r="41" spans="1:95" ht="12.75">
      <c r="A41" s="63" t="s">
        <v>35</v>
      </c>
      <c r="B41" s="78">
        <f t="shared" si="3"/>
        <v>0</v>
      </c>
      <c r="C41" s="78">
        <f t="shared" si="3"/>
        <v>0</v>
      </c>
      <c r="D41" s="78">
        <f aca="true" t="shared" si="28" ref="D41:AB41">D25/D$16*100</f>
        <v>0</v>
      </c>
      <c r="E41" s="78">
        <f t="shared" si="28"/>
        <v>0</v>
      </c>
      <c r="F41" s="78">
        <f t="shared" si="28"/>
        <v>0</v>
      </c>
      <c r="G41" s="78">
        <f t="shared" si="28"/>
        <v>0</v>
      </c>
      <c r="H41" s="78">
        <f t="shared" si="28"/>
        <v>0</v>
      </c>
      <c r="I41" s="78">
        <f t="shared" si="28"/>
        <v>0</v>
      </c>
      <c r="J41" s="78">
        <f t="shared" si="28"/>
        <v>0</v>
      </c>
      <c r="K41" s="78">
        <f t="shared" si="28"/>
        <v>0</v>
      </c>
      <c r="L41" s="78">
        <f t="shared" si="28"/>
        <v>0</v>
      </c>
      <c r="M41" s="78">
        <f t="shared" si="28"/>
        <v>0</v>
      </c>
      <c r="N41" s="78">
        <f t="shared" si="28"/>
        <v>0</v>
      </c>
      <c r="O41" s="78">
        <f t="shared" si="28"/>
        <v>0</v>
      </c>
      <c r="P41" s="78">
        <f t="shared" si="28"/>
        <v>0</v>
      </c>
      <c r="Q41" s="78">
        <f t="shared" si="28"/>
        <v>0</v>
      </c>
      <c r="R41" s="78">
        <f t="shared" si="28"/>
        <v>0</v>
      </c>
      <c r="S41" s="78">
        <f t="shared" si="28"/>
        <v>0</v>
      </c>
      <c r="T41" s="78">
        <f t="shared" si="28"/>
        <v>0</v>
      </c>
      <c r="U41" s="78">
        <f t="shared" si="28"/>
        <v>0</v>
      </c>
      <c r="V41" s="78">
        <f t="shared" si="28"/>
        <v>0</v>
      </c>
      <c r="W41" s="78">
        <f t="shared" si="28"/>
        <v>0</v>
      </c>
      <c r="X41" s="78">
        <f t="shared" si="28"/>
        <v>0</v>
      </c>
      <c r="Y41" s="78">
        <f t="shared" si="28"/>
        <v>0</v>
      </c>
      <c r="Z41" s="78">
        <f t="shared" si="28"/>
        <v>0</v>
      </c>
      <c r="AA41" s="78">
        <f t="shared" si="28"/>
        <v>0</v>
      </c>
      <c r="AB41" s="78">
        <f t="shared" si="28"/>
        <v>0</v>
      </c>
      <c r="AC41" s="78">
        <f aca="true" t="shared" si="29" ref="AC41:BF41">AC25/AC$16*100</f>
        <v>0</v>
      </c>
      <c r="AD41" s="78">
        <f t="shared" si="29"/>
        <v>0</v>
      </c>
      <c r="AE41" s="78">
        <f t="shared" si="29"/>
        <v>0</v>
      </c>
      <c r="AF41" s="78">
        <f t="shared" si="29"/>
        <v>0</v>
      </c>
      <c r="AG41" s="78">
        <f t="shared" si="29"/>
        <v>0</v>
      </c>
      <c r="AH41" s="78">
        <f t="shared" si="29"/>
        <v>0</v>
      </c>
      <c r="AI41" s="78">
        <f t="shared" si="29"/>
        <v>0</v>
      </c>
      <c r="AJ41" s="78">
        <f t="shared" si="29"/>
        <v>0</v>
      </c>
      <c r="AK41" s="78">
        <f t="shared" si="29"/>
        <v>0</v>
      </c>
      <c r="AL41" s="78">
        <f t="shared" si="29"/>
        <v>0</v>
      </c>
      <c r="AM41" s="78">
        <f t="shared" si="29"/>
        <v>0</v>
      </c>
      <c r="AN41" s="78">
        <f t="shared" si="29"/>
        <v>0</v>
      </c>
      <c r="AO41" s="78">
        <f t="shared" si="29"/>
        <v>0</v>
      </c>
      <c r="AP41" s="78">
        <f t="shared" si="29"/>
        <v>0</v>
      </c>
      <c r="AQ41" s="78">
        <f t="shared" si="29"/>
        <v>0</v>
      </c>
      <c r="AR41" s="78">
        <f t="shared" si="29"/>
        <v>0</v>
      </c>
      <c r="AS41" s="78">
        <f t="shared" si="29"/>
        <v>0</v>
      </c>
      <c r="AT41" s="78">
        <f t="shared" si="29"/>
        <v>0</v>
      </c>
      <c r="AU41" s="78">
        <f t="shared" si="29"/>
        <v>0</v>
      </c>
      <c r="AV41" s="78">
        <f t="shared" si="29"/>
        <v>0</v>
      </c>
      <c r="AW41" s="78">
        <f t="shared" si="29"/>
        <v>0</v>
      </c>
      <c r="AX41" s="78">
        <f t="shared" si="29"/>
        <v>0</v>
      </c>
      <c r="AY41" s="78">
        <f t="shared" si="29"/>
        <v>0</v>
      </c>
      <c r="AZ41" s="78">
        <f t="shared" si="29"/>
        <v>0</v>
      </c>
      <c r="BA41" s="78">
        <f t="shared" si="29"/>
        <v>0</v>
      </c>
      <c r="BB41" s="78">
        <f t="shared" si="29"/>
        <v>0.23709339992436632</v>
      </c>
      <c r="BC41" s="78">
        <f t="shared" si="29"/>
        <v>0.45085245467840696</v>
      </c>
      <c r="BD41" s="78">
        <f t="shared" si="29"/>
        <v>0.7061758466252849</v>
      </c>
      <c r="BE41" s="78">
        <f t="shared" si="29"/>
        <v>0.6520216659672565</v>
      </c>
      <c r="BF41" s="78">
        <f t="shared" si="29"/>
        <v>0.5034912081774191</v>
      </c>
      <c r="BG41" s="78">
        <f aca="true" t="shared" si="30" ref="BG41:CQ41">BG25/BG$16*100</f>
        <v>0.26433022000225137</v>
      </c>
      <c r="BH41" s="78">
        <f t="shared" si="30"/>
        <v>0.13347242584865232</v>
      </c>
      <c r="BI41" s="78">
        <f t="shared" si="30"/>
        <v>0.09150279838936534</v>
      </c>
      <c r="BJ41" s="78">
        <f t="shared" si="30"/>
        <v>0.14103307930875186</v>
      </c>
      <c r="BK41" s="78">
        <f t="shared" si="30"/>
        <v>0.2102806638988569</v>
      </c>
      <c r="BL41" s="78">
        <f t="shared" si="30"/>
        <v>0.5193725115133118</v>
      </c>
      <c r="BM41" s="78">
        <f t="shared" si="30"/>
        <v>0.5604005000253759</v>
      </c>
      <c r="BN41" s="78">
        <f t="shared" si="30"/>
        <v>0.5216962041137813</v>
      </c>
      <c r="BO41" s="78">
        <f t="shared" si="30"/>
        <v>0.37478087075764877</v>
      </c>
      <c r="BP41" s="78">
        <f t="shared" si="30"/>
        <v>0.3167093819806899</v>
      </c>
      <c r="BQ41" s="78">
        <f t="shared" si="30"/>
        <v>0.34623848418438136</v>
      </c>
      <c r="BR41" s="78">
        <f t="shared" si="30"/>
        <v>0.25967903572953427</v>
      </c>
      <c r="BS41" s="78">
        <f t="shared" si="30"/>
        <v>0.30349664641842317</v>
      </c>
      <c r="BT41" s="78">
        <f t="shared" si="30"/>
        <v>0.29612672751382957</v>
      </c>
      <c r="BU41" s="78">
        <f t="shared" si="30"/>
        <v>0.3251797666810408</v>
      </c>
      <c r="BV41" s="78">
        <f t="shared" si="30"/>
        <v>0.276643772778155</v>
      </c>
      <c r="BW41" s="78">
        <f t="shared" si="30"/>
        <v>0.283854487007771</v>
      </c>
      <c r="BX41" s="78">
        <f t="shared" si="30"/>
        <v>0.17926659392033156</v>
      </c>
      <c r="BY41" s="78">
        <f t="shared" si="30"/>
        <v>0.12988602411084121</v>
      </c>
      <c r="BZ41" s="78">
        <f t="shared" si="30"/>
        <v>0.06390993141749615</v>
      </c>
      <c r="CA41" s="78">
        <f t="shared" si="30"/>
        <v>0.04917580290832604</v>
      </c>
      <c r="CB41" s="78">
        <f t="shared" si="30"/>
        <v>0.0688729770495907</v>
      </c>
      <c r="CC41" s="78">
        <f t="shared" si="30"/>
        <v>0.055522432298439055</v>
      </c>
      <c r="CD41" s="78">
        <f t="shared" si="30"/>
        <v>0.053437645584879984</v>
      </c>
      <c r="CE41" s="78">
        <f t="shared" si="30"/>
        <v>0.025997027936327074</v>
      </c>
      <c r="CF41" s="78">
        <f t="shared" si="30"/>
        <v>0.03831618830598482</v>
      </c>
      <c r="CG41" s="78">
        <f t="shared" si="30"/>
        <v>0.07143981896703858</v>
      </c>
      <c r="CH41" s="78">
        <f t="shared" si="30"/>
        <v>0.09808352239531438</v>
      </c>
      <c r="CI41" s="78">
        <f t="shared" si="30"/>
        <v>0.1090285952524086</v>
      </c>
      <c r="CJ41" s="78">
        <f t="shared" si="30"/>
        <v>0.09132987411915044</v>
      </c>
      <c r="CK41" s="78">
        <f t="shared" si="30"/>
        <v>0.09079676928619801</v>
      </c>
      <c r="CL41" s="78">
        <f t="shared" si="30"/>
        <v>0.09959800329256664</v>
      </c>
      <c r="CM41" s="78">
        <f t="shared" si="30"/>
        <v>0.16424533145167278</v>
      </c>
      <c r="CN41" s="78">
        <f t="shared" si="30"/>
        <v>0.2917988702174209</v>
      </c>
      <c r="CO41" s="78">
        <f t="shared" si="30"/>
        <v>0.33733247157207485</v>
      </c>
      <c r="CP41" s="78">
        <f t="shared" si="30"/>
        <v>0.36811327896530066</v>
      </c>
      <c r="CQ41" s="78">
        <f t="shared" si="30"/>
        <v>0.41619776218725935</v>
      </c>
    </row>
    <row r="43" ht="12.75" customHeight="1" hidden="1"/>
    <row r="45" spans="1:95" ht="12.75">
      <c r="A45" s="68" t="s">
        <v>149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</row>
    <row r="46" spans="1:95" ht="12.75">
      <c r="A46" s="68" t="s">
        <v>67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</row>
    <row r="47" spans="1:95" ht="12.75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</row>
    <row r="48" spans="1:95" ht="12.75">
      <c r="A48" s="69" t="s">
        <v>66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</row>
    <row r="49" spans="1:95" ht="12.75">
      <c r="A49" s="69" t="str">
        <f>+'Tnal Trimestre Movil '!A209</f>
        <v>Actualizado: julio de 2009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</sheetData>
  <sheetProtection/>
  <mergeCells count="18">
    <mergeCell ref="BD29:BO29"/>
    <mergeCell ref="BP29:CA29"/>
    <mergeCell ref="B13:G13"/>
    <mergeCell ref="H13:S13"/>
    <mergeCell ref="T13:AE13"/>
    <mergeCell ref="AF13:AQ13"/>
    <mergeCell ref="AR13:BC13"/>
    <mergeCell ref="BD13:BO13"/>
    <mergeCell ref="CB29:CM29"/>
    <mergeCell ref="CN29:CQ29"/>
    <mergeCell ref="BP13:CA13"/>
    <mergeCell ref="CB13:CM13"/>
    <mergeCell ref="CN13:CQ13"/>
    <mergeCell ref="B29:G29"/>
    <mergeCell ref="H29:S29"/>
    <mergeCell ref="T29:AE29"/>
    <mergeCell ref="AF29:AQ29"/>
    <mergeCell ref="AR29:BC29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C53"/>
  <sheetViews>
    <sheetView showGridLines="0" zoomScalePageLayoutView="0" workbookViewId="0" topLeftCell="A1">
      <pane xSplit="7" topLeftCell="CX1" activePane="topRight" state="frozen"/>
      <selection pane="topLeft" activeCell="D51" sqref="D51"/>
      <selection pane="topRight" activeCell="DF23" sqref="DF23"/>
    </sheetView>
  </sheetViews>
  <sheetFormatPr defaultColWidth="11.421875" defaultRowHeight="12.75"/>
  <cols>
    <col min="1" max="1" width="41.140625" style="33" customWidth="1"/>
    <col min="2" max="6" width="9.7109375" style="32" hidden="1" customWidth="1"/>
    <col min="7" max="7" width="9.140625" style="32" hidden="1" customWidth="1"/>
    <col min="8" max="17" width="11.57421875" style="32" customWidth="1"/>
    <col min="18" max="19" width="12.8515625" style="32" customWidth="1"/>
    <col min="20" max="29" width="11.57421875" style="32" customWidth="1"/>
    <col min="30" max="31" width="13.00390625" style="32" customWidth="1"/>
    <col min="32" max="107" width="11.57421875" style="32" customWidth="1"/>
    <col min="108" max="16384" width="11.421875" style="48" customWidth="1"/>
  </cols>
  <sheetData>
    <row r="1" ht="12.75"/>
    <row r="2" ht="12.75"/>
    <row r="3" ht="12.75"/>
    <row r="4" ht="12.75"/>
    <row r="5" ht="12.75"/>
    <row r="6" spans="1:107" s="57" customFormat="1" ht="14.25">
      <c r="A6" s="1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1:107" s="57" customFormat="1" ht="14.25">
      <c r="A7" s="116" t="s">
        <v>147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1:107" s="57" customFormat="1" ht="14.25">
      <c r="A8" s="116" t="s">
        <v>40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</row>
    <row r="9" spans="1:107" s="57" customFormat="1" ht="14.25">
      <c r="A9" s="4" t="s">
        <v>183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</row>
    <row r="10" spans="1:107" s="58" customFormat="1" ht="15.75">
      <c r="A10" s="18"/>
      <c r="B10" s="19"/>
      <c r="C10" s="19"/>
      <c r="D10" s="19"/>
      <c r="E10" s="19"/>
      <c r="F10" s="19"/>
      <c r="G10" s="1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</row>
    <row r="11" spans="1:107" s="58" customFormat="1" ht="12.75">
      <c r="A11" s="116" t="s">
        <v>17</v>
      </c>
      <c r="B11" s="19"/>
      <c r="C11" s="19"/>
      <c r="D11" s="19"/>
      <c r="E11" s="19"/>
      <c r="F11" s="19"/>
      <c r="G11" s="19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</row>
    <row r="12" spans="1:107" s="59" customFormat="1" ht="12">
      <c r="A12" s="67" t="s">
        <v>0</v>
      </c>
      <c r="B12" s="41"/>
      <c r="C12" s="66">
        <v>2001</v>
      </c>
      <c r="D12" s="66"/>
      <c r="E12" s="66"/>
      <c r="F12" s="66"/>
      <c r="G12" s="66"/>
      <c r="H12" s="125">
        <v>2001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>
        <v>2002</v>
      </c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>
        <v>2003</v>
      </c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>
        <v>2004</v>
      </c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>
        <v>2005</v>
      </c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>
        <v>2006</v>
      </c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>
        <v>2007</v>
      </c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>
        <v>2008</v>
      </c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>
        <v>2009</v>
      </c>
      <c r="DA12" s="125"/>
      <c r="DB12" s="125"/>
      <c r="DC12" s="125"/>
    </row>
    <row r="13" spans="1:107" s="60" customFormat="1" ht="12">
      <c r="A13" s="13"/>
      <c r="B13" s="13" t="s">
        <v>44</v>
      </c>
      <c r="C13" s="13" t="s">
        <v>45</v>
      </c>
      <c r="D13" s="13" t="s">
        <v>46</v>
      </c>
      <c r="E13" s="13" t="s">
        <v>47</v>
      </c>
      <c r="F13" s="13" t="s">
        <v>48</v>
      </c>
      <c r="G13" s="13" t="s">
        <v>49</v>
      </c>
      <c r="H13" s="40" t="s">
        <v>59</v>
      </c>
      <c r="I13" s="40" t="s">
        <v>60</v>
      </c>
      <c r="J13" s="40" t="s">
        <v>61</v>
      </c>
      <c r="K13" s="40" t="s">
        <v>15</v>
      </c>
      <c r="L13" s="40" t="s">
        <v>51</v>
      </c>
      <c r="M13" s="40" t="s">
        <v>58</v>
      </c>
      <c r="N13" s="40" t="s">
        <v>52</v>
      </c>
      <c r="O13" s="40" t="s">
        <v>62</v>
      </c>
      <c r="P13" s="40" t="s">
        <v>54</v>
      </c>
      <c r="Q13" s="40" t="s">
        <v>55</v>
      </c>
      <c r="R13" s="40" t="s">
        <v>164</v>
      </c>
      <c r="S13" s="40" t="s">
        <v>165</v>
      </c>
      <c r="T13" s="40" t="s">
        <v>59</v>
      </c>
      <c r="U13" s="40" t="s">
        <v>50</v>
      </c>
      <c r="V13" s="40" t="s">
        <v>61</v>
      </c>
      <c r="W13" s="40" t="s">
        <v>15</v>
      </c>
      <c r="X13" s="40" t="s">
        <v>51</v>
      </c>
      <c r="Y13" s="40" t="s">
        <v>58</v>
      </c>
      <c r="Z13" s="40" t="s">
        <v>52</v>
      </c>
      <c r="AA13" s="40" t="s">
        <v>53</v>
      </c>
      <c r="AB13" s="40" t="s">
        <v>54</v>
      </c>
      <c r="AC13" s="40" t="s">
        <v>55</v>
      </c>
      <c r="AD13" s="40" t="s">
        <v>166</v>
      </c>
      <c r="AE13" s="40" t="s">
        <v>167</v>
      </c>
      <c r="AF13" s="40" t="s">
        <v>14</v>
      </c>
      <c r="AG13" s="40" t="s">
        <v>50</v>
      </c>
      <c r="AH13" s="40" t="s">
        <v>61</v>
      </c>
      <c r="AI13" s="40" t="s">
        <v>15</v>
      </c>
      <c r="AJ13" s="40" t="s">
        <v>51</v>
      </c>
      <c r="AK13" s="40" t="s">
        <v>58</v>
      </c>
      <c r="AL13" s="40" t="s">
        <v>52</v>
      </c>
      <c r="AM13" s="40" t="s">
        <v>53</v>
      </c>
      <c r="AN13" s="40" t="s">
        <v>54</v>
      </c>
      <c r="AO13" s="40" t="s">
        <v>55</v>
      </c>
      <c r="AP13" s="40" t="s">
        <v>168</v>
      </c>
      <c r="AQ13" s="40" t="s">
        <v>169</v>
      </c>
      <c r="AR13" s="40" t="s">
        <v>14</v>
      </c>
      <c r="AS13" s="40" t="s">
        <v>50</v>
      </c>
      <c r="AT13" s="40" t="s">
        <v>140</v>
      </c>
      <c r="AU13" s="40" t="s">
        <v>15</v>
      </c>
      <c r="AV13" s="40" t="s">
        <v>51</v>
      </c>
      <c r="AW13" s="40" t="s">
        <v>141</v>
      </c>
      <c r="AX13" s="40" t="s">
        <v>52</v>
      </c>
      <c r="AY13" s="40" t="s">
        <v>53</v>
      </c>
      <c r="AZ13" s="40" t="s">
        <v>54</v>
      </c>
      <c r="BA13" s="40" t="s">
        <v>55</v>
      </c>
      <c r="BB13" s="40" t="s">
        <v>170</v>
      </c>
      <c r="BC13" s="40" t="s">
        <v>171</v>
      </c>
      <c r="BD13" s="40" t="s">
        <v>14</v>
      </c>
      <c r="BE13" s="40" t="s">
        <v>50</v>
      </c>
      <c r="BF13" s="40" t="s">
        <v>61</v>
      </c>
      <c r="BG13" s="40" t="s">
        <v>15</v>
      </c>
      <c r="BH13" s="40" t="s">
        <v>51</v>
      </c>
      <c r="BI13" s="40" t="s">
        <v>141</v>
      </c>
      <c r="BJ13" s="40" t="s">
        <v>52</v>
      </c>
      <c r="BK13" s="40" t="s">
        <v>53</v>
      </c>
      <c r="BL13" s="40" t="s">
        <v>54</v>
      </c>
      <c r="BM13" s="40" t="s">
        <v>55</v>
      </c>
      <c r="BN13" s="40" t="s">
        <v>172</v>
      </c>
      <c r="BO13" s="40" t="s">
        <v>173</v>
      </c>
      <c r="BP13" s="40" t="s">
        <v>14</v>
      </c>
      <c r="BQ13" s="40" t="s">
        <v>60</v>
      </c>
      <c r="BR13" s="40" t="s">
        <v>61</v>
      </c>
      <c r="BS13" s="40" t="s">
        <v>15</v>
      </c>
      <c r="BT13" s="40" t="s">
        <v>51</v>
      </c>
      <c r="BU13" s="40" t="s">
        <v>58</v>
      </c>
      <c r="BV13" s="40" t="s">
        <v>52</v>
      </c>
      <c r="BW13" s="40" t="s">
        <v>62</v>
      </c>
      <c r="BX13" s="40" t="s">
        <v>54</v>
      </c>
      <c r="BY13" s="40" t="s">
        <v>55</v>
      </c>
      <c r="BZ13" s="40" t="s">
        <v>174</v>
      </c>
      <c r="CA13" s="40" t="s">
        <v>175</v>
      </c>
      <c r="CB13" s="40" t="s">
        <v>14</v>
      </c>
      <c r="CC13" s="40" t="s">
        <v>60</v>
      </c>
      <c r="CD13" s="40" t="s">
        <v>61</v>
      </c>
      <c r="CE13" s="40" t="s">
        <v>15</v>
      </c>
      <c r="CF13" s="40" t="s">
        <v>51</v>
      </c>
      <c r="CG13" s="40" t="s">
        <v>58</v>
      </c>
      <c r="CH13" s="40" t="s">
        <v>52</v>
      </c>
      <c r="CI13" s="40" t="s">
        <v>62</v>
      </c>
      <c r="CJ13" s="40" t="s">
        <v>54</v>
      </c>
      <c r="CK13" s="40" t="s">
        <v>55</v>
      </c>
      <c r="CL13" s="40" t="s">
        <v>176</v>
      </c>
      <c r="CM13" s="40" t="s">
        <v>177</v>
      </c>
      <c r="CN13" s="40" t="s">
        <v>14</v>
      </c>
      <c r="CO13" s="40" t="s">
        <v>60</v>
      </c>
      <c r="CP13" s="40" t="s">
        <v>61</v>
      </c>
      <c r="CQ13" s="40" t="s">
        <v>15</v>
      </c>
      <c r="CR13" s="40" t="s">
        <v>51</v>
      </c>
      <c r="CS13" s="40" t="s">
        <v>58</v>
      </c>
      <c r="CT13" s="40" t="s">
        <v>52</v>
      </c>
      <c r="CU13" s="40" t="s">
        <v>62</v>
      </c>
      <c r="CV13" s="40" t="s">
        <v>54</v>
      </c>
      <c r="CW13" s="40" t="s">
        <v>55</v>
      </c>
      <c r="CX13" s="40" t="s">
        <v>178</v>
      </c>
      <c r="CY13" s="40" t="s">
        <v>179</v>
      </c>
      <c r="CZ13" s="40" t="s">
        <v>14</v>
      </c>
      <c r="DA13" s="40" t="s">
        <v>60</v>
      </c>
      <c r="DB13" s="40" t="s">
        <v>61</v>
      </c>
      <c r="DC13" s="40" t="s">
        <v>15</v>
      </c>
    </row>
    <row r="14" spans="1:107" s="47" customFormat="1" ht="10.5" customHeight="1">
      <c r="A14" s="22"/>
      <c r="B14" s="23"/>
      <c r="C14" s="23"/>
      <c r="D14" s="22"/>
      <c r="E14" s="22"/>
      <c r="F14" s="22"/>
      <c r="G14" s="23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</row>
    <row r="15" spans="1:107" s="50" customFormat="1" ht="12.75">
      <c r="A15" s="25" t="s">
        <v>18</v>
      </c>
      <c r="B15" s="45">
        <v>4523033</v>
      </c>
      <c r="C15" s="32">
        <v>4008477</v>
      </c>
      <c r="D15" s="32">
        <v>4128515</v>
      </c>
      <c r="E15" s="32">
        <v>4128515</v>
      </c>
      <c r="F15" s="32">
        <v>3858049</v>
      </c>
      <c r="G15" s="32">
        <v>4049099</v>
      </c>
      <c r="H15" s="42">
        <v>4760.972999999999</v>
      </c>
      <c r="I15" s="42">
        <v>4652.177</v>
      </c>
      <c r="J15" s="42">
        <v>4632.195</v>
      </c>
      <c r="K15" s="42">
        <v>4633.212333333333</v>
      </c>
      <c r="L15" s="42">
        <v>4425.00135395061</v>
      </c>
      <c r="M15" s="42">
        <v>4215.294439426868</v>
      </c>
      <c r="N15" s="42">
        <v>3998.0673194091833</v>
      </c>
      <c r="O15" s="42">
        <v>3992.805526656377</v>
      </c>
      <c r="P15" s="42">
        <v>4066.2083649083884</v>
      </c>
      <c r="Q15" s="42">
        <v>4169.130041454198</v>
      </c>
      <c r="R15" s="42">
        <v>4176.664628118408</v>
      </c>
      <c r="S15" s="42">
        <v>4198.221586452743</v>
      </c>
      <c r="T15" s="42">
        <v>4008.97585158989</v>
      </c>
      <c r="U15" s="42">
        <v>3974.4487037278777</v>
      </c>
      <c r="V15" s="42">
        <v>3903.055895070845</v>
      </c>
      <c r="W15" s="42">
        <v>3926.6671278943627</v>
      </c>
      <c r="X15" s="42">
        <v>3975.3025319324092</v>
      </c>
      <c r="Y15" s="42">
        <v>3944.833224670063</v>
      </c>
      <c r="Z15" s="42">
        <v>3954.34421244571</v>
      </c>
      <c r="AA15" s="42">
        <v>4006.4859980691467</v>
      </c>
      <c r="AB15" s="42">
        <v>4045.5164500176447</v>
      </c>
      <c r="AC15" s="42">
        <v>4073.0273180727677</v>
      </c>
      <c r="AD15" s="42">
        <v>3978.161400163715</v>
      </c>
      <c r="AE15" s="42">
        <v>3959.4969256573113</v>
      </c>
      <c r="AF15" s="42">
        <v>4048.2960695451507</v>
      </c>
      <c r="AG15" s="42">
        <v>4026.656172911884</v>
      </c>
      <c r="AH15" s="42">
        <v>4124.831741419351</v>
      </c>
      <c r="AI15" s="42">
        <v>4053.235202943222</v>
      </c>
      <c r="AJ15" s="42">
        <v>4069.3461113143353</v>
      </c>
      <c r="AK15" s="42">
        <v>4022.9516540831573</v>
      </c>
      <c r="AL15" s="42">
        <v>4117.570128730141</v>
      </c>
      <c r="AM15" s="42">
        <v>4184.5630928343</v>
      </c>
      <c r="AN15" s="42">
        <v>4288.244558499172</v>
      </c>
      <c r="AO15" s="42">
        <v>4256.41148443098</v>
      </c>
      <c r="AP15" s="42">
        <v>4176.317892543336</v>
      </c>
      <c r="AQ15" s="42">
        <v>4076.553557349749</v>
      </c>
      <c r="AR15" s="42">
        <v>4019.877989629919</v>
      </c>
      <c r="AS15" s="42">
        <v>4065.854691183505</v>
      </c>
      <c r="AT15" s="42">
        <v>4092.0012398661006</v>
      </c>
      <c r="AU15" s="42">
        <v>4023.5255345510554</v>
      </c>
      <c r="AV15" s="42">
        <v>4074.162473726246</v>
      </c>
      <c r="AW15" s="42">
        <v>3987.3523071060863</v>
      </c>
      <c r="AX15" s="42">
        <v>4063.1159632490785</v>
      </c>
      <c r="AY15" s="42">
        <v>3983.413332482418</v>
      </c>
      <c r="AZ15" s="42">
        <v>4070.7440208214225</v>
      </c>
      <c r="BA15" s="42">
        <v>4132.507003909498</v>
      </c>
      <c r="BB15" s="42">
        <v>4114.315206011658</v>
      </c>
      <c r="BC15" s="42">
        <v>3994.219325741236</v>
      </c>
      <c r="BD15" s="42">
        <v>3854.4095788577088</v>
      </c>
      <c r="BE15" s="42">
        <v>3916.901582773815</v>
      </c>
      <c r="BF15" s="42">
        <v>3987.3040747183204</v>
      </c>
      <c r="BG15" s="42">
        <v>4067.244537186707</v>
      </c>
      <c r="BH15" s="42">
        <v>4169.540752322516</v>
      </c>
      <c r="BI15" s="42">
        <v>4173.461487359469</v>
      </c>
      <c r="BJ15" s="42">
        <v>4174.857277218028</v>
      </c>
      <c r="BK15" s="42">
        <v>4166.339965422802</v>
      </c>
      <c r="BL15" s="42">
        <v>4292.855764030023</v>
      </c>
      <c r="BM15" s="42">
        <v>4447.515457347839</v>
      </c>
      <c r="BN15" s="42">
        <v>4655.767015653416</v>
      </c>
      <c r="BO15" s="42">
        <v>4874.290147934156</v>
      </c>
      <c r="BP15" s="42">
        <v>5096.508666666667</v>
      </c>
      <c r="BQ15" s="42">
        <v>5061.863333333334</v>
      </c>
      <c r="BR15" s="42">
        <v>5056.684666666667</v>
      </c>
      <c r="BS15" s="42">
        <v>5082.455666666667</v>
      </c>
      <c r="BT15" s="42">
        <v>5056.806666666666</v>
      </c>
      <c r="BU15" s="42">
        <v>4948.834333333333</v>
      </c>
      <c r="BV15" s="42">
        <v>4710.144</v>
      </c>
      <c r="BW15" s="42">
        <v>4670.2733333333335</v>
      </c>
      <c r="BX15" s="42">
        <v>4651.842333333334</v>
      </c>
      <c r="BY15" s="42">
        <v>4794.363666666667</v>
      </c>
      <c r="BZ15" s="42">
        <v>4720.649358907539</v>
      </c>
      <c r="CA15" s="42">
        <v>4799.035778357757</v>
      </c>
      <c r="CB15" s="42">
        <v>4678.418372732312</v>
      </c>
      <c r="CC15" s="42">
        <v>4825.200063501698</v>
      </c>
      <c r="CD15" s="42">
        <v>4790.652834095913</v>
      </c>
      <c r="CE15" s="42">
        <v>4875.289636765266</v>
      </c>
      <c r="CF15" s="42">
        <v>4863.027879142114</v>
      </c>
      <c r="CG15" s="42">
        <v>4829.686807911893</v>
      </c>
      <c r="CH15" s="42">
        <v>4823.156804123512</v>
      </c>
      <c r="CI15" s="42">
        <v>4929.634263704011</v>
      </c>
      <c r="CJ15" s="42">
        <v>5099.1446167208</v>
      </c>
      <c r="CK15" s="42">
        <v>5194.245401614306</v>
      </c>
      <c r="CL15" s="42">
        <v>4968.855858890918</v>
      </c>
      <c r="CM15" s="42">
        <v>4825.347939084496</v>
      </c>
      <c r="CN15" s="42">
        <v>4745.620586576482</v>
      </c>
      <c r="CO15" s="42">
        <v>4904.225234417858</v>
      </c>
      <c r="CP15" s="42">
        <v>4988.32901588195</v>
      </c>
      <c r="CQ15" s="42">
        <v>4894.548966554831</v>
      </c>
      <c r="CR15" s="42">
        <v>4861.960270316887</v>
      </c>
      <c r="CS15" s="42">
        <v>4819.87801844356</v>
      </c>
      <c r="CT15" s="42">
        <v>4906.5882389309745</v>
      </c>
      <c r="CU15" s="42">
        <v>4935.813240332372</v>
      </c>
      <c r="CV15" s="42">
        <v>4899.095744177292</v>
      </c>
      <c r="CW15" s="42">
        <v>4955.420253213225</v>
      </c>
      <c r="CX15" s="42">
        <v>4813.801015378944</v>
      </c>
      <c r="CY15" s="42">
        <v>4854.933799889691</v>
      </c>
      <c r="CZ15" s="42">
        <v>4882.662894592112</v>
      </c>
      <c r="DA15" s="42">
        <v>5059.14276049485</v>
      </c>
      <c r="DB15" s="42">
        <v>5129.9311254028335</v>
      </c>
      <c r="DC15" s="42">
        <v>5110.702834486957</v>
      </c>
    </row>
    <row r="16" spans="1:107" s="50" customFormat="1" ht="12.75">
      <c r="A16" s="7" t="s">
        <v>19</v>
      </c>
      <c r="B16" s="32">
        <v>515054</v>
      </c>
      <c r="C16" s="32">
        <v>537472</v>
      </c>
      <c r="D16" s="32">
        <v>497343</v>
      </c>
      <c r="E16" s="32">
        <v>497343</v>
      </c>
      <c r="F16" s="32">
        <v>291795</v>
      </c>
      <c r="G16" s="32">
        <v>1098407</v>
      </c>
      <c r="H16" s="114">
        <v>167.91899999999998</v>
      </c>
      <c r="I16" s="114">
        <v>112.31033333333335</v>
      </c>
      <c r="J16" s="114">
        <v>45.82066666666666</v>
      </c>
      <c r="K16" s="114">
        <v>1.934</v>
      </c>
      <c r="L16" s="114">
        <v>4.04088369224</v>
      </c>
      <c r="M16" s="114">
        <v>2.9269440131333333</v>
      </c>
      <c r="N16" s="114">
        <v>2.9269440131333333</v>
      </c>
      <c r="O16" s="114">
        <v>0.32133849828333333</v>
      </c>
      <c r="P16" s="114">
        <v>0.19194484405666667</v>
      </c>
      <c r="Q16" s="114">
        <v>0.19194484405666667</v>
      </c>
      <c r="R16" s="114">
        <v>0.9669048820066665</v>
      </c>
      <c r="S16" s="114">
        <v>2.0350895789399996</v>
      </c>
      <c r="T16" s="114">
        <v>5.104440389268333</v>
      </c>
      <c r="U16" s="114">
        <v>4.447535507261667</v>
      </c>
      <c r="V16" s="114">
        <v>3.3793508103283334</v>
      </c>
      <c r="W16" s="114">
        <v>3.956245426266666</v>
      </c>
      <c r="X16" s="114">
        <v>3.6462454262666664</v>
      </c>
      <c r="Y16" s="114">
        <v>4.495708238066666</v>
      </c>
      <c r="Z16" s="114">
        <v>1.6904850821999997</v>
      </c>
      <c r="AA16" s="114">
        <v>1.7468347328733331</v>
      </c>
      <c r="AB16" s="114">
        <v>2.245247109673333</v>
      </c>
      <c r="AC16" s="114">
        <v>1.4042248392733334</v>
      </c>
      <c r="AD16" s="114">
        <v>1.3478751886</v>
      </c>
      <c r="AE16" s="114">
        <v>0</v>
      </c>
      <c r="AF16" s="114">
        <v>0</v>
      </c>
      <c r="AG16" s="114">
        <v>1.3891844441666665</v>
      </c>
      <c r="AH16" s="114">
        <v>1.3891844441666665</v>
      </c>
      <c r="AI16" s="114">
        <v>1.4668946463533332</v>
      </c>
      <c r="AJ16" s="114">
        <v>0.15426276397</v>
      </c>
      <c r="AK16" s="114">
        <v>0.20739475696666665</v>
      </c>
      <c r="AL16" s="114">
        <v>0.12968455478</v>
      </c>
      <c r="AM16" s="114">
        <v>0.05313199299666666</v>
      </c>
      <c r="AN16" s="114">
        <v>1.5897650534503331</v>
      </c>
      <c r="AO16" s="114">
        <v>1.5897650534503331</v>
      </c>
      <c r="AP16" s="114">
        <v>3.097304922022333</v>
      </c>
      <c r="AQ16" s="114">
        <v>2.8782697090666667</v>
      </c>
      <c r="AR16" s="114">
        <v>3.7195483700666667</v>
      </c>
      <c r="AS16" s="114">
        <v>4.438907623868</v>
      </c>
      <c r="AT16" s="114">
        <v>3.2858499711466664</v>
      </c>
      <c r="AU16" s="114">
        <v>2.6724961871366664</v>
      </c>
      <c r="AV16" s="114">
        <v>0.44559706476333333</v>
      </c>
      <c r="AW16" s="114">
        <v>0.8981767414899999</v>
      </c>
      <c r="AX16" s="114">
        <v>0.6702518645</v>
      </c>
      <c r="AY16" s="114">
        <v>0.6702518645</v>
      </c>
      <c r="AZ16" s="114">
        <v>0</v>
      </c>
      <c r="BA16" s="114">
        <v>0</v>
      </c>
      <c r="BB16" s="114">
        <v>0.8294436379666665</v>
      </c>
      <c r="BC16" s="114">
        <v>0.8294436379666665</v>
      </c>
      <c r="BD16" s="114">
        <v>1.4941230227333333</v>
      </c>
      <c r="BE16" s="114">
        <v>1.5255109995</v>
      </c>
      <c r="BF16" s="114">
        <v>1.5255109995</v>
      </c>
      <c r="BG16" s="114">
        <v>0.8608316147333334</v>
      </c>
      <c r="BH16" s="114">
        <v>0.32577817896666666</v>
      </c>
      <c r="BI16" s="114">
        <v>0.32577817896666666</v>
      </c>
      <c r="BJ16" s="114">
        <v>0.40678930097333327</v>
      </c>
      <c r="BK16" s="114">
        <v>0.1685921178033333</v>
      </c>
      <c r="BL16" s="114">
        <v>0.1685921178033333</v>
      </c>
      <c r="BM16" s="114">
        <v>0.08758099579666667</v>
      </c>
      <c r="BN16" s="114">
        <v>0</v>
      </c>
      <c r="BO16" s="114">
        <v>0</v>
      </c>
      <c r="BP16" s="114">
        <v>0</v>
      </c>
      <c r="BQ16" s="114">
        <v>0</v>
      </c>
      <c r="BR16" s="114">
        <v>0</v>
      </c>
      <c r="BS16" s="114">
        <v>0</v>
      </c>
      <c r="BT16" s="114">
        <v>386.195</v>
      </c>
      <c r="BU16" s="114">
        <v>388.387</v>
      </c>
      <c r="BV16" s="114">
        <v>394.02333333333337</v>
      </c>
      <c r="BW16" s="114">
        <v>9.999666666666666</v>
      </c>
      <c r="BX16" s="114">
        <v>8.536</v>
      </c>
      <c r="BY16" s="114">
        <v>5.868333333333333</v>
      </c>
      <c r="BZ16" s="114">
        <v>10.534476055214766</v>
      </c>
      <c r="CA16" s="114">
        <v>13.04689390988395</v>
      </c>
      <c r="CB16" s="114">
        <v>12.120870653420594</v>
      </c>
      <c r="CC16" s="114">
        <v>6.206472636284091</v>
      </c>
      <c r="CD16" s="114">
        <v>3.2557150163636663</v>
      </c>
      <c r="CE16" s="114">
        <v>1.7518970168805863</v>
      </c>
      <c r="CF16" s="114">
        <v>1.4281344905206976</v>
      </c>
      <c r="CG16" s="114">
        <v>1.1381409224386048</v>
      </c>
      <c r="CH16" s="114">
        <v>1.933121799238557</v>
      </c>
      <c r="CI16" s="114">
        <v>1.554249999578382</v>
      </c>
      <c r="CJ16" s="114">
        <v>3.333893496008509</v>
      </c>
      <c r="CK16" s="114">
        <v>4.557476159341921</v>
      </c>
      <c r="CL16" s="114">
        <v>5.46705901276001</v>
      </c>
      <c r="CM16" s="114">
        <v>6.7766054855563524</v>
      </c>
      <c r="CN16" s="114">
        <v>6.741550630451875</v>
      </c>
      <c r="CO16" s="114">
        <v>8.81235149539037</v>
      </c>
      <c r="CP16" s="114">
        <v>11.120253000409678</v>
      </c>
      <c r="CQ16" s="114">
        <v>9.38704197949434</v>
      </c>
      <c r="CR16" s="114">
        <v>9.347632788827314</v>
      </c>
      <c r="CS16" s="114">
        <v>6.249424360293085</v>
      </c>
      <c r="CT16" s="114">
        <v>6.758416132349758</v>
      </c>
      <c r="CU16" s="114">
        <v>9.499503852158378</v>
      </c>
      <c r="CV16" s="114">
        <v>8.060705909353162</v>
      </c>
      <c r="CW16" s="114">
        <v>10.333618480084125</v>
      </c>
      <c r="CX16" s="114">
        <v>9.39069127159246</v>
      </c>
      <c r="CY16" s="114">
        <v>9.796352342103683</v>
      </c>
      <c r="CZ16" s="114">
        <v>8.199331056975796</v>
      </c>
      <c r="DA16" s="114">
        <v>4.542884839882089</v>
      </c>
      <c r="DB16" s="114">
        <v>4.958692268700368</v>
      </c>
      <c r="DC16" s="114">
        <v>4.23100111661121</v>
      </c>
    </row>
    <row r="17" spans="1:107" s="50" customFormat="1" ht="12">
      <c r="A17" s="25" t="s">
        <v>163</v>
      </c>
      <c r="B17" s="26"/>
      <c r="C17" s="26"/>
      <c r="D17" s="26"/>
      <c r="E17" s="26"/>
      <c r="F17" s="26"/>
      <c r="G17" s="26"/>
      <c r="H17" s="42">
        <v>934.6946666666666</v>
      </c>
      <c r="I17" s="42">
        <v>954.0066666666667</v>
      </c>
      <c r="J17" s="42">
        <v>1076.21</v>
      </c>
      <c r="K17" s="42">
        <v>1198.0249999999999</v>
      </c>
      <c r="L17" s="42">
        <v>1110.1543585580841</v>
      </c>
      <c r="M17" s="42">
        <v>982.305594385889</v>
      </c>
      <c r="N17" s="42">
        <v>926.7093693377446</v>
      </c>
      <c r="O17" s="42">
        <v>892.4639044976858</v>
      </c>
      <c r="P17" s="42">
        <v>935.9219183028625</v>
      </c>
      <c r="Q17" s="42">
        <v>875.2337721886433</v>
      </c>
      <c r="R17" s="42">
        <v>934.3686200966184</v>
      </c>
      <c r="S17" s="42">
        <v>899.9724441356892</v>
      </c>
      <c r="T17" s="42">
        <v>927.9930310538908</v>
      </c>
      <c r="U17" s="42">
        <v>872.193622761224</v>
      </c>
      <c r="V17" s="42">
        <v>883.016841772142</v>
      </c>
      <c r="W17" s="42">
        <v>879.2900223489818</v>
      </c>
      <c r="X17" s="42">
        <v>919.5154185014661</v>
      </c>
      <c r="Y17" s="42">
        <v>849.7644733312185</v>
      </c>
      <c r="Z17" s="42">
        <v>835.6641621689473</v>
      </c>
      <c r="AA17" s="42">
        <v>877.6600003709287</v>
      </c>
      <c r="AB17" s="42">
        <v>920.9287020442708</v>
      </c>
      <c r="AC17" s="42">
        <v>854.0197058256985</v>
      </c>
      <c r="AD17" s="42">
        <v>802.0343959822658</v>
      </c>
      <c r="AE17" s="42">
        <v>875.1692625291736</v>
      </c>
      <c r="AF17" s="42">
        <v>1028.6049889843086</v>
      </c>
      <c r="AG17" s="42">
        <v>971.2465802418136</v>
      </c>
      <c r="AH17" s="42">
        <v>964.2183791048705</v>
      </c>
      <c r="AI17" s="42">
        <v>929.7030941295008</v>
      </c>
      <c r="AJ17" s="42">
        <v>1012.5277946270929</v>
      </c>
      <c r="AK17" s="42">
        <v>956.6035795838717</v>
      </c>
      <c r="AL17" s="42">
        <v>944.8473724736299</v>
      </c>
      <c r="AM17" s="42">
        <v>942.1949715304357</v>
      </c>
      <c r="AN17" s="42">
        <v>982.3343952165288</v>
      </c>
      <c r="AO17" s="42">
        <v>931.1048516354886</v>
      </c>
      <c r="AP17" s="42">
        <v>874.4473974640927</v>
      </c>
      <c r="AQ17" s="42">
        <v>885.8641856772764</v>
      </c>
      <c r="AR17" s="42">
        <v>932.0764350404469</v>
      </c>
      <c r="AS17" s="42">
        <v>940.1350720913279</v>
      </c>
      <c r="AT17" s="42">
        <v>887.4465894753206</v>
      </c>
      <c r="AU17" s="42">
        <v>851.9190451111563</v>
      </c>
      <c r="AV17" s="42">
        <v>932.0803291961198</v>
      </c>
      <c r="AW17" s="42">
        <v>891.6632660880714</v>
      </c>
      <c r="AX17" s="42">
        <v>885.5085938024116</v>
      </c>
      <c r="AY17" s="42">
        <v>858.028888458214</v>
      </c>
      <c r="AZ17" s="42">
        <v>945.9733729274955</v>
      </c>
      <c r="BA17" s="42">
        <v>927.3531547135008</v>
      </c>
      <c r="BB17" s="42">
        <v>899.7855519878286</v>
      </c>
      <c r="BC17" s="42">
        <v>835.4787958780875</v>
      </c>
      <c r="BD17" s="42">
        <v>864.5948873832352</v>
      </c>
      <c r="BE17" s="42">
        <v>914.394739121433</v>
      </c>
      <c r="BF17" s="42">
        <v>925.145391405541</v>
      </c>
      <c r="BG17" s="42">
        <v>947.2895470494545</v>
      </c>
      <c r="BH17" s="42">
        <v>981.3136056606513</v>
      </c>
      <c r="BI17" s="42">
        <v>1014.288231343722</v>
      </c>
      <c r="BJ17" s="42">
        <v>1025.5134069105725</v>
      </c>
      <c r="BK17" s="42">
        <v>1005.6894803561544</v>
      </c>
      <c r="BL17" s="42">
        <v>997.0933497486823</v>
      </c>
      <c r="BM17" s="42">
        <v>948.0556666115732</v>
      </c>
      <c r="BN17" s="42">
        <v>960.941041932415</v>
      </c>
      <c r="BO17" s="42">
        <v>951.2630004851384</v>
      </c>
      <c r="BP17" s="42">
        <v>1001.3873333333332</v>
      </c>
      <c r="BQ17" s="42">
        <v>987.1759999999999</v>
      </c>
      <c r="BR17" s="42">
        <v>1025.1673333333333</v>
      </c>
      <c r="BS17" s="42">
        <v>1066.902</v>
      </c>
      <c r="BT17" s="42">
        <v>970.8126666666667</v>
      </c>
      <c r="BU17" s="42">
        <v>963.5450000000001</v>
      </c>
      <c r="BV17" s="42">
        <v>875.6143333333333</v>
      </c>
      <c r="BW17" s="42">
        <v>905.4653333333332</v>
      </c>
      <c r="BX17" s="42">
        <v>874.6933333333333</v>
      </c>
      <c r="BY17" s="42">
        <v>896.87</v>
      </c>
      <c r="BZ17" s="42">
        <v>887.2489133380847</v>
      </c>
      <c r="CA17" s="42">
        <v>913.870551748927</v>
      </c>
      <c r="CB17" s="42">
        <v>894.2889301494796</v>
      </c>
      <c r="CC17" s="42">
        <v>970.9712400763789</v>
      </c>
      <c r="CD17" s="42">
        <v>945.2156273982832</v>
      </c>
      <c r="CE17" s="42">
        <v>981.0530848141076</v>
      </c>
      <c r="CF17" s="42">
        <v>910.7206831717536</v>
      </c>
      <c r="CG17" s="42">
        <v>907.7498893777592</v>
      </c>
      <c r="CH17" s="42">
        <v>893.5541518881878</v>
      </c>
      <c r="CI17" s="42">
        <v>898.536983213044</v>
      </c>
      <c r="CJ17" s="42">
        <v>938.2134543006424</v>
      </c>
      <c r="CK17" s="42">
        <v>944.5461323801202</v>
      </c>
      <c r="CL17" s="42">
        <v>947.4204175360395</v>
      </c>
      <c r="CM17" s="42">
        <v>925.20525627921</v>
      </c>
      <c r="CN17" s="42">
        <v>955.7511045042675</v>
      </c>
      <c r="CO17" s="42">
        <v>967.0237286904031</v>
      </c>
      <c r="CP17" s="42">
        <v>975.3459473887996</v>
      </c>
      <c r="CQ17" s="42">
        <v>911.4727578142556</v>
      </c>
      <c r="CR17" s="42">
        <v>853.6277463423312</v>
      </c>
      <c r="CS17" s="42">
        <v>842.7274247650852</v>
      </c>
      <c r="CT17" s="42">
        <v>855.8599979335662</v>
      </c>
      <c r="CU17" s="42">
        <v>905.9426703943336</v>
      </c>
      <c r="CV17" s="42">
        <v>855.9169585890778</v>
      </c>
      <c r="CW17" s="42">
        <v>830.574327275125</v>
      </c>
      <c r="CX17" s="42">
        <v>818.163068857089</v>
      </c>
      <c r="CY17" s="42">
        <v>909.5662467018501</v>
      </c>
      <c r="CZ17" s="42">
        <v>981.8516687160077</v>
      </c>
      <c r="DA17" s="42">
        <v>993.257312877527</v>
      </c>
      <c r="DB17" s="42">
        <v>913.7046615590511</v>
      </c>
      <c r="DC17" s="42">
        <v>893.689745514786</v>
      </c>
    </row>
    <row r="18" spans="1:107" s="50" customFormat="1" ht="12.75">
      <c r="A18" s="7" t="s">
        <v>20</v>
      </c>
      <c r="B18" s="32">
        <v>1060688</v>
      </c>
      <c r="C18" s="32">
        <v>860493</v>
      </c>
      <c r="D18" s="32">
        <v>694093</v>
      </c>
      <c r="E18" s="32">
        <v>694093</v>
      </c>
      <c r="F18" s="32">
        <v>1037778</v>
      </c>
      <c r="G18" s="32">
        <v>477700</v>
      </c>
      <c r="H18" s="114">
        <v>30.762333333333334</v>
      </c>
      <c r="I18" s="114">
        <v>31.040666666666667</v>
      </c>
      <c r="J18" s="114">
        <v>26.768666666666665</v>
      </c>
      <c r="K18" s="114">
        <v>18.650000000000002</v>
      </c>
      <c r="L18" s="114">
        <v>10.615873673853335</v>
      </c>
      <c r="M18" s="114">
        <v>27.344803041336665</v>
      </c>
      <c r="N18" s="114">
        <v>40.17317405942</v>
      </c>
      <c r="O18" s="114">
        <v>42.78403364201666</v>
      </c>
      <c r="P18" s="114">
        <v>32.935715294076665</v>
      </c>
      <c r="Q18" s="114">
        <v>26.68040721724333</v>
      </c>
      <c r="R18" s="114">
        <v>41.46129785732</v>
      </c>
      <c r="S18" s="114">
        <v>32.48969999017567</v>
      </c>
      <c r="T18" s="114">
        <v>42.15966355902566</v>
      </c>
      <c r="U18" s="114">
        <v>30.574039662498993</v>
      </c>
      <c r="V18" s="114">
        <v>34.00342649986666</v>
      </c>
      <c r="W18" s="114">
        <v>22.73016574621</v>
      </c>
      <c r="X18" s="114">
        <v>41.32577279962799</v>
      </c>
      <c r="Y18" s="114">
        <v>52.204945211534664</v>
      </c>
      <c r="Z18" s="114">
        <v>54.81148841874799</v>
      </c>
      <c r="AA18" s="114">
        <v>37.37076285814201</v>
      </c>
      <c r="AB18" s="114">
        <v>24.202806112395336</v>
      </c>
      <c r="AC18" s="114">
        <v>34.72388929246866</v>
      </c>
      <c r="AD18" s="114">
        <v>50.21769213826699</v>
      </c>
      <c r="AE18" s="114">
        <v>58.37177041687466</v>
      </c>
      <c r="AF18" s="114">
        <v>63.560103530544666</v>
      </c>
      <c r="AG18" s="114">
        <v>46.915564383211006</v>
      </c>
      <c r="AH18" s="114">
        <v>46.91511130604334</v>
      </c>
      <c r="AI18" s="114">
        <v>31.97130589062333</v>
      </c>
      <c r="AJ18" s="114">
        <v>57.07837544424999</v>
      </c>
      <c r="AK18" s="114">
        <v>58.85291929129833</v>
      </c>
      <c r="AL18" s="114">
        <v>63.28906241721833</v>
      </c>
      <c r="AM18" s="114">
        <v>40.716739889295</v>
      </c>
      <c r="AN18" s="114">
        <v>40.589741556263334</v>
      </c>
      <c r="AO18" s="114">
        <v>48.151617758706664</v>
      </c>
      <c r="AP18" s="114">
        <v>76.46716168116</v>
      </c>
      <c r="AQ18" s="114">
        <v>71.10041666126334</v>
      </c>
      <c r="AR18" s="114">
        <v>71.60520874461099</v>
      </c>
      <c r="AS18" s="114">
        <v>48.23233167390766</v>
      </c>
      <c r="AT18" s="114">
        <v>43.935861726984335</v>
      </c>
      <c r="AU18" s="114">
        <v>34.26653211401</v>
      </c>
      <c r="AV18" s="114">
        <v>29.057423537143336</v>
      </c>
      <c r="AW18" s="114">
        <v>44.53659859889334</v>
      </c>
      <c r="AX18" s="114">
        <v>35.665811323943345</v>
      </c>
      <c r="AY18" s="114">
        <v>34.18047217082001</v>
      </c>
      <c r="AZ18" s="114">
        <v>25.806047519536666</v>
      </c>
      <c r="BA18" s="114">
        <v>51.56599245594001</v>
      </c>
      <c r="BB18" s="114">
        <v>66.69443774853335</v>
      </c>
      <c r="BC18" s="114">
        <v>72.02553949204002</v>
      </c>
      <c r="BD18" s="114">
        <v>50.044853818145015</v>
      </c>
      <c r="BE18" s="114">
        <v>41.15930507255501</v>
      </c>
      <c r="BF18" s="114">
        <v>48.410184402151664</v>
      </c>
      <c r="BG18" s="114">
        <v>58.968275478900004</v>
      </c>
      <c r="BH18" s="114">
        <v>51.76975545193733</v>
      </c>
      <c r="BI18" s="114">
        <v>48.74778835722399</v>
      </c>
      <c r="BJ18" s="114">
        <v>35.312219882640655</v>
      </c>
      <c r="BK18" s="114">
        <v>37.718831593938326</v>
      </c>
      <c r="BL18" s="114">
        <v>22.721259486552</v>
      </c>
      <c r="BM18" s="114">
        <v>38.70090487997867</v>
      </c>
      <c r="BN18" s="114">
        <v>67.60980530990034</v>
      </c>
      <c r="BO18" s="114">
        <v>74.9633749572</v>
      </c>
      <c r="BP18" s="114">
        <v>63.99433333333334</v>
      </c>
      <c r="BQ18" s="114">
        <v>46.693000000000005</v>
      </c>
      <c r="BR18" s="114">
        <v>74.10833333333333</v>
      </c>
      <c r="BS18" s="114">
        <v>69.59466666666667</v>
      </c>
      <c r="BT18" s="114">
        <v>51.73466666666667</v>
      </c>
      <c r="BU18" s="114">
        <v>16.769333333333336</v>
      </c>
      <c r="BV18" s="114">
        <v>33.855333333333334</v>
      </c>
      <c r="BW18" s="114">
        <v>57.91733333333334</v>
      </c>
      <c r="BX18" s="114">
        <v>60.58566666666667</v>
      </c>
      <c r="BY18" s="114">
        <v>90.89133333333332</v>
      </c>
      <c r="BZ18" s="114">
        <v>89.03651671088882</v>
      </c>
      <c r="CA18" s="114">
        <v>114.80181757914495</v>
      </c>
      <c r="CB18" s="114">
        <v>74.010870779753</v>
      </c>
      <c r="CC18" s="114">
        <v>68.88284522378142</v>
      </c>
      <c r="CD18" s="114">
        <v>49.1258495060635</v>
      </c>
      <c r="CE18" s="114">
        <v>41.454717156398345</v>
      </c>
      <c r="CF18" s="114">
        <v>25.98616785000199</v>
      </c>
      <c r="CG18" s="114">
        <v>19.421738436164368</v>
      </c>
      <c r="CH18" s="114">
        <v>31.402155283910776</v>
      </c>
      <c r="CI18" s="114">
        <v>39.41119510923329</v>
      </c>
      <c r="CJ18" s="114">
        <v>41.305756784109754</v>
      </c>
      <c r="CK18" s="114">
        <v>78.477444586255</v>
      </c>
      <c r="CL18" s="114">
        <v>90.52579404051541</v>
      </c>
      <c r="CM18" s="114">
        <v>99.72114276522545</v>
      </c>
      <c r="CN18" s="114">
        <v>58.95099842675673</v>
      </c>
      <c r="CO18" s="114">
        <v>64.9930285310394</v>
      </c>
      <c r="CP18" s="114">
        <v>72.535586836665</v>
      </c>
      <c r="CQ18" s="114">
        <v>79.49462137598776</v>
      </c>
      <c r="CR18" s="114">
        <v>63.769349820635576</v>
      </c>
      <c r="CS18" s="114">
        <v>43.67737578788268</v>
      </c>
      <c r="CT18" s="114">
        <v>57.78077451169603</v>
      </c>
      <c r="CU18" s="114">
        <v>56.54447328078913</v>
      </c>
      <c r="CV18" s="114">
        <v>54.951758589415384</v>
      </c>
      <c r="CW18" s="114">
        <v>87.42919558778344</v>
      </c>
      <c r="CX18" s="114">
        <v>83.13570126519606</v>
      </c>
      <c r="CY18" s="114">
        <v>92.48900919472811</v>
      </c>
      <c r="CZ18" s="114">
        <v>40.90433285623496</v>
      </c>
      <c r="DA18" s="114">
        <v>46.85064765511158</v>
      </c>
      <c r="DB18" s="114">
        <v>74.14381381453968</v>
      </c>
      <c r="DC18" s="114">
        <v>71.95705481608859</v>
      </c>
    </row>
    <row r="19" spans="1:107" s="50" customFormat="1" ht="14.25">
      <c r="A19" s="25" t="s">
        <v>21</v>
      </c>
      <c r="B19" s="32">
        <v>524145</v>
      </c>
      <c r="C19" s="15">
        <v>468841</v>
      </c>
      <c r="D19" s="16">
        <v>634487</v>
      </c>
      <c r="E19" s="15">
        <v>634487</v>
      </c>
      <c r="F19" s="15">
        <v>463161</v>
      </c>
      <c r="G19" s="15">
        <v>342227</v>
      </c>
      <c r="H19" s="42">
        <v>646.934</v>
      </c>
      <c r="I19" s="42">
        <v>671.3136666666666</v>
      </c>
      <c r="J19" s="42">
        <v>658.7366666666667</v>
      </c>
      <c r="K19" s="42">
        <v>624.0046666666667</v>
      </c>
      <c r="L19" s="42">
        <v>598.0639093578615</v>
      </c>
      <c r="M19" s="42">
        <v>555.3679099308255</v>
      </c>
      <c r="N19" s="42">
        <v>487.8698022726794</v>
      </c>
      <c r="O19" s="42">
        <v>469.4839605189645</v>
      </c>
      <c r="P19" s="42">
        <v>516.2705320338603</v>
      </c>
      <c r="Q19" s="42">
        <v>564.6801634058667</v>
      </c>
      <c r="R19" s="42">
        <v>589.6779725202973</v>
      </c>
      <c r="S19" s="42">
        <v>589.508746381333</v>
      </c>
      <c r="T19" s="42">
        <v>544.6275775660346</v>
      </c>
      <c r="U19" s="42">
        <v>510.936367514124</v>
      </c>
      <c r="V19" s="42">
        <v>480.0632920942485</v>
      </c>
      <c r="W19" s="42">
        <v>484.11668835101574</v>
      </c>
      <c r="X19" s="42">
        <v>470.6394586234722</v>
      </c>
      <c r="Y19" s="42">
        <v>489.2138928474471</v>
      </c>
      <c r="Z19" s="42">
        <v>498.1565185036714</v>
      </c>
      <c r="AA19" s="42">
        <v>536.1433718332627</v>
      </c>
      <c r="AB19" s="42">
        <v>556.6392528768258</v>
      </c>
      <c r="AC19" s="42">
        <v>572.1657487962494</v>
      </c>
      <c r="AD19" s="42">
        <v>582.3204694287517</v>
      </c>
      <c r="AE19" s="42">
        <v>552.2823565464222</v>
      </c>
      <c r="AF19" s="42">
        <v>571.3348248726044</v>
      </c>
      <c r="AG19" s="42">
        <v>576.0211661088189</v>
      </c>
      <c r="AH19" s="42">
        <v>586.9603012163692</v>
      </c>
      <c r="AI19" s="42">
        <v>560.2793594118534</v>
      </c>
      <c r="AJ19" s="42">
        <v>526.0993551097861</v>
      </c>
      <c r="AK19" s="42">
        <v>509.17809183067214</v>
      </c>
      <c r="AL19" s="42">
        <v>508.12922780371156</v>
      </c>
      <c r="AM19" s="42">
        <v>513.4981652936975</v>
      </c>
      <c r="AN19" s="42">
        <v>559.2020911953659</v>
      </c>
      <c r="AO19" s="42">
        <v>580.463050111272</v>
      </c>
      <c r="AP19" s="42">
        <v>600.0333013575263</v>
      </c>
      <c r="AQ19" s="42">
        <v>555.2615661531762</v>
      </c>
      <c r="AR19" s="42">
        <v>560.2286685041514</v>
      </c>
      <c r="AS19" s="42">
        <v>565.1475374927253</v>
      </c>
      <c r="AT19" s="42">
        <v>590.8202831025302</v>
      </c>
      <c r="AU19" s="42">
        <v>569.6001571812948</v>
      </c>
      <c r="AV19" s="42">
        <v>555.5327472016546</v>
      </c>
      <c r="AW19" s="42">
        <v>532.2606702896658</v>
      </c>
      <c r="AX19" s="42">
        <v>569.0907796739735</v>
      </c>
      <c r="AY19" s="42">
        <v>567.8457893295234</v>
      </c>
      <c r="AZ19" s="42">
        <v>614.3054755935085</v>
      </c>
      <c r="BA19" s="42">
        <v>608.0767916812251</v>
      </c>
      <c r="BB19" s="42">
        <v>598.2409978373927</v>
      </c>
      <c r="BC19" s="42">
        <v>575.8122077904144</v>
      </c>
      <c r="BD19" s="42">
        <v>541.4012619513059</v>
      </c>
      <c r="BE19" s="42">
        <v>523.7604737411749</v>
      </c>
      <c r="BF19" s="42">
        <v>546.9315548530955</v>
      </c>
      <c r="BG19" s="42">
        <v>575.8790482826404</v>
      </c>
      <c r="BH19" s="42">
        <v>610.333723706127</v>
      </c>
      <c r="BI19" s="42">
        <v>569.8416044434908</v>
      </c>
      <c r="BJ19" s="42">
        <v>544.052006982848</v>
      </c>
      <c r="BK19" s="42">
        <v>552.1725322740903</v>
      </c>
      <c r="BL19" s="42">
        <v>613.9812341684561</v>
      </c>
      <c r="BM19" s="42">
        <v>655.2640533093889</v>
      </c>
      <c r="BN19" s="42">
        <v>662.5190960792024</v>
      </c>
      <c r="BO19" s="42">
        <v>671.9046653140795</v>
      </c>
      <c r="BP19" s="42">
        <v>701.0566666666667</v>
      </c>
      <c r="BQ19" s="42">
        <v>731.0383333333333</v>
      </c>
      <c r="BR19" s="42">
        <v>730.7156666666666</v>
      </c>
      <c r="BS19" s="42">
        <v>745.4863333333333</v>
      </c>
      <c r="BT19" s="42">
        <v>708.7443333333334</v>
      </c>
      <c r="BU19" s="42">
        <v>700.4273333333332</v>
      </c>
      <c r="BV19" s="42">
        <v>617.1743333333333</v>
      </c>
      <c r="BW19" s="42">
        <v>618.852</v>
      </c>
      <c r="BX19" s="42">
        <v>614.1793333333334</v>
      </c>
      <c r="BY19" s="42">
        <v>663.544</v>
      </c>
      <c r="BZ19" s="42">
        <v>663.4521207225561</v>
      </c>
      <c r="CA19" s="42">
        <v>664.7988777538995</v>
      </c>
      <c r="CB19" s="42">
        <v>628.6945909382327</v>
      </c>
      <c r="CC19" s="42">
        <v>642.7010065909717</v>
      </c>
      <c r="CD19" s="42">
        <v>639.7693102538077</v>
      </c>
      <c r="CE19" s="42">
        <v>696.5736045307918</v>
      </c>
      <c r="CF19" s="42">
        <v>737.9818545756813</v>
      </c>
      <c r="CG19" s="42">
        <v>730.536101943138</v>
      </c>
      <c r="CH19" s="42">
        <v>699.3238101292491</v>
      </c>
      <c r="CI19" s="42">
        <v>689.4154091012382</v>
      </c>
      <c r="CJ19" s="42">
        <v>714.6412284627075</v>
      </c>
      <c r="CK19" s="42">
        <v>740.7085912859735</v>
      </c>
      <c r="CL19" s="42">
        <v>683.3120911263303</v>
      </c>
      <c r="CM19" s="42">
        <v>661.8599652388914</v>
      </c>
      <c r="CN19" s="42">
        <v>663.1274597457056</v>
      </c>
      <c r="CO19" s="42">
        <v>714.6545850717481</v>
      </c>
      <c r="CP19" s="42">
        <v>697.8189374003778</v>
      </c>
      <c r="CQ19" s="42">
        <v>679.5751342668873</v>
      </c>
      <c r="CR19" s="42">
        <v>698.8804000646046</v>
      </c>
      <c r="CS19" s="42">
        <v>736.6699319340156</v>
      </c>
      <c r="CT19" s="42">
        <v>729.1347373137343</v>
      </c>
      <c r="CU19" s="42">
        <v>707.9677627814217</v>
      </c>
      <c r="CV19" s="42">
        <v>703.7567420869583</v>
      </c>
      <c r="CW19" s="42">
        <v>708.7755145262678</v>
      </c>
      <c r="CX19" s="42">
        <v>679.5510534014642</v>
      </c>
      <c r="CY19" s="42">
        <v>653.5793313840239</v>
      </c>
      <c r="CZ19" s="42">
        <v>646.0997130541678</v>
      </c>
      <c r="DA19" s="42">
        <v>701.6640597740424</v>
      </c>
      <c r="DB19" s="42">
        <v>726.3954481876266</v>
      </c>
      <c r="DC19" s="42">
        <v>732.2222971851551</v>
      </c>
    </row>
    <row r="20" spans="1:107" s="50" customFormat="1" ht="12.75">
      <c r="A20" s="7" t="s">
        <v>22</v>
      </c>
      <c r="B20" s="32">
        <v>2919</v>
      </c>
      <c r="C20" s="32">
        <v>3875</v>
      </c>
      <c r="D20" s="32">
        <v>8192</v>
      </c>
      <c r="E20" s="32">
        <v>8192</v>
      </c>
      <c r="F20" s="32">
        <v>15287</v>
      </c>
      <c r="G20" s="32">
        <v>18355</v>
      </c>
      <c r="H20" s="114">
        <v>18.650000000000002</v>
      </c>
      <c r="I20" s="114">
        <v>18.56866666666667</v>
      </c>
      <c r="J20" s="114">
        <v>17.909666666666666</v>
      </c>
      <c r="K20" s="114">
        <v>16.472666666666665</v>
      </c>
      <c r="L20" s="114">
        <v>16.076964829365334</v>
      </c>
      <c r="M20" s="114">
        <v>20.827615070485333</v>
      </c>
      <c r="N20" s="114">
        <v>17.082464286956</v>
      </c>
      <c r="O20" s="114">
        <v>21.745328694713</v>
      </c>
      <c r="P20" s="114">
        <v>17.333884807158665</v>
      </c>
      <c r="Q20" s="114">
        <v>18.396040820609</v>
      </c>
      <c r="R20" s="114">
        <v>10.624041299813333</v>
      </c>
      <c r="S20" s="114">
        <v>14.486271927792998</v>
      </c>
      <c r="T20" s="114">
        <v>13.058466364212999</v>
      </c>
      <c r="U20" s="114">
        <v>12.240969981219665</v>
      </c>
      <c r="V20" s="114">
        <v>11.413102499111668</v>
      </c>
      <c r="W20" s="114">
        <v>14.869065920354004</v>
      </c>
      <c r="X20" s="114">
        <v>14.143157515510671</v>
      </c>
      <c r="Y20" s="114">
        <v>9.163686759590002</v>
      </c>
      <c r="Z20" s="114">
        <v>5.957350349577333</v>
      </c>
      <c r="AA20" s="114">
        <v>13.171312390559</v>
      </c>
      <c r="AB20" s="114">
        <v>13.991855506558998</v>
      </c>
      <c r="AC20" s="114">
        <v>15.569102358845</v>
      </c>
      <c r="AD20" s="114">
        <v>11.892471366449664</v>
      </c>
      <c r="AE20" s="114">
        <v>13.458159202834002</v>
      </c>
      <c r="AF20" s="114">
        <v>12.460565807985667</v>
      </c>
      <c r="AG20" s="114">
        <v>9.873282508639335</v>
      </c>
      <c r="AH20" s="114">
        <v>8.962392325724998</v>
      </c>
      <c r="AI20" s="114">
        <v>7.578229206463333</v>
      </c>
      <c r="AJ20" s="114">
        <v>12.421095384670002</v>
      </c>
      <c r="AK20" s="114">
        <v>13.787948014832002</v>
      </c>
      <c r="AL20" s="114">
        <v>14.836630601120333</v>
      </c>
      <c r="AM20" s="114">
        <v>12.935461480033332</v>
      </c>
      <c r="AN20" s="114">
        <v>12.469221464786335</v>
      </c>
      <c r="AO20" s="114">
        <v>13.69971285736367</v>
      </c>
      <c r="AP20" s="114">
        <v>10.597001258151666</v>
      </c>
      <c r="AQ20" s="114">
        <v>10.684079472440333</v>
      </c>
      <c r="AR20" s="114">
        <v>9.393055878391333</v>
      </c>
      <c r="AS20" s="114">
        <v>14.895674848418333</v>
      </c>
      <c r="AT20" s="114">
        <v>14.488823248472665</v>
      </c>
      <c r="AU20" s="114">
        <v>14.447776436614333</v>
      </c>
      <c r="AV20" s="114">
        <v>12.016202015599667</v>
      </c>
      <c r="AW20" s="114">
        <v>11.801247039298332</v>
      </c>
      <c r="AX20" s="114">
        <v>10.625230024096666</v>
      </c>
      <c r="AY20" s="114">
        <v>7.586786217679998</v>
      </c>
      <c r="AZ20" s="114">
        <v>9.671775675365332</v>
      </c>
      <c r="BA20" s="114">
        <v>10.783090753330333</v>
      </c>
      <c r="BB20" s="114">
        <v>20.334567602327997</v>
      </c>
      <c r="BC20" s="114">
        <v>17.880770987566</v>
      </c>
      <c r="BD20" s="114">
        <v>20.44346587904133</v>
      </c>
      <c r="BE20" s="114">
        <v>14.280896319329665</v>
      </c>
      <c r="BF20" s="114">
        <v>14.190897841150667</v>
      </c>
      <c r="BG20" s="114">
        <v>11.444139173567999</v>
      </c>
      <c r="BH20" s="114">
        <v>13.579747013580333</v>
      </c>
      <c r="BI20" s="114">
        <v>15.204413219479333</v>
      </c>
      <c r="BJ20" s="114">
        <v>15.359482041104998</v>
      </c>
      <c r="BK20" s="114">
        <v>14.779535471358665</v>
      </c>
      <c r="BL20" s="114">
        <v>11.961194481395333</v>
      </c>
      <c r="BM20" s="114">
        <v>12.583208519480669</v>
      </c>
      <c r="BN20" s="114">
        <v>12.810914415028668</v>
      </c>
      <c r="BO20" s="114">
        <v>20.426737735072</v>
      </c>
      <c r="BP20" s="114">
        <v>22.25666666666667</v>
      </c>
      <c r="BQ20" s="114">
        <v>19.449333333333335</v>
      </c>
      <c r="BR20" s="114">
        <v>16.762666666666664</v>
      </c>
      <c r="BS20" s="114">
        <v>15.134333333333332</v>
      </c>
      <c r="BT20" s="114">
        <v>15.466333333333333</v>
      </c>
      <c r="BU20" s="114">
        <v>14.313000000000002</v>
      </c>
      <c r="BV20" s="114">
        <v>17.403000000000002</v>
      </c>
      <c r="BW20" s="114">
        <v>19.054000000000002</v>
      </c>
      <c r="BX20" s="114">
        <v>17.378333333333334</v>
      </c>
      <c r="BY20" s="114">
        <v>18.230666666666668</v>
      </c>
      <c r="BZ20" s="114">
        <v>20.06225382443455</v>
      </c>
      <c r="CA20" s="114">
        <v>23.401683313267245</v>
      </c>
      <c r="CB20" s="114">
        <v>21.47400295417229</v>
      </c>
      <c r="CC20" s="114">
        <v>17.171910832255502</v>
      </c>
      <c r="CD20" s="114">
        <v>15.361648761066098</v>
      </c>
      <c r="CE20" s="114">
        <v>14.595303294750385</v>
      </c>
      <c r="CF20" s="114">
        <v>16.613498375476066</v>
      </c>
      <c r="CG20" s="114">
        <v>18.83582965149339</v>
      </c>
      <c r="CH20" s="114">
        <v>17.269639494592266</v>
      </c>
      <c r="CI20" s="114">
        <v>19.254855052915172</v>
      </c>
      <c r="CJ20" s="114">
        <v>15.982215169324675</v>
      </c>
      <c r="CK20" s="114">
        <v>18.505080550707646</v>
      </c>
      <c r="CL20" s="114">
        <v>14.258641959416904</v>
      </c>
      <c r="CM20" s="114">
        <v>13.864670573728569</v>
      </c>
      <c r="CN20" s="114">
        <v>15.428203896786954</v>
      </c>
      <c r="CO20" s="114">
        <v>16.99691549558145</v>
      </c>
      <c r="CP20" s="114">
        <v>18.934444999904617</v>
      </c>
      <c r="CQ20" s="114">
        <v>19.113756855600357</v>
      </c>
      <c r="CR20" s="114">
        <v>19.854551521310263</v>
      </c>
      <c r="CS20" s="114">
        <v>20.940829160781263</v>
      </c>
      <c r="CT20" s="114">
        <v>16.77816005470122</v>
      </c>
      <c r="CU20" s="114">
        <v>16.112234845323233</v>
      </c>
      <c r="CV20" s="114">
        <v>14.310643890814118</v>
      </c>
      <c r="CW20" s="114">
        <v>15.342158812472578</v>
      </c>
      <c r="CX20" s="114">
        <v>15.36285048915287</v>
      </c>
      <c r="CY20" s="114">
        <v>19.003624460138038</v>
      </c>
      <c r="CZ20" s="114">
        <v>22.76738388465147</v>
      </c>
      <c r="DA20" s="114">
        <v>22.93114960715647</v>
      </c>
      <c r="DB20" s="114">
        <v>20.347047980927012</v>
      </c>
      <c r="DC20" s="114">
        <v>17.462149682716873</v>
      </c>
    </row>
    <row r="21" spans="1:107" s="50" customFormat="1" ht="12">
      <c r="A21" s="25" t="s">
        <v>23</v>
      </c>
      <c r="B21" s="27"/>
      <c r="C21" s="26"/>
      <c r="D21" s="26"/>
      <c r="E21" s="26"/>
      <c r="F21" s="26"/>
      <c r="G21" s="26"/>
      <c r="H21" s="42">
        <v>177.57833333333335</v>
      </c>
      <c r="I21" s="42">
        <v>164.02366666666666</v>
      </c>
      <c r="J21" s="42">
        <v>155.18833333333333</v>
      </c>
      <c r="K21" s="42">
        <v>145.7603333333333</v>
      </c>
      <c r="L21" s="42">
        <v>157.81079752996632</v>
      </c>
      <c r="M21" s="42">
        <v>162.85689180632133</v>
      </c>
      <c r="N21" s="42">
        <v>157.52513480807704</v>
      </c>
      <c r="O21" s="42">
        <v>164.93702770470068</v>
      </c>
      <c r="P21" s="42">
        <v>168.49044832582968</v>
      </c>
      <c r="Q21" s="42">
        <v>185.1787670874703</v>
      </c>
      <c r="R21" s="42">
        <v>178.61730313385962</v>
      </c>
      <c r="S21" s="42">
        <v>181.1488457412056</v>
      </c>
      <c r="T21" s="42">
        <v>175.11428100146227</v>
      </c>
      <c r="U21" s="42">
        <v>165.65105452848297</v>
      </c>
      <c r="V21" s="42">
        <v>167.52154696083196</v>
      </c>
      <c r="W21" s="42">
        <v>149.53780898909733</v>
      </c>
      <c r="X21" s="42">
        <v>193.40228303998467</v>
      </c>
      <c r="Y21" s="42">
        <v>183.93261483572</v>
      </c>
      <c r="Z21" s="42">
        <v>189.32181661402865</v>
      </c>
      <c r="AA21" s="42">
        <v>159.777823199105</v>
      </c>
      <c r="AB21" s="42">
        <v>161.08847896369798</v>
      </c>
      <c r="AC21" s="42">
        <v>166.11542009615806</v>
      </c>
      <c r="AD21" s="42">
        <v>142.64548785052872</v>
      </c>
      <c r="AE21" s="42">
        <v>153.2672398452794</v>
      </c>
      <c r="AF21" s="42">
        <v>144.54060887934236</v>
      </c>
      <c r="AG21" s="42">
        <v>162.14176165035505</v>
      </c>
      <c r="AH21" s="42">
        <v>152.97548690871002</v>
      </c>
      <c r="AI21" s="42">
        <v>158.39437144333203</v>
      </c>
      <c r="AJ21" s="42">
        <v>153.16220244275505</v>
      </c>
      <c r="AK21" s="42">
        <v>162.15699962744472</v>
      </c>
      <c r="AL21" s="42">
        <v>171.8950422219407</v>
      </c>
      <c r="AM21" s="42">
        <v>172.93469267938508</v>
      </c>
      <c r="AN21" s="42">
        <v>183.1934656036274</v>
      </c>
      <c r="AO21" s="42">
        <v>175.43340894667335</v>
      </c>
      <c r="AP21" s="42">
        <v>176.90227579432164</v>
      </c>
      <c r="AQ21" s="42">
        <v>166.63527955778923</v>
      </c>
      <c r="AR21" s="42">
        <v>168.49452314060562</v>
      </c>
      <c r="AS21" s="42">
        <v>175.06434316789694</v>
      </c>
      <c r="AT21" s="42">
        <v>177.58319172375664</v>
      </c>
      <c r="AU21" s="42">
        <v>169.0805761657027</v>
      </c>
      <c r="AV21" s="42">
        <v>176.89774161390838</v>
      </c>
      <c r="AW21" s="42">
        <v>169.17251305858872</v>
      </c>
      <c r="AX21" s="42">
        <v>181.05903517232738</v>
      </c>
      <c r="AY21" s="42">
        <v>165.5061376294551</v>
      </c>
      <c r="AZ21" s="42">
        <v>172.98259245923907</v>
      </c>
      <c r="BA21" s="42">
        <v>184.5542732128337</v>
      </c>
      <c r="BB21" s="42">
        <v>180.2504450862144</v>
      </c>
      <c r="BC21" s="42">
        <v>180.14081263965306</v>
      </c>
      <c r="BD21" s="42">
        <v>175.97119386340978</v>
      </c>
      <c r="BE21" s="42">
        <v>188.5503460674324</v>
      </c>
      <c r="BF21" s="42">
        <v>202.11155081675793</v>
      </c>
      <c r="BG21" s="42">
        <v>192.23680383074495</v>
      </c>
      <c r="BH21" s="42">
        <v>189.2738966648146</v>
      </c>
      <c r="BI21" s="42">
        <v>171.91574493462997</v>
      </c>
      <c r="BJ21" s="42">
        <v>172.61601314217629</v>
      </c>
      <c r="BK21" s="42">
        <v>185.73345858750432</v>
      </c>
      <c r="BL21" s="42">
        <v>194.14525024179196</v>
      </c>
      <c r="BM21" s="42">
        <v>191.71548206596233</v>
      </c>
      <c r="BN21" s="42">
        <v>191.06181564400734</v>
      </c>
      <c r="BO21" s="42">
        <v>210.59760663047004</v>
      </c>
      <c r="BP21" s="42">
        <v>255.81499999999997</v>
      </c>
      <c r="BQ21" s="42">
        <v>252.10866666666666</v>
      </c>
      <c r="BR21" s="42">
        <v>241.779</v>
      </c>
      <c r="BS21" s="42">
        <v>225.87133333333335</v>
      </c>
      <c r="BT21" s="42">
        <v>224.32466666666664</v>
      </c>
      <c r="BU21" s="42">
        <v>221.38933333333333</v>
      </c>
      <c r="BV21" s="42">
        <v>218.734</v>
      </c>
      <c r="BW21" s="42">
        <v>229.42533333333333</v>
      </c>
      <c r="BX21" s="42">
        <v>234.95000000000002</v>
      </c>
      <c r="BY21" s="42">
        <v>232.76733333333334</v>
      </c>
      <c r="BZ21" s="42">
        <v>234.11722312993496</v>
      </c>
      <c r="CA21" s="42">
        <v>241.37234825957913</v>
      </c>
      <c r="CB21" s="42">
        <v>247.90395499150426</v>
      </c>
      <c r="CC21" s="42">
        <v>270.18836408753896</v>
      </c>
      <c r="CD21" s="42">
        <v>260.29794632001</v>
      </c>
      <c r="CE21" s="42">
        <v>256.1032914102042</v>
      </c>
      <c r="CF21" s="42">
        <v>243.41751589800415</v>
      </c>
      <c r="CG21" s="42">
        <v>254.72266665908901</v>
      </c>
      <c r="CH21" s="42">
        <v>252.255457879108</v>
      </c>
      <c r="CI21" s="42">
        <v>265.2898275265972</v>
      </c>
      <c r="CJ21" s="42">
        <v>271.2078123439074</v>
      </c>
      <c r="CK21" s="42">
        <v>281.49260584263334</v>
      </c>
      <c r="CL21" s="42">
        <v>253.42356686446792</v>
      </c>
      <c r="CM21" s="42">
        <v>247.11601507623558</v>
      </c>
      <c r="CN21" s="42">
        <v>240.48288173726914</v>
      </c>
      <c r="CO21" s="42">
        <v>255.9193504075475</v>
      </c>
      <c r="CP21" s="42">
        <v>250.8557844359068</v>
      </c>
      <c r="CQ21" s="42">
        <v>250.9632138562076</v>
      </c>
      <c r="CR21" s="42">
        <v>237.3594142816211</v>
      </c>
      <c r="CS21" s="42">
        <v>231.56295908775812</v>
      </c>
      <c r="CT21" s="42">
        <v>233.21969142521849</v>
      </c>
      <c r="CU21" s="42">
        <v>230.41367389692584</v>
      </c>
      <c r="CV21" s="42">
        <v>250.63681831083485</v>
      </c>
      <c r="CW21" s="42">
        <v>257.5414717312121</v>
      </c>
      <c r="CX21" s="42">
        <v>267.3036541190168</v>
      </c>
      <c r="CY21" s="42">
        <v>254.03225014351483</v>
      </c>
      <c r="CZ21" s="42">
        <v>243.81847637726403</v>
      </c>
      <c r="DA21" s="42">
        <v>244.14194838588608</v>
      </c>
      <c r="DB21" s="42">
        <v>243.9391872044972</v>
      </c>
      <c r="DC21" s="42">
        <v>255.38077732518082</v>
      </c>
    </row>
    <row r="22" spans="1:107" s="50" customFormat="1" ht="14.25">
      <c r="A22" s="7" t="s">
        <v>24</v>
      </c>
      <c r="B22" s="15">
        <v>134272</v>
      </c>
      <c r="C22" s="15">
        <v>125086</v>
      </c>
      <c r="D22" s="15">
        <v>177700</v>
      </c>
      <c r="E22" s="15">
        <v>177700</v>
      </c>
      <c r="F22" s="15">
        <v>108252</v>
      </c>
      <c r="G22" s="15">
        <v>150754</v>
      </c>
      <c r="H22" s="114">
        <v>1081.8626666666667</v>
      </c>
      <c r="I22" s="114">
        <v>1068.8640000000003</v>
      </c>
      <c r="J22" s="114">
        <v>1022.023</v>
      </c>
      <c r="K22" s="114">
        <v>1017.4866666666667</v>
      </c>
      <c r="L22" s="114">
        <v>1032.700717789102</v>
      </c>
      <c r="M22" s="114">
        <v>1084.9539961358842</v>
      </c>
      <c r="N22" s="114">
        <v>1078.2171950452203</v>
      </c>
      <c r="O22" s="114">
        <v>1112.20034078769</v>
      </c>
      <c r="P22" s="114">
        <v>1128.9804583953826</v>
      </c>
      <c r="Q22" s="114">
        <v>1224.1794314529009</v>
      </c>
      <c r="R22" s="114">
        <v>1172.5195445224574</v>
      </c>
      <c r="S22" s="114">
        <v>1161.1739967703222</v>
      </c>
      <c r="T22" s="114">
        <v>1078.630412453452</v>
      </c>
      <c r="U22" s="114">
        <v>1082.5567691856568</v>
      </c>
      <c r="V22" s="114">
        <v>1112.385691290155</v>
      </c>
      <c r="W22" s="114">
        <v>1095.9374068347058</v>
      </c>
      <c r="X22" s="114">
        <v>1062.5790423614114</v>
      </c>
      <c r="Y22" s="114">
        <v>1039.266750807338</v>
      </c>
      <c r="Z22" s="114">
        <v>1047.3829756280884</v>
      </c>
      <c r="AA22" s="114">
        <v>1067.5018024607846</v>
      </c>
      <c r="AB22" s="114">
        <v>1046.5118106147243</v>
      </c>
      <c r="AC22" s="114">
        <v>1129.91570946767</v>
      </c>
      <c r="AD22" s="114">
        <v>1150.7929870482744</v>
      </c>
      <c r="AE22" s="114">
        <v>1136.5906214990198</v>
      </c>
      <c r="AF22" s="114">
        <v>1100.4275224288176</v>
      </c>
      <c r="AG22" s="114">
        <v>1074.5861385269436</v>
      </c>
      <c r="AH22" s="114">
        <v>1089.975262134154</v>
      </c>
      <c r="AI22" s="114">
        <v>1034.4069384349857</v>
      </c>
      <c r="AJ22" s="114">
        <v>1028.4008202714415</v>
      </c>
      <c r="AK22" s="114">
        <v>1066.7147639043799</v>
      </c>
      <c r="AL22" s="114">
        <v>1100.6758167436928</v>
      </c>
      <c r="AM22" s="114">
        <v>1142.4788497149607</v>
      </c>
      <c r="AN22" s="114">
        <v>1164.1096051050374</v>
      </c>
      <c r="AO22" s="114">
        <v>1213.070112240449</v>
      </c>
      <c r="AP22" s="114">
        <v>1181.365500029837</v>
      </c>
      <c r="AQ22" s="114">
        <v>1150.0193760992854</v>
      </c>
      <c r="AR22" s="114">
        <v>1055.746226869744</v>
      </c>
      <c r="AS22" s="114">
        <v>1073.6915202418822</v>
      </c>
      <c r="AT22" s="114">
        <v>1088.278771834963</v>
      </c>
      <c r="AU22" s="114">
        <v>1094.0117005343852</v>
      </c>
      <c r="AV22" s="114">
        <v>1054.0175199221148</v>
      </c>
      <c r="AW22" s="114">
        <v>1035.223432182355</v>
      </c>
      <c r="AX22" s="114">
        <v>1052.124677443489</v>
      </c>
      <c r="AY22" s="114">
        <v>1061.4788305131863</v>
      </c>
      <c r="AZ22" s="114">
        <v>1030.5457770877347</v>
      </c>
      <c r="BA22" s="114">
        <v>1072.7228107840108</v>
      </c>
      <c r="BB22" s="114">
        <v>1089.1243686720964</v>
      </c>
      <c r="BC22" s="114">
        <v>1089.6244572185517</v>
      </c>
      <c r="BD22" s="114">
        <v>1039.0434222713197</v>
      </c>
      <c r="BE22" s="114">
        <v>1001.1228270892049</v>
      </c>
      <c r="BF22" s="114">
        <v>1010.3272326282231</v>
      </c>
      <c r="BG22" s="114">
        <v>1002.6648472856419</v>
      </c>
      <c r="BH22" s="114">
        <v>1060.510436791403</v>
      </c>
      <c r="BI22" s="114">
        <v>1052.5647653861677</v>
      </c>
      <c r="BJ22" s="114">
        <v>1083.853238013714</v>
      </c>
      <c r="BK22" s="114">
        <v>1063.233492675048</v>
      </c>
      <c r="BL22" s="114">
        <v>1121.7684004076798</v>
      </c>
      <c r="BM22" s="114">
        <v>1211.3825197861195</v>
      </c>
      <c r="BN22" s="114">
        <v>1310.4957884482453</v>
      </c>
      <c r="BO22" s="114">
        <v>1357.4871275503829</v>
      </c>
      <c r="BP22" s="114">
        <v>1372.794</v>
      </c>
      <c r="BQ22" s="114">
        <v>1324.095</v>
      </c>
      <c r="BR22" s="114">
        <v>1320.3286666666665</v>
      </c>
      <c r="BS22" s="114">
        <v>1277.0806666666667</v>
      </c>
      <c r="BT22" s="114">
        <v>1187.7946666666667</v>
      </c>
      <c r="BU22" s="114">
        <v>1125.9296666666667</v>
      </c>
      <c r="BV22" s="114">
        <v>1128.9043333333334</v>
      </c>
      <c r="BW22" s="114">
        <v>1236.2213333333334</v>
      </c>
      <c r="BX22" s="114">
        <v>1267.0766666666666</v>
      </c>
      <c r="BY22" s="114">
        <v>1287.5053333333333</v>
      </c>
      <c r="BZ22" s="114">
        <v>1235.8922667651766</v>
      </c>
      <c r="CA22" s="114">
        <v>1216.2517176860717</v>
      </c>
      <c r="CB22" s="114">
        <v>1194.131358023051</v>
      </c>
      <c r="CC22" s="114">
        <v>1230.336981538102</v>
      </c>
      <c r="CD22" s="114">
        <v>1216.0721823989913</v>
      </c>
      <c r="CE22" s="114">
        <v>1211.2431178029808</v>
      </c>
      <c r="CF22" s="114">
        <v>1227.546419632991</v>
      </c>
      <c r="CG22" s="114">
        <v>1244.7122025229944</v>
      </c>
      <c r="CH22" s="114">
        <v>1253.4943212628348</v>
      </c>
      <c r="CI22" s="114">
        <v>1291.9718306488382</v>
      </c>
      <c r="CJ22" s="114">
        <v>1360.0488628842218</v>
      </c>
      <c r="CK22" s="114">
        <v>1383.2275396178293</v>
      </c>
      <c r="CL22" s="114">
        <v>1339.9041789041069</v>
      </c>
      <c r="CM22" s="114">
        <v>1233.464670880867</v>
      </c>
      <c r="CN22" s="114">
        <v>1204.1346965857892</v>
      </c>
      <c r="CO22" s="114">
        <v>1196.4532790414776</v>
      </c>
      <c r="CP22" s="114">
        <v>1294.3771658445633</v>
      </c>
      <c r="CQ22" s="114">
        <v>1253.2442846710935</v>
      </c>
      <c r="CR22" s="114">
        <v>1284.7736880309428</v>
      </c>
      <c r="CS22" s="114">
        <v>1268.4736249149257</v>
      </c>
      <c r="CT22" s="114">
        <v>1312.5994202407146</v>
      </c>
      <c r="CU22" s="114">
        <v>1311.1611541691839</v>
      </c>
      <c r="CV22" s="114">
        <v>1305.1428484634314</v>
      </c>
      <c r="CW22" s="114">
        <v>1355.721299122278</v>
      </c>
      <c r="CX22" s="114">
        <v>1303.4199326139749</v>
      </c>
      <c r="CY22" s="114">
        <v>1287.1866535760576</v>
      </c>
      <c r="CZ22" s="114">
        <v>1293.3253832984485</v>
      </c>
      <c r="DA22" s="114">
        <v>1348.1400054590379</v>
      </c>
      <c r="DB22" s="114">
        <v>1393.054286562235</v>
      </c>
      <c r="DC22" s="114">
        <v>1361.9679938451636</v>
      </c>
    </row>
    <row r="23" spans="1:107" s="50" customFormat="1" ht="14.25">
      <c r="A23" s="25" t="s">
        <v>25</v>
      </c>
      <c r="B23" s="15">
        <v>1034483</v>
      </c>
      <c r="C23" s="15">
        <v>872215</v>
      </c>
      <c r="D23" s="15">
        <v>935172</v>
      </c>
      <c r="E23" s="15">
        <v>935172</v>
      </c>
      <c r="F23" s="15">
        <v>914949</v>
      </c>
      <c r="G23" s="15">
        <v>879112</v>
      </c>
      <c r="H23" s="42">
        <v>249.189</v>
      </c>
      <c r="I23" s="42">
        <v>252.84366666666665</v>
      </c>
      <c r="J23" s="42">
        <v>244.88766666666666</v>
      </c>
      <c r="K23" s="42">
        <v>239.19266666666667</v>
      </c>
      <c r="L23" s="42">
        <v>209.4599657850981</v>
      </c>
      <c r="M23" s="42">
        <v>209.27410914604573</v>
      </c>
      <c r="N23" s="42">
        <v>219.34773025556774</v>
      </c>
      <c r="O23" s="42">
        <v>249.43703888536734</v>
      </c>
      <c r="P23" s="42">
        <v>245.14354766353233</v>
      </c>
      <c r="Q23" s="42">
        <v>244.3111508465453</v>
      </c>
      <c r="R23" s="42">
        <v>229.0535706338339</v>
      </c>
      <c r="S23" s="42">
        <v>243.93161416106253</v>
      </c>
      <c r="T23" s="42">
        <v>217.68273718736023</v>
      </c>
      <c r="U23" s="42">
        <v>240.12437631850722</v>
      </c>
      <c r="V23" s="42">
        <v>225.63742006870066</v>
      </c>
      <c r="W23" s="42">
        <v>233.53387828351438</v>
      </c>
      <c r="X23" s="42">
        <v>224.8057769507284</v>
      </c>
      <c r="Y23" s="42">
        <v>265.96446203623714</v>
      </c>
      <c r="Z23" s="42">
        <v>273.5642465657434</v>
      </c>
      <c r="AA23" s="42">
        <v>274.3753647852507</v>
      </c>
      <c r="AB23" s="42">
        <v>238.8616683486973</v>
      </c>
      <c r="AC23" s="42">
        <v>262.8281231185663</v>
      </c>
      <c r="AD23" s="42">
        <v>244.15217462240165</v>
      </c>
      <c r="AE23" s="42">
        <v>241.914315166538</v>
      </c>
      <c r="AF23" s="42">
        <v>216.23043407413596</v>
      </c>
      <c r="AG23" s="42">
        <v>222.66489106943826</v>
      </c>
      <c r="AH23" s="42">
        <v>229.3818628363016</v>
      </c>
      <c r="AI23" s="42">
        <v>237.55729117125352</v>
      </c>
      <c r="AJ23" s="42">
        <v>242.2239036707853</v>
      </c>
      <c r="AK23" s="42">
        <v>242.41272178479497</v>
      </c>
      <c r="AL23" s="42">
        <v>267.032266940947</v>
      </c>
      <c r="AM23" s="42">
        <v>253.6026019994947</v>
      </c>
      <c r="AN23" s="42">
        <v>258.08048153156705</v>
      </c>
      <c r="AO23" s="42">
        <v>235.5415126702071</v>
      </c>
      <c r="AP23" s="42">
        <v>263.2896373273991</v>
      </c>
      <c r="AQ23" s="42">
        <v>265.6491336925194</v>
      </c>
      <c r="AR23" s="42">
        <v>262.00168198251123</v>
      </c>
      <c r="AS23" s="42">
        <v>260.38643359864363</v>
      </c>
      <c r="AT23" s="42">
        <v>285.34597254698593</v>
      </c>
      <c r="AU23" s="42">
        <v>290.83380778740957</v>
      </c>
      <c r="AV23" s="42">
        <v>309.0740918066216</v>
      </c>
      <c r="AW23" s="42">
        <v>299.68648298064096</v>
      </c>
      <c r="AX23" s="42">
        <v>320.90104497512743</v>
      </c>
      <c r="AY23" s="42">
        <v>306.0666045314437</v>
      </c>
      <c r="AZ23" s="42">
        <v>300.9873356573402</v>
      </c>
      <c r="BA23" s="42">
        <v>291.36989872754276</v>
      </c>
      <c r="BB23" s="42">
        <v>276.14439126754013</v>
      </c>
      <c r="BC23" s="42">
        <v>272.01630727936293</v>
      </c>
      <c r="BD23" s="42">
        <v>262.80272604291304</v>
      </c>
      <c r="BE23" s="42">
        <v>281.8394569458007</v>
      </c>
      <c r="BF23" s="42">
        <v>276.171741199033</v>
      </c>
      <c r="BG23" s="42">
        <v>295.2872518067684</v>
      </c>
      <c r="BH23" s="42">
        <v>292.3577373953157</v>
      </c>
      <c r="BI23" s="42">
        <v>290.9222648091251</v>
      </c>
      <c r="BJ23" s="42">
        <v>267.12609677140176</v>
      </c>
      <c r="BK23" s="42">
        <v>286.23406178677004</v>
      </c>
      <c r="BL23" s="42">
        <v>312.51359143327335</v>
      </c>
      <c r="BM23" s="42">
        <v>355.668808614242</v>
      </c>
      <c r="BN23" s="42">
        <v>383.839608441317</v>
      </c>
      <c r="BO23" s="42">
        <v>407.89432214666573</v>
      </c>
      <c r="BP23" s="42">
        <v>432.36833333333334</v>
      </c>
      <c r="BQ23" s="42">
        <v>429.61100000000005</v>
      </c>
      <c r="BR23" s="42">
        <v>420.221</v>
      </c>
      <c r="BS23" s="42">
        <v>408.4166666666667</v>
      </c>
      <c r="BT23" s="42">
        <v>349.24766666666665</v>
      </c>
      <c r="BU23" s="42">
        <v>347.468</v>
      </c>
      <c r="BV23" s="42">
        <v>331.9693333333334</v>
      </c>
      <c r="BW23" s="42">
        <v>403.5826666666667</v>
      </c>
      <c r="BX23" s="42">
        <v>403.9583333333333</v>
      </c>
      <c r="BY23" s="42">
        <v>427.8256666666667</v>
      </c>
      <c r="BZ23" s="42">
        <v>428.0193322035213</v>
      </c>
      <c r="CA23" s="42">
        <v>462.5938711988994</v>
      </c>
      <c r="CB23" s="42">
        <v>449.5150084028888</v>
      </c>
      <c r="CC23" s="42">
        <v>427.0928598137522</v>
      </c>
      <c r="CD23" s="42">
        <v>417.34297166482116</v>
      </c>
      <c r="CE23" s="42">
        <v>408.57874072326035</v>
      </c>
      <c r="CF23" s="42">
        <v>432.54071965103304</v>
      </c>
      <c r="CG23" s="42">
        <v>432.2224591104461</v>
      </c>
      <c r="CH23" s="42">
        <v>452.2615161768139</v>
      </c>
      <c r="CI23" s="42">
        <v>461.29175972924764</v>
      </c>
      <c r="CJ23" s="42">
        <v>469.2265733750785</v>
      </c>
      <c r="CK23" s="42">
        <v>481.37458483153046</v>
      </c>
      <c r="CL23" s="42">
        <v>439.22762907462146</v>
      </c>
      <c r="CM23" s="42">
        <v>459.33278196905235</v>
      </c>
      <c r="CN23" s="42">
        <v>424.3288217998443</v>
      </c>
      <c r="CO23" s="42">
        <v>475.76849480202765</v>
      </c>
      <c r="CP23" s="42">
        <v>458.9058269064314</v>
      </c>
      <c r="CQ23" s="42">
        <v>469.8186908652062</v>
      </c>
      <c r="CR23" s="42">
        <v>441.4105955238406</v>
      </c>
      <c r="CS23" s="42">
        <v>437.22283661574573</v>
      </c>
      <c r="CT23" s="42">
        <v>456.79200860519813</v>
      </c>
      <c r="CU23" s="42">
        <v>471.5729355643304</v>
      </c>
      <c r="CV23" s="42">
        <v>462.9759812347047</v>
      </c>
      <c r="CW23" s="42">
        <v>465.5495657080978</v>
      </c>
      <c r="CX23" s="42">
        <v>447.61627889332914</v>
      </c>
      <c r="CY23" s="42">
        <v>466.8396381389603</v>
      </c>
      <c r="CZ23" s="42">
        <v>457.71823917119235</v>
      </c>
      <c r="DA23" s="42">
        <v>461.7057834265231</v>
      </c>
      <c r="DB23" s="42">
        <v>460.1918665223124</v>
      </c>
      <c r="DC23" s="42">
        <v>480.82071107736436</v>
      </c>
    </row>
    <row r="24" spans="1:107" s="50" customFormat="1" ht="12.75">
      <c r="A24" s="7" t="s">
        <v>26</v>
      </c>
      <c r="B24" s="32"/>
      <c r="C24" s="32"/>
      <c r="D24" s="32"/>
      <c r="E24" s="32"/>
      <c r="F24" s="32"/>
      <c r="G24" s="32"/>
      <c r="H24" s="114">
        <v>174.72366666666667</v>
      </c>
      <c r="I24" s="114">
        <v>169.44766666666666</v>
      </c>
      <c r="J24" s="114">
        <v>172.15833333333333</v>
      </c>
      <c r="K24" s="114">
        <v>178.47400000000002</v>
      </c>
      <c r="L24" s="114">
        <v>138.57859748747</v>
      </c>
      <c r="M24" s="114">
        <v>97.98500312552</v>
      </c>
      <c r="N24" s="114">
        <v>43.161452151746666</v>
      </c>
      <c r="O24" s="114">
        <v>47.00156191324634</v>
      </c>
      <c r="P24" s="114">
        <v>38.83280908127267</v>
      </c>
      <c r="Q24" s="114">
        <v>42.47723789895367</v>
      </c>
      <c r="R24" s="114">
        <v>33.08868851829734</v>
      </c>
      <c r="S24" s="114">
        <v>36.257561159653335</v>
      </c>
      <c r="T24" s="114">
        <v>36.443866210010334</v>
      </c>
      <c r="U24" s="114">
        <v>42.36304167503034</v>
      </c>
      <c r="V24" s="114">
        <v>43.55124363330901</v>
      </c>
      <c r="W24" s="114">
        <v>46.89045398247967</v>
      </c>
      <c r="X24" s="114">
        <v>46.188771727042344</v>
      </c>
      <c r="Y24" s="114">
        <v>51.29967757254901</v>
      </c>
      <c r="Z24" s="114">
        <v>55.19061234780967</v>
      </c>
      <c r="AA24" s="114">
        <v>56.604783692632</v>
      </c>
      <c r="AB24" s="114">
        <v>50.91701201539866</v>
      </c>
      <c r="AC24" s="114">
        <v>47.298631574126</v>
      </c>
      <c r="AD24" s="114">
        <v>48.41849751284534</v>
      </c>
      <c r="AE24" s="114">
        <v>44.818145541160334</v>
      </c>
      <c r="AF24" s="114">
        <v>52.54135121863033</v>
      </c>
      <c r="AG24" s="114">
        <v>50.46443613982901</v>
      </c>
      <c r="AH24" s="114">
        <v>57.859742833936345</v>
      </c>
      <c r="AI24" s="114">
        <v>51.51657483732968</v>
      </c>
      <c r="AJ24" s="114">
        <v>56.303356808398</v>
      </c>
      <c r="AK24" s="114">
        <v>60.97076531553366</v>
      </c>
      <c r="AL24" s="114">
        <v>59.032955262312335</v>
      </c>
      <c r="AM24" s="114">
        <v>54.235427433625006</v>
      </c>
      <c r="AN24" s="114">
        <v>45.80107379336266</v>
      </c>
      <c r="AO24" s="114">
        <v>44.32362721290767</v>
      </c>
      <c r="AP24" s="114">
        <v>43.484377852715</v>
      </c>
      <c r="AQ24" s="114">
        <v>49.614759420845</v>
      </c>
      <c r="AR24" s="114">
        <v>46.350717113807</v>
      </c>
      <c r="AS24" s="114">
        <v>54.251769514894995</v>
      </c>
      <c r="AT24" s="114">
        <v>49.27112696047899</v>
      </c>
      <c r="AU24" s="114">
        <v>49.21918470969333</v>
      </c>
      <c r="AV24" s="114">
        <v>43.86877859392667</v>
      </c>
      <c r="AW24" s="114">
        <v>53.71143598430266</v>
      </c>
      <c r="AX24" s="114">
        <v>52.643795254934</v>
      </c>
      <c r="AY24" s="114">
        <v>44.178445398103996</v>
      </c>
      <c r="AZ24" s="114">
        <v>36.211015725426996</v>
      </c>
      <c r="BA24" s="114">
        <v>48.31635742537498</v>
      </c>
      <c r="BB24" s="114">
        <v>53.107300491395314</v>
      </c>
      <c r="BC24" s="114">
        <v>50.87502830320299</v>
      </c>
      <c r="BD24" s="114">
        <v>46.679862671539674</v>
      </c>
      <c r="BE24" s="114">
        <v>47.32754175096067</v>
      </c>
      <c r="BF24" s="114">
        <v>50.340096900514006</v>
      </c>
      <c r="BG24" s="114">
        <v>46.01660468641734</v>
      </c>
      <c r="BH24" s="114">
        <v>53.695062327163335</v>
      </c>
      <c r="BI24" s="114">
        <v>52.00767385498299</v>
      </c>
      <c r="BJ24" s="114">
        <v>51.313180166326994</v>
      </c>
      <c r="BK24" s="114">
        <v>48.46988365317433</v>
      </c>
      <c r="BL24" s="114">
        <v>54.073900945020334</v>
      </c>
      <c r="BM24" s="114">
        <v>54.367227944391004</v>
      </c>
      <c r="BN24" s="114">
        <v>61.58070351137368</v>
      </c>
      <c r="BO24" s="114">
        <v>70.67862050232067</v>
      </c>
      <c r="BP24" s="114">
        <v>73.42833333333333</v>
      </c>
      <c r="BQ24" s="114">
        <v>64.153</v>
      </c>
      <c r="BR24" s="114">
        <v>52.714999999999996</v>
      </c>
      <c r="BS24" s="114">
        <v>58.73333333333333</v>
      </c>
      <c r="BT24" s="114">
        <v>61.644666666666666</v>
      </c>
      <c r="BU24" s="114">
        <v>65.33966666666667</v>
      </c>
      <c r="BV24" s="114">
        <v>61.64933333333334</v>
      </c>
      <c r="BW24" s="114">
        <v>70.38966666666667</v>
      </c>
      <c r="BX24" s="114">
        <v>73.296</v>
      </c>
      <c r="BY24" s="114">
        <v>72.399</v>
      </c>
      <c r="BZ24" s="114">
        <v>67.7029815052984</v>
      </c>
      <c r="CA24" s="114">
        <v>70.50223316200987</v>
      </c>
      <c r="CB24" s="114">
        <v>74.6329162743309</v>
      </c>
      <c r="CC24" s="114">
        <v>75.17051862455098</v>
      </c>
      <c r="CD24" s="114">
        <v>85.52867646345344</v>
      </c>
      <c r="CE24" s="114">
        <v>94.05763762631393</v>
      </c>
      <c r="CF24" s="114">
        <v>94.4600103819411</v>
      </c>
      <c r="CG24" s="114">
        <v>78.2903905530587</v>
      </c>
      <c r="CH24" s="114">
        <v>71.4045456242169</v>
      </c>
      <c r="CI24" s="114">
        <v>70.16432653300376</v>
      </c>
      <c r="CJ24" s="114">
        <v>75.5569315585563</v>
      </c>
      <c r="CK24" s="114">
        <v>78.80436939015847</v>
      </c>
      <c r="CL24" s="114">
        <v>84.56308134562329</v>
      </c>
      <c r="CM24" s="114">
        <v>79.2199079357606</v>
      </c>
      <c r="CN24" s="114">
        <v>77.46814299200317</v>
      </c>
      <c r="CO24" s="114">
        <v>74.3667039795265</v>
      </c>
      <c r="CP24" s="114">
        <v>76.72595195473907</v>
      </c>
      <c r="CQ24" s="114">
        <v>85.62134474541188</v>
      </c>
      <c r="CR24" s="114">
        <v>81.22530722295467</v>
      </c>
      <c r="CS24" s="114">
        <v>93.21477321349721</v>
      </c>
      <c r="CT24" s="114">
        <v>84.3616798723289</v>
      </c>
      <c r="CU24" s="114">
        <v>88.15829460256407</v>
      </c>
      <c r="CV24" s="114">
        <v>82.5087632966031</v>
      </c>
      <c r="CW24" s="114">
        <v>78.25175687030433</v>
      </c>
      <c r="CX24" s="114">
        <v>83.6409352219671</v>
      </c>
      <c r="CY24" s="114">
        <v>75.09106552850987</v>
      </c>
      <c r="CZ24" s="114">
        <v>75.51595612967067</v>
      </c>
      <c r="DA24" s="114">
        <v>72.21494205027683</v>
      </c>
      <c r="DB24" s="114">
        <v>71.42316745319732</v>
      </c>
      <c r="DC24" s="114">
        <v>67.75953985756037</v>
      </c>
    </row>
    <row r="25" spans="1:107" s="50" customFormat="1" ht="14.25">
      <c r="A25" s="25" t="s">
        <v>27</v>
      </c>
      <c r="B25" s="15">
        <v>214772</v>
      </c>
      <c r="C25" s="19">
        <v>196446</v>
      </c>
      <c r="D25" s="15">
        <v>218921</v>
      </c>
      <c r="E25" s="19">
        <v>218921</v>
      </c>
      <c r="F25" s="15">
        <v>198466</v>
      </c>
      <c r="G25" s="15">
        <v>191361</v>
      </c>
      <c r="H25" s="42">
        <v>0</v>
      </c>
      <c r="I25" s="42">
        <v>0</v>
      </c>
      <c r="J25" s="42">
        <v>0</v>
      </c>
      <c r="K25" s="42">
        <v>0</v>
      </c>
      <c r="L25" s="42">
        <v>39.47359688195533</v>
      </c>
      <c r="M25" s="42">
        <v>81.86811546390133</v>
      </c>
      <c r="N25" s="42">
        <v>130.60571438005135</v>
      </c>
      <c r="O25" s="42">
        <v>139.70831055597733</v>
      </c>
      <c r="P25" s="42">
        <v>155.81573892939969</v>
      </c>
      <c r="Q25" s="42">
        <v>169.82440937154067</v>
      </c>
      <c r="R25" s="42">
        <v>178.62224869078173</v>
      </c>
      <c r="S25" s="42">
        <v>166.30539739338673</v>
      </c>
      <c r="T25" s="42">
        <v>151.65757939176902</v>
      </c>
      <c r="U25" s="42">
        <v>137.42721368131333</v>
      </c>
      <c r="V25" s="42">
        <v>137.68002179295297</v>
      </c>
      <c r="W25" s="42">
        <v>134.93838525161598</v>
      </c>
      <c r="X25" s="42">
        <v>152.39061807492564</v>
      </c>
      <c r="Y25" s="42">
        <v>148.10395677207597</v>
      </c>
      <c r="Z25" s="42">
        <v>146.5330999419693</v>
      </c>
      <c r="AA25" s="42">
        <v>128.18012130433564</v>
      </c>
      <c r="AB25" s="42">
        <v>140.91428978434132</v>
      </c>
      <c r="AC25" s="42">
        <v>142.55700733453133</v>
      </c>
      <c r="AD25" s="42">
        <v>139.246365780839</v>
      </c>
      <c r="AE25" s="42">
        <v>120.6504109114217</v>
      </c>
      <c r="AF25" s="42">
        <v>117.88980332959501</v>
      </c>
      <c r="AG25" s="42">
        <v>133.65348148000973</v>
      </c>
      <c r="AH25" s="42">
        <v>154.6516427902733</v>
      </c>
      <c r="AI25" s="42">
        <v>161.55742504093996</v>
      </c>
      <c r="AJ25" s="42">
        <v>149.63778469508924</v>
      </c>
      <c r="AK25" s="42">
        <v>148.38155352133893</v>
      </c>
      <c r="AL25" s="42">
        <v>145.4379567215843</v>
      </c>
      <c r="AM25" s="42">
        <v>174.0996013537343</v>
      </c>
      <c r="AN25" s="42">
        <v>170.18946648793167</v>
      </c>
      <c r="AO25" s="42">
        <v>186.35434284909334</v>
      </c>
      <c r="AP25" s="42">
        <v>159.10177287763102</v>
      </c>
      <c r="AQ25" s="42">
        <v>156.545529893568</v>
      </c>
      <c r="AR25" s="42">
        <v>143.41419785643768</v>
      </c>
      <c r="AS25" s="42">
        <v>145.995766609289</v>
      </c>
      <c r="AT25" s="42">
        <v>148.8102055586937</v>
      </c>
      <c r="AU25" s="42">
        <v>148.21084429284966</v>
      </c>
      <c r="AV25" s="42">
        <v>157.31987930051</v>
      </c>
      <c r="AW25" s="42">
        <v>151.28051117386664</v>
      </c>
      <c r="AX25" s="42">
        <v>145.3541161464443</v>
      </c>
      <c r="AY25" s="42">
        <v>142.278160471373</v>
      </c>
      <c r="AZ25" s="42">
        <v>156.48494918885734</v>
      </c>
      <c r="BA25" s="42">
        <v>187.0532956550583</v>
      </c>
      <c r="BB25" s="42">
        <v>183.55769186198097</v>
      </c>
      <c r="BC25" s="42">
        <v>169.87177831391398</v>
      </c>
      <c r="BD25" s="42">
        <v>152.4042763588213</v>
      </c>
      <c r="BE25" s="42">
        <v>167.3621595103473</v>
      </c>
      <c r="BF25" s="42">
        <v>174.2826195656203</v>
      </c>
      <c r="BG25" s="42">
        <v>172.06825395514102</v>
      </c>
      <c r="BH25" s="42">
        <v>170.14285520577434</v>
      </c>
      <c r="BI25" s="42">
        <v>186.01397541480605</v>
      </c>
      <c r="BJ25" s="42">
        <v>191.365535991015</v>
      </c>
      <c r="BK25" s="42">
        <v>186.71113266425505</v>
      </c>
      <c r="BL25" s="42">
        <v>177.1350155326477</v>
      </c>
      <c r="BM25" s="42">
        <v>178.2959037915194</v>
      </c>
      <c r="BN25" s="42">
        <v>195.64438665985506</v>
      </c>
      <c r="BO25" s="42">
        <v>210.145302504313</v>
      </c>
      <c r="BP25" s="42">
        <v>217.02266666666665</v>
      </c>
      <c r="BQ25" s="42">
        <v>217.3646666666667</v>
      </c>
      <c r="BR25" s="42">
        <v>209.92999999999998</v>
      </c>
      <c r="BS25" s="42">
        <v>233.23833333333334</v>
      </c>
      <c r="BT25" s="42">
        <v>214.76966666666667</v>
      </c>
      <c r="BU25" s="42">
        <v>236.448</v>
      </c>
      <c r="BV25" s="42">
        <v>225.597</v>
      </c>
      <c r="BW25" s="42">
        <v>246.40900000000002</v>
      </c>
      <c r="BX25" s="42">
        <v>247.90133333333333</v>
      </c>
      <c r="BY25" s="42">
        <v>240.32033333333334</v>
      </c>
      <c r="BZ25" s="42">
        <v>232.1745863565759</v>
      </c>
      <c r="CA25" s="42">
        <v>213.1078582146396</v>
      </c>
      <c r="CB25" s="42">
        <v>214.92945922009514</v>
      </c>
      <c r="CC25" s="42">
        <v>221.11958704731583</v>
      </c>
      <c r="CD25" s="42">
        <v>245.04176186608728</v>
      </c>
      <c r="CE25" s="42">
        <v>267.9864404052209</v>
      </c>
      <c r="CF25" s="42">
        <v>280.72102436318016</v>
      </c>
      <c r="CG25" s="42">
        <v>279.1795372976282</v>
      </c>
      <c r="CH25" s="42">
        <v>271.24901697177614</v>
      </c>
      <c r="CI25" s="42">
        <v>281.90811916675494</v>
      </c>
      <c r="CJ25" s="42">
        <v>281.5426004124656</v>
      </c>
      <c r="CK25" s="42">
        <v>275.16452020025196</v>
      </c>
      <c r="CL25" s="42">
        <v>263.2240559305175</v>
      </c>
      <c r="CM25" s="42">
        <v>259.8491290800619</v>
      </c>
      <c r="CN25" s="42">
        <v>279.1415984878119</v>
      </c>
      <c r="CO25" s="42">
        <v>283.8400256808919</v>
      </c>
      <c r="CP25" s="42">
        <v>298.682521253218</v>
      </c>
      <c r="CQ25" s="42">
        <v>280.9057149448062</v>
      </c>
      <c r="CR25" s="42">
        <v>288.7204297804288</v>
      </c>
      <c r="CS25" s="42">
        <v>269.6671588318191</v>
      </c>
      <c r="CT25" s="42">
        <v>276.3494559378662</v>
      </c>
      <c r="CU25" s="42">
        <v>276.89057003595764</v>
      </c>
      <c r="CV25" s="42">
        <v>300.1578271324019</v>
      </c>
      <c r="CW25" s="42">
        <v>297.32238437061284</v>
      </c>
      <c r="CX25" s="42">
        <v>310.40285601209905</v>
      </c>
      <c r="CY25" s="42">
        <v>286.7838559666981</v>
      </c>
      <c r="CZ25" s="42">
        <v>290.79448583551704</v>
      </c>
      <c r="DA25" s="42">
        <v>283.3237697271464</v>
      </c>
      <c r="DB25" s="42">
        <v>302.8088525165303</v>
      </c>
      <c r="DC25" s="42">
        <v>319.3257954472333</v>
      </c>
    </row>
    <row r="26" spans="1:107" s="50" customFormat="1" ht="14.25">
      <c r="A26" s="30" t="s">
        <v>162</v>
      </c>
      <c r="B26" s="44">
        <v>1036700</v>
      </c>
      <c r="C26" s="39">
        <v>944049</v>
      </c>
      <c r="D26" s="19">
        <v>962607</v>
      </c>
      <c r="E26" s="19">
        <v>962607</v>
      </c>
      <c r="F26" s="19">
        <v>828361</v>
      </c>
      <c r="G26" s="19">
        <v>891183</v>
      </c>
      <c r="H26" s="115">
        <v>1278.6593333333333</v>
      </c>
      <c r="I26" s="115">
        <v>1209.758</v>
      </c>
      <c r="J26" s="115">
        <v>1212.4913333333334</v>
      </c>
      <c r="K26" s="115">
        <v>1193.2123333333334</v>
      </c>
      <c r="L26" s="115">
        <v>1108.0256883656132</v>
      </c>
      <c r="M26" s="115">
        <v>989.5837906408588</v>
      </c>
      <c r="N26" s="115">
        <v>894.4483387985869</v>
      </c>
      <c r="O26" s="115">
        <v>852.722680957732</v>
      </c>
      <c r="P26" s="115">
        <v>826.2913672309568</v>
      </c>
      <c r="Q26" s="115">
        <v>817.9767163203691</v>
      </c>
      <c r="R26" s="115">
        <v>807.6644359631227</v>
      </c>
      <c r="S26" s="115">
        <v>870.9119192131826</v>
      </c>
      <c r="T26" s="115">
        <v>816.5037964134044</v>
      </c>
      <c r="U26" s="115">
        <v>875.9337129125588</v>
      </c>
      <c r="V26" s="115">
        <v>804.4039576491981</v>
      </c>
      <c r="W26" s="115">
        <v>860.8670067601214</v>
      </c>
      <c r="X26" s="115">
        <v>846.6659869119734</v>
      </c>
      <c r="Y26" s="115">
        <v>851.4230562582862</v>
      </c>
      <c r="Z26" s="115">
        <v>846.0714568249265</v>
      </c>
      <c r="AA26" s="115">
        <v>853.9538204412728</v>
      </c>
      <c r="AB26" s="115">
        <v>889.215326641061</v>
      </c>
      <c r="AC26" s="115">
        <v>846.4297553691813</v>
      </c>
      <c r="AD26" s="115">
        <v>805.0929832444916</v>
      </c>
      <c r="AE26" s="115">
        <v>762.9746439985878</v>
      </c>
      <c r="AF26" s="115">
        <v>740.7058664191858</v>
      </c>
      <c r="AG26" s="115">
        <v>777.6996863586586</v>
      </c>
      <c r="AH26" s="115">
        <v>831.5423755188007</v>
      </c>
      <c r="AI26" s="115">
        <v>878.8037187305866</v>
      </c>
      <c r="AJ26" s="115">
        <v>831.3371600960974</v>
      </c>
      <c r="AK26" s="115">
        <v>803.6849164520248</v>
      </c>
      <c r="AL26" s="115">
        <v>842.2641129892032</v>
      </c>
      <c r="AM26" s="115">
        <v>877.8134494666418</v>
      </c>
      <c r="AN26" s="115">
        <v>870.6852514912501</v>
      </c>
      <c r="AO26" s="115">
        <v>826.679483095368</v>
      </c>
      <c r="AP26" s="115">
        <v>787.5321619784787</v>
      </c>
      <c r="AQ26" s="115">
        <v>762.3009610125192</v>
      </c>
      <c r="AR26" s="115">
        <v>766.8477261291467</v>
      </c>
      <c r="AS26" s="115">
        <v>783.6153343206516</v>
      </c>
      <c r="AT26" s="115">
        <v>802.7345637167687</v>
      </c>
      <c r="AU26" s="115">
        <v>799.2634140308031</v>
      </c>
      <c r="AV26" s="115">
        <v>803.8521634738837</v>
      </c>
      <c r="AW26" s="115">
        <v>797.1179729689135</v>
      </c>
      <c r="AX26" s="115">
        <v>809.4726275678316</v>
      </c>
      <c r="AY26" s="115">
        <v>795.5929658981186</v>
      </c>
      <c r="AZ26" s="115">
        <v>777.7756789869181</v>
      </c>
      <c r="BA26" s="115">
        <v>750.711338500682</v>
      </c>
      <c r="BB26" s="115">
        <v>746.2460098183815</v>
      </c>
      <c r="BC26" s="115">
        <v>729.6641842004757</v>
      </c>
      <c r="BD26" s="115">
        <v>699.5295055952444</v>
      </c>
      <c r="BE26" s="115">
        <v>735.5783261560761</v>
      </c>
      <c r="BF26" s="115">
        <v>737.8672941067333</v>
      </c>
      <c r="BG26" s="115">
        <v>764.5289340226968</v>
      </c>
      <c r="BH26" s="115">
        <v>746.2381539267823</v>
      </c>
      <c r="BI26" s="115">
        <v>771.6292474168745</v>
      </c>
      <c r="BJ26" s="115">
        <v>787.9393080152541</v>
      </c>
      <c r="BK26" s="115">
        <v>785.428964242706</v>
      </c>
      <c r="BL26" s="115">
        <v>787.293975466721</v>
      </c>
      <c r="BM26" s="115">
        <v>801.3941008293867</v>
      </c>
      <c r="BN26" s="115">
        <v>809.2641885454041</v>
      </c>
      <c r="BO26" s="115">
        <v>898.9293901085142</v>
      </c>
      <c r="BP26" s="115">
        <v>956.386</v>
      </c>
      <c r="BQ26" s="115">
        <v>990.174</v>
      </c>
      <c r="BR26" s="115">
        <v>964.957</v>
      </c>
      <c r="BS26" s="115">
        <v>981.997</v>
      </c>
      <c r="BT26" s="115">
        <v>886.072</v>
      </c>
      <c r="BU26" s="115">
        <v>868.8173333333334</v>
      </c>
      <c r="BV26" s="115">
        <v>805.219</v>
      </c>
      <c r="BW26" s="115">
        <v>872.9563333333332</v>
      </c>
      <c r="BX26" s="115">
        <v>849.2869999999999</v>
      </c>
      <c r="BY26" s="115">
        <v>858.1416666666668</v>
      </c>
      <c r="BZ26" s="115">
        <v>852.408688295853</v>
      </c>
      <c r="CA26" s="115">
        <v>865.2879255314352</v>
      </c>
      <c r="CB26" s="115">
        <v>866.7164103453828</v>
      </c>
      <c r="CC26" s="115">
        <v>895.3582770307657</v>
      </c>
      <c r="CD26" s="115">
        <v>913.641144446965</v>
      </c>
      <c r="CE26" s="115">
        <v>901.8918019843572</v>
      </c>
      <c r="CF26" s="115">
        <v>891.611850751531</v>
      </c>
      <c r="CG26" s="115">
        <v>862.8778514376833</v>
      </c>
      <c r="CH26" s="115">
        <v>879.0090676135851</v>
      </c>
      <c r="CI26" s="115">
        <v>910.8357076235606</v>
      </c>
      <c r="CJ26" s="115">
        <v>928.0852879337768</v>
      </c>
      <c r="CK26" s="115">
        <v>907.3870567695036</v>
      </c>
      <c r="CL26" s="115">
        <v>847.5293430965194</v>
      </c>
      <c r="CM26" s="115">
        <v>838.9377937999075</v>
      </c>
      <c r="CN26" s="115">
        <v>820.065127769796</v>
      </c>
      <c r="CO26" s="115">
        <v>845.3967712222238</v>
      </c>
      <c r="CP26" s="115">
        <v>833.0265958609347</v>
      </c>
      <c r="CQ26" s="115">
        <v>854.9524051798809</v>
      </c>
      <c r="CR26" s="115">
        <v>882.9911549393896</v>
      </c>
      <c r="CS26" s="115">
        <v>869.4716797717568</v>
      </c>
      <c r="CT26" s="115">
        <v>876.9538969036012</v>
      </c>
      <c r="CU26" s="115">
        <v>861.5499669093832</v>
      </c>
      <c r="CV26" s="115">
        <v>860.6766966736965</v>
      </c>
      <c r="CW26" s="115">
        <v>848.5789607289875</v>
      </c>
      <c r="CX26" s="115">
        <v>795.8139932340631</v>
      </c>
      <c r="CY26" s="115">
        <v>800.5657724531062</v>
      </c>
      <c r="CZ26" s="115">
        <v>821.6679242119817</v>
      </c>
      <c r="DA26" s="115">
        <v>880.3702566922606</v>
      </c>
      <c r="DB26" s="115">
        <v>918.9641013332172</v>
      </c>
      <c r="DC26" s="115">
        <v>905.8857686190967</v>
      </c>
    </row>
    <row r="27" spans="1:107" s="50" customFormat="1" ht="12">
      <c r="A27" s="8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</row>
    <row r="28" spans="1:107" s="50" customFormat="1" ht="12">
      <c r="A28" s="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</row>
    <row r="29" spans="1:107" s="50" customFormat="1" ht="12.75" customHeight="1">
      <c r="A29" s="18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</row>
    <row r="30" spans="1:107" ht="12.75">
      <c r="A30" s="67" t="s">
        <v>0</v>
      </c>
      <c r="B30" s="41"/>
      <c r="C30" s="41"/>
      <c r="D30" s="41"/>
      <c r="E30" s="41"/>
      <c r="F30" s="41"/>
      <c r="G30" s="41"/>
      <c r="H30" s="125">
        <v>2001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>
        <v>2002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>
        <v>2003</v>
      </c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>
        <v>2004</v>
      </c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>
        <v>2005</v>
      </c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>
        <v>2006</v>
      </c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>
        <v>2007</v>
      </c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>
        <v>2008</v>
      </c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>
        <v>2009</v>
      </c>
      <c r="DA30" s="125"/>
      <c r="DB30" s="125"/>
      <c r="DC30" s="125"/>
    </row>
    <row r="31" spans="1:107" ht="12.75">
      <c r="A31" s="13"/>
      <c r="B31" s="13" t="s">
        <v>39</v>
      </c>
      <c r="C31" s="13"/>
      <c r="D31" s="13"/>
      <c r="E31" s="13"/>
      <c r="F31" s="13"/>
      <c r="G31" s="13"/>
      <c r="H31" s="40" t="s">
        <v>59</v>
      </c>
      <c r="I31" s="40" t="s">
        <v>60</v>
      </c>
      <c r="J31" s="40" t="s">
        <v>61</v>
      </c>
      <c r="K31" s="40" t="s">
        <v>15</v>
      </c>
      <c r="L31" s="40" t="s">
        <v>51</v>
      </c>
      <c r="M31" s="40" t="s">
        <v>58</v>
      </c>
      <c r="N31" s="40" t="s">
        <v>52</v>
      </c>
      <c r="O31" s="40" t="s">
        <v>62</v>
      </c>
      <c r="P31" s="40" t="s">
        <v>54</v>
      </c>
      <c r="Q31" s="40" t="s">
        <v>55</v>
      </c>
      <c r="R31" s="40" t="s">
        <v>164</v>
      </c>
      <c r="S31" s="40" t="s">
        <v>165</v>
      </c>
      <c r="T31" s="40" t="s">
        <v>59</v>
      </c>
      <c r="U31" s="40" t="s">
        <v>50</v>
      </c>
      <c r="V31" s="40" t="s">
        <v>61</v>
      </c>
      <c r="W31" s="40" t="s">
        <v>15</v>
      </c>
      <c r="X31" s="40" t="s">
        <v>51</v>
      </c>
      <c r="Y31" s="40" t="s">
        <v>58</v>
      </c>
      <c r="Z31" s="40" t="s">
        <v>52</v>
      </c>
      <c r="AA31" s="40" t="s">
        <v>53</v>
      </c>
      <c r="AB31" s="40" t="s">
        <v>54</v>
      </c>
      <c r="AC31" s="40" t="s">
        <v>55</v>
      </c>
      <c r="AD31" s="40" t="s">
        <v>166</v>
      </c>
      <c r="AE31" s="40" t="s">
        <v>167</v>
      </c>
      <c r="AF31" s="40" t="s">
        <v>14</v>
      </c>
      <c r="AG31" s="40" t="s">
        <v>50</v>
      </c>
      <c r="AH31" s="40" t="s">
        <v>61</v>
      </c>
      <c r="AI31" s="40" t="s">
        <v>15</v>
      </c>
      <c r="AJ31" s="40" t="s">
        <v>51</v>
      </c>
      <c r="AK31" s="40" t="s">
        <v>58</v>
      </c>
      <c r="AL31" s="40" t="s">
        <v>52</v>
      </c>
      <c r="AM31" s="40" t="s">
        <v>53</v>
      </c>
      <c r="AN31" s="40" t="s">
        <v>54</v>
      </c>
      <c r="AO31" s="40" t="s">
        <v>55</v>
      </c>
      <c r="AP31" s="40" t="s">
        <v>168</v>
      </c>
      <c r="AQ31" s="40" t="s">
        <v>169</v>
      </c>
      <c r="AR31" s="40" t="s">
        <v>14</v>
      </c>
      <c r="AS31" s="40" t="s">
        <v>50</v>
      </c>
      <c r="AT31" s="40" t="s">
        <v>140</v>
      </c>
      <c r="AU31" s="40" t="s">
        <v>15</v>
      </c>
      <c r="AV31" s="40" t="s">
        <v>51</v>
      </c>
      <c r="AW31" s="40" t="s">
        <v>141</v>
      </c>
      <c r="AX31" s="40" t="s">
        <v>52</v>
      </c>
      <c r="AY31" s="40" t="s">
        <v>53</v>
      </c>
      <c r="AZ31" s="40" t="s">
        <v>54</v>
      </c>
      <c r="BA31" s="40" t="s">
        <v>55</v>
      </c>
      <c r="BB31" s="40" t="s">
        <v>170</v>
      </c>
      <c r="BC31" s="40" t="s">
        <v>171</v>
      </c>
      <c r="BD31" s="40" t="s">
        <v>14</v>
      </c>
      <c r="BE31" s="40" t="s">
        <v>50</v>
      </c>
      <c r="BF31" s="40" t="s">
        <v>61</v>
      </c>
      <c r="BG31" s="40" t="s">
        <v>15</v>
      </c>
      <c r="BH31" s="40" t="s">
        <v>51</v>
      </c>
      <c r="BI31" s="40" t="s">
        <v>141</v>
      </c>
      <c r="BJ31" s="40" t="s">
        <v>52</v>
      </c>
      <c r="BK31" s="40" t="s">
        <v>53</v>
      </c>
      <c r="BL31" s="40" t="s">
        <v>54</v>
      </c>
      <c r="BM31" s="40" t="s">
        <v>55</v>
      </c>
      <c r="BN31" s="40" t="s">
        <v>172</v>
      </c>
      <c r="BO31" s="40" t="s">
        <v>173</v>
      </c>
      <c r="BP31" s="40" t="s">
        <v>14</v>
      </c>
      <c r="BQ31" s="40" t="s">
        <v>60</v>
      </c>
      <c r="BR31" s="40" t="s">
        <v>61</v>
      </c>
      <c r="BS31" s="40" t="s">
        <v>15</v>
      </c>
      <c r="BT31" s="40" t="s">
        <v>51</v>
      </c>
      <c r="BU31" s="40" t="s">
        <v>58</v>
      </c>
      <c r="BV31" s="40" t="s">
        <v>52</v>
      </c>
      <c r="BW31" s="40" t="s">
        <v>62</v>
      </c>
      <c r="BX31" s="40" t="s">
        <v>54</v>
      </c>
      <c r="BY31" s="40" t="s">
        <v>55</v>
      </c>
      <c r="BZ31" s="40" t="s">
        <v>174</v>
      </c>
      <c r="CA31" s="40" t="s">
        <v>175</v>
      </c>
      <c r="CB31" s="40" t="s">
        <v>14</v>
      </c>
      <c r="CC31" s="40" t="s">
        <v>60</v>
      </c>
      <c r="CD31" s="40" t="s">
        <v>61</v>
      </c>
      <c r="CE31" s="40" t="s">
        <v>15</v>
      </c>
      <c r="CF31" s="40" t="s">
        <v>51</v>
      </c>
      <c r="CG31" s="40" t="s">
        <v>58</v>
      </c>
      <c r="CH31" s="40" t="s">
        <v>52</v>
      </c>
      <c r="CI31" s="40" t="s">
        <v>62</v>
      </c>
      <c r="CJ31" s="40" t="s">
        <v>54</v>
      </c>
      <c r="CK31" s="40" t="s">
        <v>55</v>
      </c>
      <c r="CL31" s="40" t="s">
        <v>176</v>
      </c>
      <c r="CM31" s="40" t="s">
        <v>177</v>
      </c>
      <c r="CN31" s="40" t="s">
        <v>14</v>
      </c>
      <c r="CO31" s="40" t="s">
        <v>60</v>
      </c>
      <c r="CP31" s="40" t="s">
        <v>61</v>
      </c>
      <c r="CQ31" s="40" t="s">
        <v>15</v>
      </c>
      <c r="CR31" s="40" t="s">
        <v>51</v>
      </c>
      <c r="CS31" s="40" t="s">
        <v>58</v>
      </c>
      <c r="CT31" s="40" t="s">
        <v>52</v>
      </c>
      <c r="CU31" s="40" t="s">
        <v>62</v>
      </c>
      <c r="CV31" s="40" t="s">
        <v>54</v>
      </c>
      <c r="CW31" s="40" t="s">
        <v>55</v>
      </c>
      <c r="CX31" s="40" t="s">
        <v>178</v>
      </c>
      <c r="CY31" s="40" t="s">
        <v>179</v>
      </c>
      <c r="CZ31" s="40" t="s">
        <v>14</v>
      </c>
      <c r="DA31" s="40" t="s">
        <v>60</v>
      </c>
      <c r="DB31" s="40" t="s">
        <v>61</v>
      </c>
      <c r="DC31" s="40" t="s">
        <v>15</v>
      </c>
    </row>
    <row r="32" spans="1:107" ht="12.75">
      <c r="A32" s="22"/>
      <c r="B32" s="47"/>
      <c r="C32" s="47"/>
      <c r="D32" s="46"/>
      <c r="E32" s="46"/>
      <c r="F32" s="46"/>
      <c r="G32" s="47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</row>
    <row r="33" spans="1:107" ht="12.75">
      <c r="A33" s="25" t="s">
        <v>64</v>
      </c>
      <c r="B33" s="35">
        <v>11.387358880644912</v>
      </c>
      <c r="C33" s="35">
        <v>13.408384281611196</v>
      </c>
      <c r="D33" s="35">
        <v>12.046534892085896</v>
      </c>
      <c r="E33" s="35">
        <v>12.046534892085896</v>
      </c>
      <c r="F33" s="35">
        <v>7.563278745293283</v>
      </c>
      <c r="G33" s="35">
        <v>27.127195457557345</v>
      </c>
      <c r="H33" s="111">
        <f aca="true" t="shared" si="0" ref="H33:BS33">SUM(H34:H44)</f>
        <v>100.00000000000001</v>
      </c>
      <c r="I33" s="111">
        <f t="shared" si="0"/>
        <v>100</v>
      </c>
      <c r="J33" s="111">
        <f t="shared" si="0"/>
        <v>99.9999856079749</v>
      </c>
      <c r="K33" s="111">
        <f t="shared" si="0"/>
        <v>100.00000000000001</v>
      </c>
      <c r="L33" s="111">
        <f t="shared" si="0"/>
        <v>99.99999999999999</v>
      </c>
      <c r="M33" s="111">
        <f t="shared" si="0"/>
        <v>100.00000790771173</v>
      </c>
      <c r="N33" s="111">
        <f t="shared" si="0"/>
        <v>100</v>
      </c>
      <c r="O33" s="111">
        <f t="shared" si="0"/>
        <v>100.00000000000001</v>
      </c>
      <c r="P33" s="111">
        <f t="shared" si="0"/>
        <v>100</v>
      </c>
      <c r="Q33" s="111">
        <f t="shared" si="0"/>
        <v>100.00000000000001</v>
      </c>
      <c r="R33" s="111">
        <f t="shared" si="0"/>
        <v>100.00000000000003</v>
      </c>
      <c r="S33" s="111">
        <f t="shared" si="0"/>
        <v>100</v>
      </c>
      <c r="T33" s="111">
        <f t="shared" si="0"/>
        <v>100</v>
      </c>
      <c r="U33" s="111">
        <f t="shared" si="0"/>
        <v>100</v>
      </c>
      <c r="V33" s="111">
        <f t="shared" si="0"/>
        <v>100</v>
      </c>
      <c r="W33" s="111">
        <f t="shared" si="0"/>
        <v>100</v>
      </c>
      <c r="X33" s="111">
        <f t="shared" si="0"/>
        <v>100.00000000000001</v>
      </c>
      <c r="Y33" s="111">
        <f t="shared" si="0"/>
        <v>100</v>
      </c>
      <c r="Z33" s="111">
        <f t="shared" si="0"/>
        <v>100</v>
      </c>
      <c r="AA33" s="111">
        <f t="shared" si="0"/>
        <v>100</v>
      </c>
      <c r="AB33" s="111">
        <f t="shared" si="0"/>
        <v>100</v>
      </c>
      <c r="AC33" s="111">
        <f t="shared" si="0"/>
        <v>100</v>
      </c>
      <c r="AD33" s="111">
        <f t="shared" si="0"/>
        <v>99.99999999999997</v>
      </c>
      <c r="AE33" s="111">
        <f t="shared" si="0"/>
        <v>100</v>
      </c>
      <c r="AF33" s="111">
        <f t="shared" si="0"/>
        <v>100</v>
      </c>
      <c r="AG33" s="111">
        <f t="shared" si="0"/>
        <v>100</v>
      </c>
      <c r="AH33" s="111">
        <f t="shared" si="0"/>
        <v>99.99999999999999</v>
      </c>
      <c r="AI33" s="111">
        <f t="shared" si="0"/>
        <v>99.99999999999999</v>
      </c>
      <c r="AJ33" s="111">
        <f t="shared" si="0"/>
        <v>100</v>
      </c>
      <c r="AK33" s="111">
        <f t="shared" si="0"/>
        <v>100.00000000000001</v>
      </c>
      <c r="AL33" s="111">
        <f t="shared" si="0"/>
        <v>99.99999999999999</v>
      </c>
      <c r="AM33" s="111">
        <f t="shared" si="0"/>
        <v>100</v>
      </c>
      <c r="AN33" s="111">
        <f t="shared" si="0"/>
        <v>100</v>
      </c>
      <c r="AO33" s="111">
        <f t="shared" si="0"/>
        <v>100</v>
      </c>
      <c r="AP33" s="111">
        <f t="shared" si="0"/>
        <v>99.99999999999997</v>
      </c>
      <c r="AQ33" s="111">
        <f t="shared" si="0"/>
        <v>100</v>
      </c>
      <c r="AR33" s="111">
        <f t="shared" si="0"/>
        <v>100</v>
      </c>
      <c r="AS33" s="111">
        <f t="shared" si="0"/>
        <v>100.00000000000003</v>
      </c>
      <c r="AT33" s="111">
        <f t="shared" si="0"/>
        <v>100.00000000000001</v>
      </c>
      <c r="AU33" s="111">
        <f t="shared" si="0"/>
        <v>100</v>
      </c>
      <c r="AV33" s="111">
        <f t="shared" si="0"/>
        <v>100.00000000000001</v>
      </c>
      <c r="AW33" s="111">
        <f t="shared" si="0"/>
        <v>100</v>
      </c>
      <c r="AX33" s="111">
        <f t="shared" si="0"/>
        <v>100</v>
      </c>
      <c r="AY33" s="111">
        <f t="shared" si="0"/>
        <v>100</v>
      </c>
      <c r="AZ33" s="111">
        <f t="shared" si="0"/>
        <v>99.99999999999999</v>
      </c>
      <c r="BA33" s="111">
        <f t="shared" si="0"/>
        <v>100.00000000000003</v>
      </c>
      <c r="BB33" s="111">
        <f t="shared" si="0"/>
        <v>99.99999999999999</v>
      </c>
      <c r="BC33" s="111">
        <f t="shared" si="0"/>
        <v>99.99999999999997</v>
      </c>
      <c r="BD33" s="111">
        <f t="shared" si="0"/>
        <v>99.99999999999999</v>
      </c>
      <c r="BE33" s="111">
        <f t="shared" si="0"/>
        <v>99.99999999999999</v>
      </c>
      <c r="BF33" s="111">
        <f t="shared" si="0"/>
        <v>100</v>
      </c>
      <c r="BG33" s="111">
        <f t="shared" si="0"/>
        <v>100</v>
      </c>
      <c r="BH33" s="111">
        <f t="shared" si="0"/>
        <v>100</v>
      </c>
      <c r="BI33" s="111">
        <f t="shared" si="0"/>
        <v>99.99999999999999</v>
      </c>
      <c r="BJ33" s="111">
        <f t="shared" si="0"/>
        <v>100</v>
      </c>
      <c r="BK33" s="111">
        <f t="shared" si="0"/>
        <v>100.00000000000001</v>
      </c>
      <c r="BL33" s="111">
        <f t="shared" si="0"/>
        <v>100</v>
      </c>
      <c r="BM33" s="111">
        <f t="shared" si="0"/>
        <v>100</v>
      </c>
      <c r="BN33" s="111">
        <f t="shared" si="0"/>
        <v>100.00000715957933</v>
      </c>
      <c r="BO33" s="111">
        <f t="shared" si="0"/>
        <v>100</v>
      </c>
      <c r="BP33" s="111">
        <f t="shared" si="0"/>
        <v>100.00001308085025</v>
      </c>
      <c r="BQ33" s="111">
        <f t="shared" si="0"/>
        <v>99.9999934148097</v>
      </c>
      <c r="BR33" s="111">
        <f t="shared" si="0"/>
        <v>99.99999999999999</v>
      </c>
      <c r="BS33" s="111">
        <f t="shared" si="0"/>
        <v>99.99998032447176</v>
      </c>
      <c r="BT33" s="111">
        <f aca="true" t="shared" si="1" ref="BT33:CQ33">SUM(BT34:BT44)</f>
        <v>99.9999934082247</v>
      </c>
      <c r="BU33" s="111">
        <f t="shared" si="1"/>
        <v>99.99998652881423</v>
      </c>
      <c r="BV33" s="111">
        <f t="shared" si="1"/>
        <v>99.99998584615105</v>
      </c>
      <c r="BW33" s="111">
        <f t="shared" si="1"/>
        <v>99.999985725318</v>
      </c>
      <c r="BX33" s="111">
        <f t="shared" si="1"/>
        <v>99.99999283438024</v>
      </c>
      <c r="BY33" s="111">
        <f t="shared" si="1"/>
        <v>99.99999999999999</v>
      </c>
      <c r="BZ33" s="111">
        <f t="shared" si="1"/>
        <v>100</v>
      </c>
      <c r="CA33" s="111">
        <f t="shared" si="1"/>
        <v>100.00000000000003</v>
      </c>
      <c r="CB33" s="111">
        <f t="shared" si="1"/>
        <v>99.99999999999999</v>
      </c>
      <c r="CC33" s="111">
        <f t="shared" si="1"/>
        <v>99.99999999999999</v>
      </c>
      <c r="CD33" s="111">
        <f t="shared" si="1"/>
        <v>100</v>
      </c>
      <c r="CE33" s="111">
        <f t="shared" si="1"/>
        <v>100.00000000000001</v>
      </c>
      <c r="CF33" s="111">
        <f t="shared" si="1"/>
        <v>100</v>
      </c>
      <c r="CG33" s="111">
        <f t="shared" si="1"/>
        <v>100.00000000000001</v>
      </c>
      <c r="CH33" s="111">
        <f t="shared" si="1"/>
        <v>100.00000000000003</v>
      </c>
      <c r="CI33" s="111">
        <f t="shared" si="1"/>
        <v>100.00000000000001</v>
      </c>
      <c r="CJ33" s="111">
        <f t="shared" si="1"/>
        <v>100</v>
      </c>
      <c r="CK33" s="111">
        <f t="shared" si="1"/>
        <v>100.00000000000001</v>
      </c>
      <c r="CL33" s="111">
        <f t="shared" si="1"/>
        <v>100</v>
      </c>
      <c r="CM33" s="111">
        <f t="shared" si="1"/>
        <v>100.00000000000001</v>
      </c>
      <c r="CN33" s="111">
        <f t="shared" si="1"/>
        <v>100</v>
      </c>
      <c r="CO33" s="111">
        <f t="shared" si="1"/>
        <v>99.99999999999997</v>
      </c>
      <c r="CP33" s="111">
        <f t="shared" si="1"/>
        <v>100.00000000000001</v>
      </c>
      <c r="CQ33" s="111">
        <f t="shared" si="1"/>
        <v>100.00000000000003</v>
      </c>
      <c r="CR33" s="111">
        <f aca="true" t="shared" si="2" ref="CR33:CZ33">SUM(CR34:CR44)</f>
        <v>100.00000000000001</v>
      </c>
      <c r="CS33" s="111">
        <f t="shared" si="2"/>
        <v>100.00000000000001</v>
      </c>
      <c r="CT33" s="111">
        <f t="shared" si="2"/>
        <v>100</v>
      </c>
      <c r="CU33" s="111">
        <f t="shared" si="2"/>
        <v>99.99999999999997</v>
      </c>
      <c r="CV33" s="111">
        <f t="shared" si="2"/>
        <v>99.99999999999999</v>
      </c>
      <c r="CW33" s="111">
        <f t="shared" si="2"/>
        <v>100.00000000000003</v>
      </c>
      <c r="CX33" s="111">
        <f t="shared" si="2"/>
        <v>100.00000000000003</v>
      </c>
      <c r="CY33" s="111">
        <f t="shared" si="2"/>
        <v>100</v>
      </c>
      <c r="CZ33" s="111">
        <f t="shared" si="2"/>
        <v>100</v>
      </c>
      <c r="DA33" s="111">
        <f>SUM(DA34:DA44)</f>
        <v>100.00000000000001</v>
      </c>
      <c r="DB33" s="111">
        <f>SUM(DB34:DB44)</f>
        <v>100</v>
      </c>
      <c r="DC33" s="111">
        <f>SUM(DC34:DC44)</f>
        <v>100.00000000000001</v>
      </c>
    </row>
    <row r="34" spans="1:107" ht="12.75">
      <c r="A34" s="7" t="s">
        <v>19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73">
        <f aca="true" t="shared" si="3" ref="H34:BS34">H16/H$15*100</f>
        <v>3.5269891259622774</v>
      </c>
      <c r="I34" s="73">
        <f t="shared" si="3"/>
        <v>2.4141457501151256</v>
      </c>
      <c r="J34" s="73">
        <f t="shared" si="3"/>
        <v>0.9891782765334072</v>
      </c>
      <c r="K34" s="73">
        <f t="shared" si="3"/>
        <v>0.04174209729361997</v>
      </c>
      <c r="L34" s="73">
        <f t="shared" si="3"/>
        <v>0.09131937753267189</v>
      </c>
      <c r="M34" s="73">
        <f t="shared" si="3"/>
        <v>0.06943628861976472</v>
      </c>
      <c r="N34" s="73">
        <f t="shared" si="3"/>
        <v>0.073208972718495</v>
      </c>
      <c r="O34" s="73">
        <f t="shared" si="3"/>
        <v>0.008047937625262356</v>
      </c>
      <c r="P34" s="73">
        <f t="shared" si="3"/>
        <v>0.004720487167189013</v>
      </c>
      <c r="Q34" s="73">
        <f t="shared" si="3"/>
        <v>0.004603954353741292</v>
      </c>
      <c r="R34" s="73">
        <f t="shared" si="3"/>
        <v>0.023150168090997965</v>
      </c>
      <c r="S34" s="73">
        <f t="shared" si="3"/>
        <v>0.048475039657435846</v>
      </c>
      <c r="T34" s="73">
        <f t="shared" si="3"/>
        <v>0.12732529649047403</v>
      </c>
      <c r="U34" s="73">
        <f t="shared" si="3"/>
        <v>0.11190320567202319</v>
      </c>
      <c r="V34" s="73">
        <f t="shared" si="3"/>
        <v>0.08658217820031998</v>
      </c>
      <c r="W34" s="73">
        <f t="shared" si="3"/>
        <v>0.10075326727244549</v>
      </c>
      <c r="X34" s="73">
        <f t="shared" si="3"/>
        <v>0.09172246381193566</v>
      </c>
      <c r="Y34" s="73">
        <f t="shared" si="3"/>
        <v>0.1139644690161186</v>
      </c>
      <c r="Z34" s="73">
        <f t="shared" si="3"/>
        <v>0.04275007413060931</v>
      </c>
      <c r="AA34" s="73">
        <f t="shared" si="3"/>
        <v>0.043600170666144564</v>
      </c>
      <c r="AB34" s="73">
        <f t="shared" si="3"/>
        <v>0.05549964108200673</v>
      </c>
      <c r="AC34" s="73">
        <f t="shared" si="3"/>
        <v>0.034476194967869</v>
      </c>
      <c r="AD34" s="73">
        <f t="shared" si="3"/>
        <v>0.033881862825991184</v>
      </c>
      <c r="AE34" s="73">
        <f t="shared" si="3"/>
        <v>0</v>
      </c>
      <c r="AF34" s="73">
        <f t="shared" si="3"/>
        <v>0</v>
      </c>
      <c r="AG34" s="73">
        <f t="shared" si="3"/>
        <v>0.03449970358810336</v>
      </c>
      <c r="AH34" s="73">
        <f t="shared" si="3"/>
        <v>0.033678572394049935</v>
      </c>
      <c r="AI34" s="73">
        <f t="shared" si="3"/>
        <v>0.03619071119505131</v>
      </c>
      <c r="AJ34" s="73">
        <f t="shared" si="3"/>
        <v>0.0037908489410888556</v>
      </c>
      <c r="AK34" s="73">
        <f t="shared" si="3"/>
        <v>0.005155288325579754</v>
      </c>
      <c r="AL34" s="73">
        <f t="shared" si="3"/>
        <v>0.0031495408876009772</v>
      </c>
      <c r="AM34" s="73">
        <f t="shared" si="3"/>
        <v>0.0012697142286527015</v>
      </c>
      <c r="AN34" s="73">
        <f t="shared" si="3"/>
        <v>0.037072630344728505</v>
      </c>
      <c r="AO34" s="73">
        <f t="shared" si="3"/>
        <v>0.03734989108232006</v>
      </c>
      <c r="AP34" s="73">
        <f t="shared" si="3"/>
        <v>0.07416353356511626</v>
      </c>
      <c r="AQ34" s="73">
        <f t="shared" si="3"/>
        <v>0.07060546779466056</v>
      </c>
      <c r="AR34" s="73">
        <f t="shared" si="3"/>
        <v>0.0925288871866755</v>
      </c>
      <c r="AS34" s="73">
        <f t="shared" si="3"/>
        <v>0.10917526476028354</v>
      </c>
      <c r="AT34" s="73">
        <f t="shared" si="3"/>
        <v>0.08029933957825944</v>
      </c>
      <c r="AU34" s="73">
        <f t="shared" si="3"/>
        <v>0.06642175286790776</v>
      </c>
      <c r="AV34" s="73">
        <f t="shared" si="3"/>
        <v>0.01093714518350537</v>
      </c>
      <c r="AW34" s="73">
        <f t="shared" si="3"/>
        <v>0.022525642890629662</v>
      </c>
      <c r="AX34" s="73">
        <f t="shared" si="3"/>
        <v>0.016496006280953688</v>
      </c>
      <c r="AY34" s="73">
        <f t="shared" si="3"/>
        <v>0.01682606871434822</v>
      </c>
      <c r="AZ34" s="73">
        <f t="shared" si="3"/>
        <v>0</v>
      </c>
      <c r="BA34" s="73">
        <f t="shared" si="3"/>
        <v>0</v>
      </c>
      <c r="BB34" s="73">
        <f t="shared" si="3"/>
        <v>0.020159943913745832</v>
      </c>
      <c r="BC34" s="73">
        <f t="shared" si="3"/>
        <v>0.020766101466216824</v>
      </c>
      <c r="BD34" s="73">
        <f t="shared" si="3"/>
        <v>0.03876399205027222</v>
      </c>
      <c r="BE34" s="73">
        <f t="shared" si="3"/>
        <v>0.03894688102986968</v>
      </c>
      <c r="BF34" s="73">
        <f t="shared" si="3"/>
        <v>0.03825920900220705</v>
      </c>
      <c r="BG34" s="73">
        <f t="shared" si="3"/>
        <v>0.02116498299678746</v>
      </c>
      <c r="BH34" s="73">
        <f t="shared" si="3"/>
        <v>0.007813286841847076</v>
      </c>
      <c r="BI34" s="73">
        <f t="shared" si="3"/>
        <v>0.007805946693251627</v>
      </c>
      <c r="BJ34" s="73">
        <f t="shared" si="3"/>
        <v>0.009743789403129076</v>
      </c>
      <c r="BK34" s="73">
        <f t="shared" si="3"/>
        <v>0.004046528108663943</v>
      </c>
      <c r="BL34" s="73">
        <f t="shared" si="3"/>
        <v>0.003927271892430491</v>
      </c>
      <c r="BM34" s="73">
        <f t="shared" si="3"/>
        <v>0.0019692117236371188</v>
      </c>
      <c r="BN34" s="73">
        <f t="shared" si="3"/>
        <v>0</v>
      </c>
      <c r="BO34" s="73">
        <f t="shared" si="3"/>
        <v>0</v>
      </c>
      <c r="BP34" s="73">
        <f t="shared" si="3"/>
        <v>0</v>
      </c>
      <c r="BQ34" s="73">
        <f t="shared" si="3"/>
        <v>0</v>
      </c>
      <c r="BR34" s="73">
        <f t="shared" si="3"/>
        <v>0</v>
      </c>
      <c r="BS34" s="73">
        <f t="shared" si="3"/>
        <v>0</v>
      </c>
      <c r="BT34" s="73">
        <f aca="true" t="shared" si="4" ref="BT34:CQ44">BT16/BT$15*100</f>
        <v>7.637131997663875</v>
      </c>
      <c r="BU34" s="73">
        <f t="shared" si="4"/>
        <v>7.8480501435253816</v>
      </c>
      <c r="BV34" s="73">
        <f t="shared" si="4"/>
        <v>8.365420108882729</v>
      </c>
      <c r="BW34" s="73">
        <f t="shared" si="4"/>
        <v>0.2141130925955797</v>
      </c>
      <c r="BX34" s="73">
        <f t="shared" si="4"/>
        <v>0.18349719075460208</v>
      </c>
      <c r="BY34" s="73">
        <f t="shared" si="4"/>
        <v>0.12240067173321784</v>
      </c>
      <c r="BZ34" s="73">
        <f t="shared" si="4"/>
        <v>0.22315735091268615</v>
      </c>
      <c r="CA34" s="73">
        <f t="shared" si="4"/>
        <v>0.27186490187719814</v>
      </c>
      <c r="CB34" s="73">
        <f t="shared" si="4"/>
        <v>0.25908052011906124</v>
      </c>
      <c r="CC34" s="73">
        <f t="shared" si="4"/>
        <v>0.1286262238788911</v>
      </c>
      <c r="CD34" s="73">
        <f t="shared" si="4"/>
        <v>0.06795973595064485</v>
      </c>
      <c r="CE34" s="73">
        <f t="shared" si="4"/>
        <v>0.035934214116619394</v>
      </c>
      <c r="CF34" s="73">
        <f t="shared" si="4"/>
        <v>0.02936718698747486</v>
      </c>
      <c r="CG34" s="73">
        <f t="shared" si="4"/>
        <v>0.02356552231449306</v>
      </c>
      <c r="CH34" s="73">
        <f t="shared" si="4"/>
        <v>0.040080011447810544</v>
      </c>
      <c r="CI34" s="73">
        <f t="shared" si="4"/>
        <v>0.03152870814417286</v>
      </c>
      <c r="CJ34" s="73">
        <f t="shared" si="4"/>
        <v>0.06538142662352059</v>
      </c>
      <c r="CK34" s="73">
        <f t="shared" si="4"/>
        <v>0.0877408710401999</v>
      </c>
      <c r="CL34" s="73">
        <f t="shared" si="4"/>
        <v>0.11002651652648854</v>
      </c>
      <c r="CM34" s="73">
        <f t="shared" si="4"/>
        <v>0.14043765488219</v>
      </c>
      <c r="CN34" s="73">
        <f t="shared" si="4"/>
        <v>0.1420583569095495</v>
      </c>
      <c r="CO34" s="73">
        <f t="shared" si="4"/>
        <v>0.17968896358073602</v>
      </c>
      <c r="CP34" s="73">
        <f t="shared" si="4"/>
        <v>0.22292541179631045</v>
      </c>
      <c r="CQ34" s="73">
        <f t="shared" si="4"/>
        <v>0.1917856383425188</v>
      </c>
      <c r="CR34" s="73">
        <f aca="true" t="shared" si="5" ref="CR34:CZ43">CR16/CR$15*100</f>
        <v>0.1922605753464552</v>
      </c>
      <c r="CS34" s="73">
        <f t="shared" si="5"/>
        <v>0.1296593883990275</v>
      </c>
      <c r="CT34" s="73">
        <f t="shared" si="5"/>
        <v>0.13774166086988077</v>
      </c>
      <c r="CU34" s="73">
        <f t="shared" si="5"/>
        <v>0.1924607635988815</v>
      </c>
      <c r="CV34" s="73">
        <f t="shared" si="5"/>
        <v>0.16453456577029607</v>
      </c>
      <c r="CW34" s="73">
        <f t="shared" si="5"/>
        <v>0.20853162702766803</v>
      </c>
      <c r="CX34" s="73">
        <f t="shared" si="5"/>
        <v>0.19507850951029024</v>
      </c>
      <c r="CY34" s="73">
        <f t="shared" si="5"/>
        <v>0.20178137840574195</v>
      </c>
      <c r="CZ34" s="73">
        <f t="shared" si="5"/>
        <v>0.16792744520735037</v>
      </c>
      <c r="DA34" s="73">
        <f>DA16/DA$15*100</f>
        <v>0.08979554550932925</v>
      </c>
      <c r="DB34" s="73">
        <f>DB16/DB$15*100</f>
        <v>0.09666196577465708</v>
      </c>
      <c r="DC34" s="73">
        <f>DC16/DC$15*100</f>
        <v>0.08278706967778421</v>
      </c>
    </row>
    <row r="35" spans="1:107" ht="12.75">
      <c r="A35" s="25" t="s">
        <v>163</v>
      </c>
      <c r="B35" s="35">
        <v>23.45081276214434</v>
      </c>
      <c r="C35" s="35">
        <v>21.466831417518424</v>
      </c>
      <c r="D35" s="35">
        <v>16.812170962198273</v>
      </c>
      <c r="E35" s="35">
        <v>16.812170962198273</v>
      </c>
      <c r="F35" s="35">
        <v>26.89903627455224</v>
      </c>
      <c r="G35" s="35">
        <v>11.7976863494817</v>
      </c>
      <c r="H35" s="72">
        <f aca="true" t="shared" si="6" ref="H35:BS35">H17/H$15*100</f>
        <v>19.63242947747586</v>
      </c>
      <c r="I35" s="72">
        <f t="shared" si="6"/>
        <v>20.506671751024665</v>
      </c>
      <c r="J35" s="72">
        <f t="shared" si="6"/>
        <v>23.233261984868946</v>
      </c>
      <c r="K35" s="72">
        <f t="shared" si="6"/>
        <v>25.85732994322082</v>
      </c>
      <c r="L35" s="72">
        <f t="shared" si="6"/>
        <v>25.088226415274338</v>
      </c>
      <c r="M35" s="72">
        <f t="shared" si="6"/>
        <v>23.303368447957055</v>
      </c>
      <c r="N35" s="72">
        <f t="shared" si="6"/>
        <v>23.178933602215825</v>
      </c>
      <c r="O35" s="72">
        <f t="shared" si="6"/>
        <v>22.35179996970816</v>
      </c>
      <c r="P35" s="72">
        <f t="shared" si="6"/>
        <v>23.01706735886735</v>
      </c>
      <c r="Q35" s="72">
        <f t="shared" si="6"/>
        <v>20.993199144331815</v>
      </c>
      <c r="R35" s="72">
        <f t="shared" si="6"/>
        <v>22.371167026583905</v>
      </c>
      <c r="S35" s="72">
        <f t="shared" si="6"/>
        <v>21.43699244079478</v>
      </c>
      <c r="T35" s="72">
        <f t="shared" si="6"/>
        <v>23.14788278621995</v>
      </c>
      <c r="U35" s="72">
        <f t="shared" si="6"/>
        <v>21.945021505577376</v>
      </c>
      <c r="V35" s="72">
        <f t="shared" si="6"/>
        <v>22.623730366949157</v>
      </c>
      <c r="W35" s="72">
        <f t="shared" si="6"/>
        <v>22.392782319200368</v>
      </c>
      <c r="X35" s="72">
        <f t="shared" si="6"/>
        <v>23.13070291167214</v>
      </c>
      <c r="Y35" s="72">
        <f t="shared" si="6"/>
        <v>21.541201489000613</v>
      </c>
      <c r="Z35" s="72">
        <f t="shared" si="6"/>
        <v>21.132812857788625</v>
      </c>
      <c r="AA35" s="72">
        <f t="shared" si="6"/>
        <v>21.905979474130223</v>
      </c>
      <c r="AB35" s="72">
        <f t="shared" si="6"/>
        <v>22.76418137022417</v>
      </c>
      <c r="AC35" s="72">
        <f t="shared" si="6"/>
        <v>20.967689119988385</v>
      </c>
      <c r="AD35" s="72">
        <f t="shared" si="6"/>
        <v>20.160931528551338</v>
      </c>
      <c r="AE35" s="72">
        <f t="shared" si="6"/>
        <v>22.103041850042295</v>
      </c>
      <c r="AF35" s="72">
        <f t="shared" si="6"/>
        <v>25.408343938141815</v>
      </c>
      <c r="AG35" s="72">
        <f t="shared" si="6"/>
        <v>24.12042495149157</v>
      </c>
      <c r="AH35" s="72">
        <f t="shared" si="6"/>
        <v>23.37594451241989</v>
      </c>
      <c r="AI35" s="72">
        <f t="shared" si="6"/>
        <v>22.93730927468519</v>
      </c>
      <c r="AJ35" s="72">
        <f t="shared" si="6"/>
        <v>24.88183032187602</v>
      </c>
      <c r="AK35" s="72">
        <f t="shared" si="6"/>
        <v>23.77864965423962</v>
      </c>
      <c r="AL35" s="72">
        <f t="shared" si="6"/>
        <v>22.946722045630853</v>
      </c>
      <c r="AM35" s="72">
        <f t="shared" si="6"/>
        <v>22.51597002190892</v>
      </c>
      <c r="AN35" s="72">
        <f t="shared" si="6"/>
        <v>22.907611303780975</v>
      </c>
      <c r="AO35" s="72">
        <f t="shared" si="6"/>
        <v>21.875348636786317</v>
      </c>
      <c r="AP35" s="72">
        <f t="shared" si="6"/>
        <v>20.93823841871297</v>
      </c>
      <c r="AQ35" s="72">
        <f t="shared" si="6"/>
        <v>21.730713781010515</v>
      </c>
      <c r="AR35" s="72">
        <f t="shared" si="6"/>
        <v>23.1866847064743</v>
      </c>
      <c r="AS35" s="72">
        <f t="shared" si="6"/>
        <v>23.122692361090493</v>
      </c>
      <c r="AT35" s="72">
        <f t="shared" si="6"/>
        <v>21.687348987811152</v>
      </c>
      <c r="AU35" s="72">
        <f t="shared" si="6"/>
        <v>21.173446963254165</v>
      </c>
      <c r="AV35" s="72">
        <f t="shared" si="6"/>
        <v>22.877838947439795</v>
      </c>
      <c r="AW35" s="72">
        <f t="shared" si="6"/>
        <v>22.36228949468518</v>
      </c>
      <c r="AX35" s="72">
        <f t="shared" si="6"/>
        <v>21.793830198592534</v>
      </c>
      <c r="AY35" s="72">
        <f t="shared" si="6"/>
        <v>21.54004158849115</v>
      </c>
      <c r="AZ35" s="72">
        <f t="shared" si="6"/>
        <v>23.238340904978113</v>
      </c>
      <c r="BA35" s="72">
        <f t="shared" si="6"/>
        <v>22.44044967948492</v>
      </c>
      <c r="BB35" s="72">
        <f t="shared" si="6"/>
        <v>21.869630957616014</v>
      </c>
      <c r="BC35" s="72">
        <f t="shared" si="6"/>
        <v>20.917198775083328</v>
      </c>
      <c r="BD35" s="72">
        <f t="shared" si="6"/>
        <v>22.431318459920032</v>
      </c>
      <c r="BE35" s="72">
        <f t="shared" si="6"/>
        <v>23.34484846754536</v>
      </c>
      <c r="BF35" s="72">
        <f t="shared" si="6"/>
        <v>23.202278383318358</v>
      </c>
      <c r="BG35" s="72">
        <f t="shared" si="6"/>
        <v>23.29069566357301</v>
      </c>
      <c r="BH35" s="72">
        <f t="shared" si="6"/>
        <v>23.53529234878063</v>
      </c>
      <c r="BI35" s="72">
        <f t="shared" si="6"/>
        <v>24.30328480125637</v>
      </c>
      <c r="BJ35" s="72">
        <f t="shared" si="6"/>
        <v>24.564035099037856</v>
      </c>
      <c r="BK35" s="72">
        <f t="shared" si="6"/>
        <v>24.13844018257153</v>
      </c>
      <c r="BL35" s="72">
        <f t="shared" si="6"/>
        <v>23.226807620776814</v>
      </c>
      <c r="BM35" s="72">
        <f t="shared" si="6"/>
        <v>21.3165232522187</v>
      </c>
      <c r="BN35" s="72">
        <f t="shared" si="6"/>
        <v>20.639800889983995</v>
      </c>
      <c r="BO35" s="72">
        <f t="shared" si="6"/>
        <v>19.51592891712257</v>
      </c>
      <c r="BP35" s="72">
        <f t="shared" si="6"/>
        <v>19.648496624421185</v>
      </c>
      <c r="BQ35" s="72">
        <f t="shared" si="6"/>
        <v>19.5022254650626</v>
      </c>
      <c r="BR35" s="72">
        <f t="shared" si="6"/>
        <v>20.273507266355146</v>
      </c>
      <c r="BS35" s="72">
        <f t="shared" si="6"/>
        <v>20.991860430722237</v>
      </c>
      <c r="BT35" s="72">
        <f t="shared" si="4"/>
        <v>19.198136900626352</v>
      </c>
      <c r="BU35" s="72">
        <f t="shared" si="4"/>
        <v>19.470140544207617</v>
      </c>
      <c r="BV35" s="72">
        <f t="shared" si="4"/>
        <v>18.58996950694784</v>
      </c>
      <c r="BW35" s="72">
        <f t="shared" si="4"/>
        <v>19.387844537293315</v>
      </c>
      <c r="BX35" s="72">
        <f t="shared" si="4"/>
        <v>18.803159493726028</v>
      </c>
      <c r="BY35" s="72">
        <f t="shared" si="4"/>
        <v>18.70675781721745</v>
      </c>
      <c r="BZ35" s="72">
        <f t="shared" si="4"/>
        <v>18.79506071900696</v>
      </c>
      <c r="CA35" s="72">
        <f t="shared" si="4"/>
        <v>19.042795135435643</v>
      </c>
      <c r="CB35" s="72">
        <f t="shared" si="4"/>
        <v>19.115197891701012</v>
      </c>
      <c r="CC35" s="72">
        <f t="shared" si="4"/>
        <v>20.122921895423644</v>
      </c>
      <c r="CD35" s="72">
        <f t="shared" si="4"/>
        <v>19.730413789766157</v>
      </c>
      <c r="CE35" s="72">
        <f t="shared" si="4"/>
        <v>20.12297028295189</v>
      </c>
      <c r="CF35" s="72">
        <f t="shared" si="4"/>
        <v>18.727441129381592</v>
      </c>
      <c r="CG35" s="72">
        <f t="shared" si="4"/>
        <v>18.795212308398593</v>
      </c>
      <c r="CH35" s="72">
        <f t="shared" si="4"/>
        <v>18.526334269793015</v>
      </c>
      <c r="CI35" s="72">
        <f t="shared" si="4"/>
        <v>18.227254500984106</v>
      </c>
      <c r="CJ35" s="72">
        <f t="shared" si="4"/>
        <v>18.39942823398479</v>
      </c>
      <c r="CK35" s="72">
        <f t="shared" si="4"/>
        <v>18.184472610527166</v>
      </c>
      <c r="CL35" s="72">
        <f t="shared" si="4"/>
        <v>19.067174505390263</v>
      </c>
      <c r="CM35" s="72">
        <f t="shared" si="4"/>
        <v>19.173855812245268</v>
      </c>
      <c r="CN35" s="72">
        <f t="shared" si="4"/>
        <v>20.139644269238804</v>
      </c>
      <c r="CO35" s="72">
        <f t="shared" si="4"/>
        <v>19.71817529716681</v>
      </c>
      <c r="CP35" s="72">
        <f t="shared" si="4"/>
        <v>19.552558467644616</v>
      </c>
      <c r="CQ35" s="72">
        <f t="shared" si="4"/>
        <v>18.622201229214014</v>
      </c>
      <c r="CR35" s="72">
        <f t="shared" si="5"/>
        <v>17.557275232253073</v>
      </c>
      <c r="CS35" s="72">
        <f t="shared" si="5"/>
        <v>17.484413952808282</v>
      </c>
      <c r="CT35" s="72">
        <f t="shared" si="5"/>
        <v>17.443077679573886</v>
      </c>
      <c r="CU35" s="72">
        <f t="shared" si="5"/>
        <v>18.35447627944141</v>
      </c>
      <c r="CV35" s="72">
        <f t="shared" si="5"/>
        <v>17.470917150503915</v>
      </c>
      <c r="CW35" s="72">
        <f t="shared" si="5"/>
        <v>16.76092611391655</v>
      </c>
      <c r="CX35" s="72">
        <f t="shared" si="5"/>
        <v>16.996196274903212</v>
      </c>
      <c r="CY35" s="72">
        <f t="shared" si="5"/>
        <v>18.734884638849582</v>
      </c>
      <c r="CZ35" s="72">
        <f t="shared" si="5"/>
        <v>20.10893829683545</v>
      </c>
      <c r="DA35" s="72">
        <f>DA17/DA$15*100</f>
        <v>19.632917272735224</v>
      </c>
      <c r="DB35" s="72">
        <f>DB17/DB$15*100</f>
        <v>17.811246179007938</v>
      </c>
      <c r="DC35" s="72">
        <f>DC17/DC$15*100</f>
        <v>17.486630987115493</v>
      </c>
    </row>
    <row r="36" spans="1:107" ht="12.75">
      <c r="A36" s="7" t="s">
        <v>20</v>
      </c>
      <c r="B36" s="36">
        <v>11.588352329067686</v>
      </c>
      <c r="C36" s="36">
        <v>11.696237748152228</v>
      </c>
      <c r="D36" s="36">
        <v>15.368407284459423</v>
      </c>
      <c r="E36" s="36">
        <v>15.368407284459423</v>
      </c>
      <c r="F36" s="36">
        <v>12.005057478533839</v>
      </c>
      <c r="G36" s="36">
        <v>8.451929676206978</v>
      </c>
      <c r="H36" s="73">
        <f aca="true" t="shared" si="7" ref="H36:BS36">H18/H$15*100</f>
        <v>0.6461354293194551</v>
      </c>
      <c r="I36" s="73">
        <f t="shared" si="7"/>
        <v>0.667228840748464</v>
      </c>
      <c r="J36" s="73">
        <f t="shared" si="7"/>
        <v>0.5778829834811934</v>
      </c>
      <c r="K36" s="73">
        <f t="shared" si="7"/>
        <v>0.40252849768666626</v>
      </c>
      <c r="L36" s="73">
        <f t="shared" si="7"/>
        <v>0.23990667628554638</v>
      </c>
      <c r="M36" s="73">
        <f t="shared" si="7"/>
        <v>0.6487044602524752</v>
      </c>
      <c r="N36" s="73">
        <f t="shared" si="7"/>
        <v>1.004814848024035</v>
      </c>
      <c r="O36" s="73">
        <f t="shared" si="7"/>
        <v>1.0715281111585848</v>
      </c>
      <c r="P36" s="73">
        <f t="shared" si="7"/>
        <v>0.8099859214868027</v>
      </c>
      <c r="Q36" s="73">
        <f t="shared" si="7"/>
        <v>0.6399514275629831</v>
      </c>
      <c r="R36" s="73">
        <f t="shared" si="7"/>
        <v>0.9926891802179091</v>
      </c>
      <c r="S36" s="73">
        <f t="shared" si="7"/>
        <v>0.7738919759504073</v>
      </c>
      <c r="T36" s="73">
        <f t="shared" si="7"/>
        <v>1.0516317663102377</v>
      </c>
      <c r="U36" s="73">
        <f t="shared" si="7"/>
        <v>0.7692649205365699</v>
      </c>
      <c r="V36" s="73">
        <f t="shared" si="7"/>
        <v>0.8712000907496473</v>
      </c>
      <c r="W36" s="73">
        <f t="shared" si="7"/>
        <v>0.5788666318247055</v>
      </c>
      <c r="X36" s="73">
        <f t="shared" si="7"/>
        <v>1.0395629632630596</v>
      </c>
      <c r="Y36" s="73">
        <f t="shared" si="7"/>
        <v>1.323375216094236</v>
      </c>
      <c r="Z36" s="73">
        <f t="shared" si="7"/>
        <v>1.386108175566431</v>
      </c>
      <c r="AA36" s="73">
        <f t="shared" si="7"/>
        <v>0.9327566070654476</v>
      </c>
      <c r="AB36" s="73">
        <f t="shared" si="7"/>
        <v>0.5982624570044641</v>
      </c>
      <c r="AC36" s="73">
        <f t="shared" si="7"/>
        <v>0.8525326883616128</v>
      </c>
      <c r="AD36" s="73">
        <f t="shared" si="7"/>
        <v>1.2623342063547336</v>
      </c>
      <c r="AE36" s="73">
        <f t="shared" si="7"/>
        <v>1.4742218901252067</v>
      </c>
      <c r="AF36" s="73">
        <f t="shared" si="7"/>
        <v>1.5700458276433822</v>
      </c>
      <c r="AG36" s="73">
        <f t="shared" si="7"/>
        <v>1.165124668423923</v>
      </c>
      <c r="AH36" s="73">
        <f t="shared" si="7"/>
        <v>1.1373824254440956</v>
      </c>
      <c r="AI36" s="73">
        <f t="shared" si="7"/>
        <v>0.7887848666518944</v>
      </c>
      <c r="AJ36" s="73">
        <f t="shared" si="7"/>
        <v>1.4026424364727867</v>
      </c>
      <c r="AK36" s="73">
        <f t="shared" si="7"/>
        <v>1.4629288232078217</v>
      </c>
      <c r="AL36" s="73">
        <f t="shared" si="7"/>
        <v>1.5370488039929677</v>
      </c>
      <c r="AM36" s="73">
        <f t="shared" si="7"/>
        <v>0.9730224873181832</v>
      </c>
      <c r="AN36" s="73">
        <f t="shared" si="7"/>
        <v>0.946535138156141</v>
      </c>
      <c r="AO36" s="73">
        <f t="shared" si="7"/>
        <v>1.1312726209586346</v>
      </c>
      <c r="AP36" s="73">
        <f t="shared" si="7"/>
        <v>1.8309708132536877</v>
      </c>
      <c r="AQ36" s="73">
        <f t="shared" si="7"/>
        <v>1.7441305666909275</v>
      </c>
      <c r="AR36" s="73">
        <f t="shared" si="7"/>
        <v>1.7812781614101467</v>
      </c>
      <c r="AS36" s="73">
        <f t="shared" si="7"/>
        <v>1.18627780226617</v>
      </c>
      <c r="AT36" s="73">
        <f t="shared" si="7"/>
        <v>1.073701085399036</v>
      </c>
      <c r="AU36" s="73">
        <f t="shared" si="7"/>
        <v>0.8516543966169573</v>
      </c>
      <c r="AV36" s="73">
        <f t="shared" si="7"/>
        <v>0.713212193292019</v>
      </c>
      <c r="AW36" s="73">
        <f t="shared" si="7"/>
        <v>1.1169466645704256</v>
      </c>
      <c r="AX36" s="73">
        <f t="shared" si="7"/>
        <v>0.8777945706334975</v>
      </c>
      <c r="AY36" s="73">
        <f t="shared" si="7"/>
        <v>0.8580699344478804</v>
      </c>
      <c r="AZ36" s="73">
        <f t="shared" si="7"/>
        <v>0.633939333633888</v>
      </c>
      <c r="BA36" s="73">
        <f t="shared" si="7"/>
        <v>1.2478137945599792</v>
      </c>
      <c r="BB36" s="73">
        <f t="shared" si="7"/>
        <v>1.6210337421664323</v>
      </c>
      <c r="BC36" s="73">
        <f t="shared" si="7"/>
        <v>1.8032444795372804</v>
      </c>
      <c r="BD36" s="73">
        <f t="shared" si="7"/>
        <v>1.2983792405626047</v>
      </c>
      <c r="BE36" s="73">
        <f t="shared" si="7"/>
        <v>1.0508128479298529</v>
      </c>
      <c r="BF36" s="73">
        <f t="shared" si="7"/>
        <v>1.2141081666958535</v>
      </c>
      <c r="BG36" s="73">
        <f t="shared" si="7"/>
        <v>1.4498335406134215</v>
      </c>
      <c r="BH36" s="73">
        <f t="shared" si="7"/>
        <v>1.2416176871062012</v>
      </c>
      <c r="BI36" s="73">
        <f t="shared" si="7"/>
        <v>1.1680421277366693</v>
      </c>
      <c r="BJ36" s="73">
        <f t="shared" si="7"/>
        <v>0.8458305886368269</v>
      </c>
      <c r="BK36" s="73">
        <f t="shared" si="7"/>
        <v>0.9053229430861052</v>
      </c>
      <c r="BL36" s="73">
        <f t="shared" si="7"/>
        <v>0.5292807570413655</v>
      </c>
      <c r="BM36" s="73">
        <f t="shared" si="7"/>
        <v>0.8701690921847173</v>
      </c>
      <c r="BN36" s="73">
        <f t="shared" si="7"/>
        <v>1.4521732956693412</v>
      </c>
      <c r="BO36" s="73">
        <f t="shared" si="7"/>
        <v>1.5379341951765289</v>
      </c>
      <c r="BP36" s="73">
        <f t="shared" si="7"/>
        <v>1.2556504367761303</v>
      </c>
      <c r="BQ36" s="73">
        <f t="shared" si="7"/>
        <v>0.9224468723309401</v>
      </c>
      <c r="BR36" s="73">
        <f t="shared" si="7"/>
        <v>1.465551803573013</v>
      </c>
      <c r="BS36" s="73">
        <f t="shared" si="7"/>
        <v>1.3693118293801152</v>
      </c>
      <c r="BT36" s="73">
        <f t="shared" si="4"/>
        <v>1.0230698952303232</v>
      </c>
      <c r="BU36" s="73">
        <f t="shared" si="4"/>
        <v>0.3388542069469154</v>
      </c>
      <c r="BV36" s="73">
        <f t="shared" si="4"/>
        <v>0.7187749107741362</v>
      </c>
      <c r="BW36" s="73">
        <f t="shared" si="4"/>
        <v>1.2401272730646744</v>
      </c>
      <c r="BX36" s="73">
        <f t="shared" si="4"/>
        <v>1.3024015502961657</v>
      </c>
      <c r="BY36" s="73">
        <f t="shared" si="4"/>
        <v>1.8957955560456368</v>
      </c>
      <c r="BZ36" s="73">
        <f t="shared" si="4"/>
        <v>1.8861073962818922</v>
      </c>
      <c r="CA36" s="73">
        <f t="shared" si="4"/>
        <v>2.3921850738614503</v>
      </c>
      <c r="CB36" s="73">
        <f t="shared" si="4"/>
        <v>1.581963494567264</v>
      </c>
      <c r="CC36" s="73">
        <f t="shared" si="4"/>
        <v>1.4275645427599621</v>
      </c>
      <c r="CD36" s="73">
        <f t="shared" si="4"/>
        <v>1.0254520877911721</v>
      </c>
      <c r="CE36" s="73">
        <f t="shared" si="4"/>
        <v>0.8503026536881484</v>
      </c>
      <c r="CF36" s="73">
        <f t="shared" si="4"/>
        <v>0.5343618933680924</v>
      </c>
      <c r="CG36" s="73">
        <f t="shared" si="4"/>
        <v>0.402132461350249</v>
      </c>
      <c r="CH36" s="73">
        <f t="shared" si="4"/>
        <v>0.6510705863235423</v>
      </c>
      <c r="CI36" s="73">
        <f t="shared" si="4"/>
        <v>0.7994750320406254</v>
      </c>
      <c r="CJ36" s="73">
        <f t="shared" si="4"/>
        <v>0.8100526635126698</v>
      </c>
      <c r="CK36" s="73">
        <f t="shared" si="4"/>
        <v>1.5108536181572247</v>
      </c>
      <c r="CL36" s="73">
        <f t="shared" si="4"/>
        <v>1.821863958451018</v>
      </c>
      <c r="CM36" s="73">
        <f t="shared" si="4"/>
        <v>2.066610408702369</v>
      </c>
      <c r="CN36" s="73">
        <f t="shared" si="4"/>
        <v>1.2422189543240396</v>
      </c>
      <c r="CO36" s="73">
        <f t="shared" si="4"/>
        <v>1.325245587721344</v>
      </c>
      <c r="CP36" s="73">
        <f t="shared" si="4"/>
        <v>1.4541059061205592</v>
      </c>
      <c r="CQ36" s="73">
        <f t="shared" si="4"/>
        <v>1.6241460024036154</v>
      </c>
      <c r="CR36" s="73">
        <f t="shared" si="5"/>
        <v>1.311597509546891</v>
      </c>
      <c r="CS36" s="73">
        <f t="shared" si="5"/>
        <v>0.9061925555117476</v>
      </c>
      <c r="CT36" s="73">
        <f t="shared" si="5"/>
        <v>1.177616129538619</v>
      </c>
      <c r="CU36" s="73">
        <f t="shared" si="5"/>
        <v>1.1455958831412651</v>
      </c>
      <c r="CV36" s="73">
        <f t="shared" si="5"/>
        <v>1.1216714565076022</v>
      </c>
      <c r="CW36" s="73">
        <f t="shared" si="5"/>
        <v>1.764314450042699</v>
      </c>
      <c r="CX36" s="73">
        <f t="shared" si="5"/>
        <v>1.7270282049382053</v>
      </c>
      <c r="CY36" s="73">
        <f t="shared" si="5"/>
        <v>1.9050519122800307</v>
      </c>
      <c r="CZ36" s="73">
        <f t="shared" si="5"/>
        <v>0.8377464047648947</v>
      </c>
      <c r="DA36" s="73">
        <f>DA18/DA$15*100</f>
        <v>0.9260590157872709</v>
      </c>
      <c r="DB36" s="73">
        <f>DB18/DB$15*100</f>
        <v>1.445317919521141</v>
      </c>
      <c r="DC36" s="73">
        <f>DC18/DC$15*100</f>
        <v>1.4079678890841256</v>
      </c>
    </row>
    <row r="37" spans="1:107" ht="12.75">
      <c r="A37" s="25" t="s">
        <v>21</v>
      </c>
      <c r="B37" s="35">
        <v>0.06453634099065826</v>
      </c>
      <c r="C37" s="35">
        <v>0.09667013182313382</v>
      </c>
      <c r="D37" s="35">
        <v>0.19842485736396745</v>
      </c>
      <c r="E37" s="35">
        <v>0.19842485736396745</v>
      </c>
      <c r="F37" s="35">
        <v>0.39623654339278735</v>
      </c>
      <c r="G37" s="35">
        <v>0.45331072418827</v>
      </c>
      <c r="H37" s="72">
        <f aca="true" t="shared" si="8" ref="H37:BS37">H19/H$15*100</f>
        <v>13.58827281734217</v>
      </c>
      <c r="I37" s="72">
        <f t="shared" si="8"/>
        <v>14.430097278471274</v>
      </c>
      <c r="J37" s="72">
        <f t="shared" si="8"/>
        <v>14.220831952598429</v>
      </c>
      <c r="K37" s="72">
        <f t="shared" si="8"/>
        <v>13.46807833902425</v>
      </c>
      <c r="L37" s="72">
        <f t="shared" si="8"/>
        <v>13.515564437599872</v>
      </c>
      <c r="M37" s="72">
        <f t="shared" si="8"/>
        <v>13.175068026952253</v>
      </c>
      <c r="N37" s="72">
        <f t="shared" si="8"/>
        <v>12.202641008675528</v>
      </c>
      <c r="O37" s="72">
        <f t="shared" si="8"/>
        <v>11.758247612728487</v>
      </c>
      <c r="P37" s="72">
        <f t="shared" si="8"/>
        <v>12.696607888796466</v>
      </c>
      <c r="Q37" s="72">
        <f t="shared" si="8"/>
        <v>13.544316387140215</v>
      </c>
      <c r="R37" s="72">
        <f t="shared" si="8"/>
        <v>14.118394102088775</v>
      </c>
      <c r="S37" s="72">
        <f t="shared" si="8"/>
        <v>14.041868306418625</v>
      </c>
      <c r="T37" s="72">
        <f t="shared" si="8"/>
        <v>13.58520474375132</v>
      </c>
      <c r="U37" s="72">
        <f t="shared" si="8"/>
        <v>12.85552803926959</v>
      </c>
      <c r="V37" s="72">
        <f t="shared" si="8"/>
        <v>12.299677611599636</v>
      </c>
      <c r="W37" s="72">
        <f t="shared" si="8"/>
        <v>12.328946472491511</v>
      </c>
      <c r="X37" s="72">
        <f t="shared" si="8"/>
        <v>11.839085323518574</v>
      </c>
      <c r="Y37" s="72">
        <f t="shared" si="8"/>
        <v>12.401383404196102</v>
      </c>
      <c r="Z37" s="72">
        <f t="shared" si="8"/>
        <v>12.597702469496658</v>
      </c>
      <c r="AA37" s="72">
        <f t="shared" si="8"/>
        <v>13.381885574831593</v>
      </c>
      <c r="AB37" s="72">
        <f t="shared" si="8"/>
        <v>13.759411431249971</v>
      </c>
      <c r="AC37" s="72">
        <f t="shared" si="8"/>
        <v>14.047677663674026</v>
      </c>
      <c r="AD37" s="72">
        <f t="shared" si="8"/>
        <v>14.637929708050237</v>
      </c>
      <c r="AE37" s="72">
        <f t="shared" si="8"/>
        <v>13.948296132462296</v>
      </c>
      <c r="AF37" s="72">
        <f t="shared" si="8"/>
        <v>14.112970372169373</v>
      </c>
      <c r="AG37" s="72">
        <f t="shared" si="8"/>
        <v>14.30519869026384</v>
      </c>
      <c r="AH37" s="72">
        <f t="shared" si="8"/>
        <v>14.229921073444723</v>
      </c>
      <c r="AI37" s="72">
        <f t="shared" si="8"/>
        <v>13.823016216897836</v>
      </c>
      <c r="AJ37" s="72">
        <f t="shared" si="8"/>
        <v>12.928351158114298</v>
      </c>
      <c r="AK37" s="72">
        <f t="shared" si="8"/>
        <v>12.656828508338497</v>
      </c>
      <c r="AL37" s="72">
        <f t="shared" si="8"/>
        <v>12.340511804723498</v>
      </c>
      <c r="AM37" s="72">
        <f t="shared" si="8"/>
        <v>12.271249205753843</v>
      </c>
      <c r="AN37" s="72">
        <f t="shared" si="8"/>
        <v>13.040349811370813</v>
      </c>
      <c r="AO37" s="72">
        <f t="shared" si="8"/>
        <v>13.637380977719813</v>
      </c>
      <c r="AP37" s="72">
        <f t="shared" si="8"/>
        <v>14.367519829581553</v>
      </c>
      <c r="AQ37" s="72">
        <f t="shared" si="8"/>
        <v>13.620857872750802</v>
      </c>
      <c r="AR37" s="72">
        <f t="shared" si="8"/>
        <v>13.936459513183575</v>
      </c>
      <c r="AS37" s="72">
        <f t="shared" si="8"/>
        <v>13.899845922142875</v>
      </c>
      <c r="AT37" s="72">
        <f t="shared" si="8"/>
        <v>14.438418965920526</v>
      </c>
      <c r="AU37" s="72">
        <f t="shared" si="8"/>
        <v>14.156742694683821</v>
      </c>
      <c r="AV37" s="72">
        <f t="shared" si="8"/>
        <v>13.635507930383591</v>
      </c>
      <c r="AW37" s="72">
        <f t="shared" si="8"/>
        <v>13.34872439892241</v>
      </c>
      <c r="AX37" s="72">
        <f t="shared" si="8"/>
        <v>14.006264768749032</v>
      </c>
      <c r="AY37" s="72">
        <f t="shared" si="8"/>
        <v>14.255256533362266</v>
      </c>
      <c r="AZ37" s="72">
        <f t="shared" si="8"/>
        <v>15.09074194917198</v>
      </c>
      <c r="BA37" s="72">
        <f t="shared" si="8"/>
        <v>14.71447697743677</v>
      </c>
      <c r="BB37" s="72">
        <f t="shared" si="8"/>
        <v>14.540475580560017</v>
      </c>
      <c r="BC37" s="72">
        <f t="shared" si="8"/>
        <v>14.416138945588742</v>
      </c>
      <c r="BD37" s="72">
        <f t="shared" si="8"/>
        <v>14.046282598533685</v>
      </c>
      <c r="BE37" s="72">
        <f t="shared" si="8"/>
        <v>13.371805818267859</v>
      </c>
      <c r="BF37" s="72">
        <f t="shared" si="8"/>
        <v>13.716825820256334</v>
      </c>
      <c r="BG37" s="72">
        <f t="shared" si="8"/>
        <v>14.158948226923505</v>
      </c>
      <c r="BH37" s="72">
        <f t="shared" si="8"/>
        <v>14.637912421557678</v>
      </c>
      <c r="BI37" s="72">
        <f t="shared" si="8"/>
        <v>13.653932261491338</v>
      </c>
      <c r="BJ37" s="72">
        <f t="shared" si="8"/>
        <v>13.03163128358209</v>
      </c>
      <c r="BK37" s="72">
        <f t="shared" si="8"/>
        <v>13.25317993386686</v>
      </c>
      <c r="BL37" s="72">
        <f t="shared" si="8"/>
        <v>14.302396071934787</v>
      </c>
      <c r="BM37" s="72">
        <f t="shared" si="8"/>
        <v>14.733260841776561</v>
      </c>
      <c r="BN37" s="72">
        <f t="shared" si="8"/>
        <v>14.230074096313446</v>
      </c>
      <c r="BO37" s="72">
        <f t="shared" si="8"/>
        <v>13.784666996051707</v>
      </c>
      <c r="BP37" s="72">
        <f t="shared" si="8"/>
        <v>13.755625910181912</v>
      </c>
      <c r="BQ37" s="72">
        <f t="shared" si="8"/>
        <v>14.44207962943817</v>
      </c>
      <c r="BR37" s="72">
        <f t="shared" si="8"/>
        <v>14.4504891017527</v>
      </c>
      <c r="BS37" s="72">
        <f t="shared" si="8"/>
        <v>14.667837404320364</v>
      </c>
      <c r="BT37" s="72">
        <f t="shared" si="4"/>
        <v>14.015650192941266</v>
      </c>
      <c r="BU37" s="72">
        <f t="shared" si="4"/>
        <v>14.15338009226819</v>
      </c>
      <c r="BV37" s="72">
        <f t="shared" si="4"/>
        <v>13.103088426454335</v>
      </c>
      <c r="BW37" s="72">
        <f t="shared" si="4"/>
        <v>13.250873253671092</v>
      </c>
      <c r="BX37" s="72">
        <f t="shared" si="4"/>
        <v>13.202926697071346</v>
      </c>
      <c r="BY37" s="72">
        <f t="shared" si="4"/>
        <v>13.840084860757676</v>
      </c>
      <c r="BZ37" s="72">
        <f t="shared" si="4"/>
        <v>14.054255469550345</v>
      </c>
      <c r="CA37" s="72">
        <f t="shared" si="4"/>
        <v>13.852759355367747</v>
      </c>
      <c r="CB37" s="72">
        <f t="shared" si="4"/>
        <v>13.438186601748054</v>
      </c>
      <c r="CC37" s="72">
        <f t="shared" si="4"/>
        <v>13.31967582965994</v>
      </c>
      <c r="CD37" s="72">
        <f t="shared" si="4"/>
        <v>13.354532929217033</v>
      </c>
      <c r="CE37" s="72">
        <f t="shared" si="4"/>
        <v>14.287840444962066</v>
      </c>
      <c r="CF37" s="72">
        <f t="shared" si="4"/>
        <v>15.17535726539714</v>
      </c>
      <c r="CG37" s="72">
        <f t="shared" si="4"/>
        <v>15.125951868067073</v>
      </c>
      <c r="CH37" s="72">
        <f t="shared" si="4"/>
        <v>14.49929659204463</v>
      </c>
      <c r="CI37" s="72">
        <f t="shared" si="4"/>
        <v>13.98512287569236</v>
      </c>
      <c r="CJ37" s="72">
        <f t="shared" si="4"/>
        <v>14.014923721113934</v>
      </c>
      <c r="CK37" s="72">
        <f t="shared" si="4"/>
        <v>14.260177061633836</v>
      </c>
      <c r="CL37" s="72">
        <f t="shared" si="4"/>
        <v>13.751900045634452</v>
      </c>
      <c r="CM37" s="72">
        <f t="shared" si="4"/>
        <v>13.716315871813894</v>
      </c>
      <c r="CN37" s="72">
        <f t="shared" si="4"/>
        <v>13.973461376609745</v>
      </c>
      <c r="CO37" s="72">
        <f t="shared" si="4"/>
        <v>14.572221929292756</v>
      </c>
      <c r="CP37" s="72">
        <f t="shared" si="4"/>
        <v>13.989031901838207</v>
      </c>
      <c r="CQ37" s="72">
        <f t="shared" si="4"/>
        <v>13.884325990209181</v>
      </c>
      <c r="CR37" s="72">
        <f t="shared" si="5"/>
        <v>14.374457239632152</v>
      </c>
      <c r="CS37" s="72">
        <f t="shared" si="5"/>
        <v>15.283995344178894</v>
      </c>
      <c r="CT37" s="72">
        <f t="shared" si="5"/>
        <v>14.8603204876347</v>
      </c>
      <c r="CU37" s="72">
        <f t="shared" si="5"/>
        <v>14.343487654604775</v>
      </c>
      <c r="CV37" s="72">
        <f t="shared" si="5"/>
        <v>14.365033443638906</v>
      </c>
      <c r="CW37" s="72">
        <f t="shared" si="5"/>
        <v>14.303035430076372</v>
      </c>
      <c r="CX37" s="72">
        <f t="shared" si="5"/>
        <v>14.116725041821649</v>
      </c>
      <c r="CY37" s="72">
        <f t="shared" si="5"/>
        <v>13.46216773128552</v>
      </c>
      <c r="CZ37" s="72">
        <f t="shared" si="5"/>
        <v>13.232527557242749</v>
      </c>
      <c r="DA37" s="72">
        <f>DA19/DA$15*100</f>
        <v>13.869228305892092</v>
      </c>
      <c r="DB37" s="72">
        <f>DB19/DB$15*100</f>
        <v>14.159945434561475</v>
      </c>
      <c r="DC37" s="72">
        <f>DC19/DC$15*100</f>
        <v>14.327232885546163</v>
      </c>
    </row>
    <row r="38" spans="1:107" ht="12.75">
      <c r="A38" s="7" t="s">
        <v>22</v>
      </c>
      <c r="B38" s="36">
        <v>2.9686274674538082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73">
        <f aca="true" t="shared" si="9" ref="H38:BS38">H20/H$15*100</f>
        <v>0.39172664915344</v>
      </c>
      <c r="I38" s="73">
        <f t="shared" si="9"/>
        <v>0.39913929901348705</v>
      </c>
      <c r="J38" s="73">
        <f t="shared" si="9"/>
        <v>0.3866345580586885</v>
      </c>
      <c r="K38" s="73">
        <f t="shared" si="9"/>
        <v>0.35553446467702715</v>
      </c>
      <c r="L38" s="73">
        <f t="shared" si="9"/>
        <v>0.3633211279135979</v>
      </c>
      <c r="M38" s="73">
        <f t="shared" si="9"/>
        <v>0.4940963287327838</v>
      </c>
      <c r="N38" s="73">
        <f t="shared" si="9"/>
        <v>0.4272680503408925</v>
      </c>
      <c r="O38" s="73">
        <f t="shared" si="9"/>
        <v>0.5446127678780989</v>
      </c>
      <c r="P38" s="73">
        <f t="shared" si="9"/>
        <v>0.4262911108233185</v>
      </c>
      <c r="Q38" s="73">
        <f t="shared" si="9"/>
        <v>0.44124411178578715</v>
      </c>
      <c r="R38" s="73">
        <f t="shared" si="9"/>
        <v>0.2543666357190732</v>
      </c>
      <c r="S38" s="73">
        <f t="shared" si="9"/>
        <v>0.3450573446275157</v>
      </c>
      <c r="T38" s="73">
        <f t="shared" si="9"/>
        <v>0.3257307314294307</v>
      </c>
      <c r="U38" s="73">
        <f t="shared" si="9"/>
        <v>0.3079916459794314</v>
      </c>
      <c r="V38" s="73">
        <f t="shared" si="9"/>
        <v>0.29241452866522444</v>
      </c>
      <c r="W38" s="73">
        <f t="shared" si="9"/>
        <v>0.37866886690564466</v>
      </c>
      <c r="X38" s="73">
        <f t="shared" si="9"/>
        <v>0.3557756271856781</v>
      </c>
      <c r="Y38" s="73">
        <f t="shared" si="9"/>
        <v>0.23229592324163292</v>
      </c>
      <c r="Z38" s="73">
        <f t="shared" si="9"/>
        <v>0.15065330759086323</v>
      </c>
      <c r="AA38" s="73">
        <f t="shared" si="9"/>
        <v>0.3287497422156642</v>
      </c>
      <c r="AB38" s="73">
        <f t="shared" si="9"/>
        <v>0.3458607987244242</v>
      </c>
      <c r="AC38" s="73">
        <f t="shared" si="9"/>
        <v>0.382248905863264</v>
      </c>
      <c r="AD38" s="73">
        <f t="shared" si="9"/>
        <v>0.2989439132851736</v>
      </c>
      <c r="AE38" s="73">
        <f t="shared" si="9"/>
        <v>0.33989568512166046</v>
      </c>
      <c r="AF38" s="73">
        <f t="shared" si="9"/>
        <v>0.3077977893396933</v>
      </c>
      <c r="AG38" s="73">
        <f t="shared" si="9"/>
        <v>0.24519805229606806</v>
      </c>
      <c r="AH38" s="73">
        <f t="shared" si="9"/>
        <v>0.2172789797879379</v>
      </c>
      <c r="AI38" s="73">
        <f t="shared" si="9"/>
        <v>0.18696741805065908</v>
      </c>
      <c r="AJ38" s="73">
        <f t="shared" si="9"/>
        <v>0.3052356581352128</v>
      </c>
      <c r="AK38" s="73">
        <f t="shared" si="9"/>
        <v>0.3427321330306744</v>
      </c>
      <c r="AL38" s="73">
        <f t="shared" si="9"/>
        <v>0.3603249036998418</v>
      </c>
      <c r="AM38" s="73">
        <f t="shared" si="9"/>
        <v>0.3091233467643058</v>
      </c>
      <c r="AN38" s="73">
        <f t="shared" si="9"/>
        <v>0.2907768270835373</v>
      </c>
      <c r="AO38" s="73">
        <f t="shared" si="9"/>
        <v>0.32186063089704126</v>
      </c>
      <c r="AP38" s="73">
        <f t="shared" si="9"/>
        <v>0.2537402930239632</v>
      </c>
      <c r="AQ38" s="73">
        <f t="shared" si="9"/>
        <v>0.26208608134628</v>
      </c>
      <c r="AR38" s="73">
        <f t="shared" si="9"/>
        <v>0.23366519836230362</v>
      </c>
      <c r="AS38" s="73">
        <f t="shared" si="9"/>
        <v>0.36636023615695035</v>
      </c>
      <c r="AT38" s="73">
        <f t="shared" si="9"/>
        <v>0.3540767071944184</v>
      </c>
      <c r="AU38" s="73">
        <f t="shared" si="9"/>
        <v>0.3590825089227727</v>
      </c>
      <c r="AV38" s="73">
        <f t="shared" si="9"/>
        <v>0.29493674081705434</v>
      </c>
      <c r="AW38" s="73">
        <f t="shared" si="9"/>
        <v>0.29596700091603795</v>
      </c>
      <c r="AX38" s="73">
        <f t="shared" si="9"/>
        <v>0.26150447391120435</v>
      </c>
      <c r="AY38" s="73">
        <f t="shared" si="9"/>
        <v>0.19045942724080803</v>
      </c>
      <c r="AZ38" s="73">
        <f t="shared" si="9"/>
        <v>0.23759233265209573</v>
      </c>
      <c r="BA38" s="73">
        <f t="shared" si="9"/>
        <v>0.26093339329199317</v>
      </c>
      <c r="BB38" s="73">
        <f t="shared" si="9"/>
        <v>0.4942394197852419</v>
      </c>
      <c r="BC38" s="73">
        <f t="shared" si="9"/>
        <v>0.4476662278491113</v>
      </c>
      <c r="BD38" s="73">
        <f t="shared" si="9"/>
        <v>0.5303916322535694</v>
      </c>
      <c r="BE38" s="73">
        <f t="shared" si="9"/>
        <v>0.36459676143347025</v>
      </c>
      <c r="BF38" s="73">
        <f t="shared" si="9"/>
        <v>0.35590207255896755</v>
      </c>
      <c r="BG38" s="73">
        <f t="shared" si="9"/>
        <v>0.2813732754186414</v>
      </c>
      <c r="BH38" s="73">
        <f t="shared" si="9"/>
        <v>0.325689274196832</v>
      </c>
      <c r="BI38" s="73">
        <f t="shared" si="9"/>
        <v>0.3643118132401672</v>
      </c>
      <c r="BJ38" s="73">
        <f t="shared" si="9"/>
        <v>0.3679043622621752</v>
      </c>
      <c r="BK38" s="73">
        <f t="shared" si="9"/>
        <v>0.3547366656109838</v>
      </c>
      <c r="BL38" s="73">
        <f t="shared" si="9"/>
        <v>0.2786302438022392</v>
      </c>
      <c r="BM38" s="73">
        <f t="shared" si="9"/>
        <v>0.28292669559341654</v>
      </c>
      <c r="BN38" s="73">
        <f t="shared" si="9"/>
        <v>0.2751622744857372</v>
      </c>
      <c r="BO38" s="73">
        <f t="shared" si="9"/>
        <v>0.4190710260391321</v>
      </c>
      <c r="BP38" s="73">
        <f t="shared" si="9"/>
        <v>0.4367041855973823</v>
      </c>
      <c r="BQ38" s="73">
        <f t="shared" si="9"/>
        <v>0.38423268374821135</v>
      </c>
      <c r="BR38" s="73">
        <f t="shared" si="9"/>
        <v>0.33149519441394204</v>
      </c>
      <c r="BS38" s="73">
        <f t="shared" si="9"/>
        <v>0.29777600289938577</v>
      </c>
      <c r="BT38" s="73">
        <f t="shared" si="4"/>
        <v>0.30585178261379714</v>
      </c>
      <c r="BU38" s="73">
        <f t="shared" si="4"/>
        <v>0.2892196229644113</v>
      </c>
      <c r="BV38" s="73">
        <f t="shared" si="4"/>
        <v>0.3694791496820479</v>
      </c>
      <c r="BW38" s="73">
        <f t="shared" si="4"/>
        <v>0.40798468612115496</v>
      </c>
      <c r="BX38" s="73">
        <f t="shared" si="4"/>
        <v>0.37357958606650965</v>
      </c>
      <c r="BY38" s="73">
        <f t="shared" si="4"/>
        <v>0.3802520612572082</v>
      </c>
      <c r="BZ38" s="73">
        <f t="shared" si="4"/>
        <v>0.42498928217531057</v>
      </c>
      <c r="CA38" s="73">
        <f t="shared" si="4"/>
        <v>0.4876330245088392</v>
      </c>
      <c r="CB38" s="73">
        <f t="shared" si="4"/>
        <v>0.4590013385577345</v>
      </c>
      <c r="CC38" s="73">
        <f t="shared" si="4"/>
        <v>0.35587976884410605</v>
      </c>
      <c r="CD38" s="73">
        <f t="shared" si="4"/>
        <v>0.32065877643511465</v>
      </c>
      <c r="CE38" s="73">
        <f t="shared" si="4"/>
        <v>0.29937305026321076</v>
      </c>
      <c r="CF38" s="73">
        <f t="shared" si="4"/>
        <v>0.3416286887174262</v>
      </c>
      <c r="CG38" s="73">
        <f t="shared" si="4"/>
        <v>0.39000105805281043</v>
      </c>
      <c r="CH38" s="73">
        <f t="shared" si="4"/>
        <v>0.3580567706160362</v>
      </c>
      <c r="CI38" s="73">
        <f t="shared" si="4"/>
        <v>0.39059398776670157</v>
      </c>
      <c r="CJ38" s="73">
        <f t="shared" si="4"/>
        <v>0.31342933708757315</v>
      </c>
      <c r="CK38" s="73">
        <f t="shared" si="4"/>
        <v>0.3562611913745258</v>
      </c>
      <c r="CL38" s="73">
        <f t="shared" si="4"/>
        <v>0.2869602653879263</v>
      </c>
      <c r="CM38" s="73">
        <f t="shared" si="4"/>
        <v>0.2873299656057359</v>
      </c>
      <c r="CN38" s="73">
        <f t="shared" si="4"/>
        <v>0.32510403255640263</v>
      </c>
      <c r="CO38" s="73">
        <f t="shared" si="4"/>
        <v>0.34657697563107587</v>
      </c>
      <c r="CP38" s="73">
        <f t="shared" si="4"/>
        <v>0.3795749025298997</v>
      </c>
      <c r="CQ38" s="73">
        <f t="shared" si="4"/>
        <v>0.39051109685912744</v>
      </c>
      <c r="CR38" s="73">
        <f t="shared" si="5"/>
        <v>0.40836515350661656</v>
      </c>
      <c r="CS38" s="73">
        <f t="shared" si="5"/>
        <v>0.43446803177694315</v>
      </c>
      <c r="CT38" s="73">
        <f t="shared" si="5"/>
        <v>0.34195166249281134</v>
      </c>
      <c r="CU38" s="73">
        <f t="shared" si="5"/>
        <v>0.3264352612384956</v>
      </c>
      <c r="CV38" s="73">
        <f t="shared" si="5"/>
        <v>0.29210786312602094</v>
      </c>
      <c r="CW38" s="73">
        <f t="shared" si="5"/>
        <v>0.3096035861443702</v>
      </c>
      <c r="CX38" s="73">
        <f t="shared" si="5"/>
        <v>0.31914178504828583</v>
      </c>
      <c r="CY38" s="73">
        <f t="shared" si="5"/>
        <v>0.3914291160997874</v>
      </c>
      <c r="CZ38" s="73">
        <f t="shared" si="5"/>
        <v>0.4662903087138767</v>
      </c>
      <c r="DA38" s="73">
        <f>DA20/DA$15*100</f>
        <v>0.45326156411750484</v>
      </c>
      <c r="DB38" s="73">
        <f>DB20/DB$15*100</f>
        <v>0.39663394075937497</v>
      </c>
      <c r="DC38" s="73">
        <f>DC20/DC$15*100</f>
        <v>0.34167804797576007</v>
      </c>
    </row>
    <row r="39" spans="1:107" ht="12.75">
      <c r="A39" s="25" t="s">
        <v>23</v>
      </c>
      <c r="B39" s="35">
        <v>22.871444891071988</v>
      </c>
      <c r="C39" s="35">
        <v>3.120536802381553</v>
      </c>
      <c r="D39" s="35">
        <v>4.304211078317506</v>
      </c>
      <c r="E39" s="35">
        <v>4.304211078317506</v>
      </c>
      <c r="F39" s="35">
        <v>2.805874160748088</v>
      </c>
      <c r="G39" s="35">
        <v>3.7231492734556504</v>
      </c>
      <c r="H39" s="72">
        <f aca="true" t="shared" si="10" ref="H39:BS39">H21/H$15*100</f>
        <v>3.7298748246069318</v>
      </c>
      <c r="I39" s="72">
        <f t="shared" si="10"/>
        <v>3.5257400280915077</v>
      </c>
      <c r="J39" s="72">
        <f t="shared" si="10"/>
        <v>3.35021158075887</v>
      </c>
      <c r="K39" s="72">
        <f t="shared" si="10"/>
        <v>3.1459886326527804</v>
      </c>
      <c r="L39" s="72">
        <f t="shared" si="10"/>
        <v>3.5663446156705456</v>
      </c>
      <c r="M39" s="72">
        <f t="shared" si="10"/>
        <v>3.8634760666555987</v>
      </c>
      <c r="N39" s="72">
        <f t="shared" si="10"/>
        <v>3.940032076082086</v>
      </c>
      <c r="O39" s="72">
        <f t="shared" si="10"/>
        <v>4.130855525107954</v>
      </c>
      <c r="P39" s="72">
        <f t="shared" si="10"/>
        <v>4.143674726064505</v>
      </c>
      <c r="Q39" s="72">
        <f t="shared" si="10"/>
        <v>4.441664453883998</v>
      </c>
      <c r="R39" s="72">
        <f t="shared" si="10"/>
        <v>4.276553638790168</v>
      </c>
      <c r="S39" s="72">
        <f t="shared" si="10"/>
        <v>4.3148948194100925</v>
      </c>
      <c r="T39" s="72">
        <f t="shared" si="10"/>
        <v>4.368055271074157</v>
      </c>
      <c r="U39" s="72">
        <f t="shared" si="10"/>
        <v>4.167900176271208</v>
      </c>
      <c r="V39" s="72">
        <f t="shared" si="10"/>
        <v>4.292061181403891</v>
      </c>
      <c r="W39" s="72">
        <f t="shared" si="10"/>
        <v>3.8082629394991656</v>
      </c>
      <c r="X39" s="72">
        <f t="shared" si="10"/>
        <v>4.865095964054114</v>
      </c>
      <c r="Y39" s="72">
        <f t="shared" si="10"/>
        <v>4.662620809555357</v>
      </c>
      <c r="Z39" s="72">
        <f t="shared" si="10"/>
        <v>4.787691876143872</v>
      </c>
      <c r="AA39" s="72">
        <f t="shared" si="10"/>
        <v>3.987979073834453</v>
      </c>
      <c r="AB39" s="72">
        <f t="shared" si="10"/>
        <v>3.9819014692918966</v>
      </c>
      <c r="AC39" s="72">
        <f t="shared" si="10"/>
        <v>4.078426367509826</v>
      </c>
      <c r="AD39" s="72">
        <f t="shared" si="10"/>
        <v>3.585713939224748</v>
      </c>
      <c r="AE39" s="72">
        <f t="shared" si="10"/>
        <v>3.8708765967746186</v>
      </c>
      <c r="AF39" s="72">
        <f t="shared" si="10"/>
        <v>3.5704060769345443</v>
      </c>
      <c r="AG39" s="72">
        <f t="shared" si="10"/>
        <v>4.026709872601363</v>
      </c>
      <c r="AH39" s="72">
        <f t="shared" si="10"/>
        <v>3.7086479279290865</v>
      </c>
      <c r="AI39" s="72">
        <f t="shared" si="10"/>
        <v>3.9078504827036764</v>
      </c>
      <c r="AJ39" s="72">
        <f t="shared" si="10"/>
        <v>3.7638037722302773</v>
      </c>
      <c r="AK39" s="72">
        <f t="shared" si="10"/>
        <v>4.0307966282135395</v>
      </c>
      <c r="AL39" s="72">
        <f t="shared" si="10"/>
        <v>4.174671878022225</v>
      </c>
      <c r="AM39" s="72">
        <f t="shared" si="10"/>
        <v>4.13268216640157</v>
      </c>
      <c r="AN39" s="72">
        <f t="shared" si="10"/>
        <v>4.271992026213697</v>
      </c>
      <c r="AO39" s="72">
        <f t="shared" si="10"/>
        <v>4.121627093347772</v>
      </c>
      <c r="AP39" s="72">
        <f t="shared" si="10"/>
        <v>4.235843160075871</v>
      </c>
      <c r="AQ39" s="72">
        <f t="shared" si="10"/>
        <v>4.087650933896285</v>
      </c>
      <c r="AR39" s="72">
        <f t="shared" si="10"/>
        <v>4.191533264822241</v>
      </c>
      <c r="AS39" s="72">
        <f t="shared" si="10"/>
        <v>4.305720604022337</v>
      </c>
      <c r="AT39" s="72">
        <f t="shared" si="10"/>
        <v>4.339763878702235</v>
      </c>
      <c r="AU39" s="72">
        <f t="shared" si="10"/>
        <v>4.202299071144547</v>
      </c>
      <c r="AV39" s="72">
        <f t="shared" si="10"/>
        <v>4.341941264117456</v>
      </c>
      <c r="AW39" s="72">
        <f t="shared" si="10"/>
        <v>4.2427280066799415</v>
      </c>
      <c r="AX39" s="72">
        <f t="shared" si="10"/>
        <v>4.456162137876645</v>
      </c>
      <c r="AY39" s="72">
        <f t="shared" si="10"/>
        <v>4.154882353780585</v>
      </c>
      <c r="AZ39" s="72">
        <f t="shared" si="10"/>
        <v>4.249409728896033</v>
      </c>
      <c r="BA39" s="72">
        <f t="shared" si="10"/>
        <v>4.465915557753171</v>
      </c>
      <c r="BB39" s="72">
        <f t="shared" si="10"/>
        <v>4.381055802988558</v>
      </c>
      <c r="BC39" s="72">
        <f t="shared" si="10"/>
        <v>4.510038081251911</v>
      </c>
      <c r="BD39" s="72">
        <f t="shared" si="10"/>
        <v>4.56545134250005</v>
      </c>
      <c r="BE39" s="72">
        <f t="shared" si="10"/>
        <v>4.813762666303899</v>
      </c>
      <c r="BF39" s="72">
        <f t="shared" si="10"/>
        <v>5.068877292260082</v>
      </c>
      <c r="BG39" s="72">
        <f t="shared" si="10"/>
        <v>4.7264628933207495</v>
      </c>
      <c r="BH39" s="72">
        <f t="shared" si="10"/>
        <v>4.5394423009149225</v>
      </c>
      <c r="BI39" s="72">
        <f t="shared" si="10"/>
        <v>4.119260365893548</v>
      </c>
      <c r="BJ39" s="72">
        <f t="shared" si="10"/>
        <v>4.134656628482429</v>
      </c>
      <c r="BK39" s="72">
        <f t="shared" si="10"/>
        <v>4.457952546574197</v>
      </c>
      <c r="BL39" s="72">
        <f t="shared" si="10"/>
        <v>4.522519761053732</v>
      </c>
      <c r="BM39" s="72">
        <f t="shared" si="10"/>
        <v>4.310619803450597</v>
      </c>
      <c r="BN39" s="72">
        <f t="shared" si="10"/>
        <v>4.103766683376287</v>
      </c>
      <c r="BO39" s="72">
        <f t="shared" si="10"/>
        <v>4.320580027837007</v>
      </c>
      <c r="BP39" s="72">
        <f t="shared" si="10"/>
        <v>5.019416560068637</v>
      </c>
      <c r="BQ39" s="72">
        <f t="shared" si="10"/>
        <v>4.980550640442683</v>
      </c>
      <c r="BR39" s="72">
        <f t="shared" si="10"/>
        <v>4.781373883046164</v>
      </c>
      <c r="BS39" s="72">
        <f t="shared" si="10"/>
        <v>4.444137797693202</v>
      </c>
      <c r="BT39" s="72">
        <f t="shared" si="4"/>
        <v>4.4360933975460135</v>
      </c>
      <c r="BU39" s="72">
        <f t="shared" si="4"/>
        <v>4.473565256410886</v>
      </c>
      <c r="BV39" s="72">
        <f t="shared" si="4"/>
        <v>4.643891991412577</v>
      </c>
      <c r="BW39" s="72">
        <f t="shared" si="4"/>
        <v>4.912460512660929</v>
      </c>
      <c r="BX39" s="72">
        <f t="shared" si="4"/>
        <v>5.050687086198894</v>
      </c>
      <c r="BY39" s="72">
        <f t="shared" si="4"/>
        <v>4.85502038470034</v>
      </c>
      <c r="BZ39" s="72">
        <f t="shared" si="4"/>
        <v>4.959428361019272</v>
      </c>
      <c r="CA39" s="72">
        <f t="shared" si="4"/>
        <v>5.029600932506016</v>
      </c>
      <c r="CB39" s="72">
        <f t="shared" si="4"/>
        <v>5.298883837246951</v>
      </c>
      <c r="CC39" s="72">
        <f t="shared" si="4"/>
        <v>5.599526662765158</v>
      </c>
      <c r="CD39" s="72">
        <f t="shared" si="4"/>
        <v>5.433454590310198</v>
      </c>
      <c r="CE39" s="72">
        <f t="shared" si="4"/>
        <v>5.253088749412797</v>
      </c>
      <c r="CF39" s="72">
        <f t="shared" si="4"/>
        <v>5.005472350714662</v>
      </c>
      <c r="CG39" s="72">
        <f t="shared" si="4"/>
        <v>5.2741032035826345</v>
      </c>
      <c r="CH39" s="72">
        <f t="shared" si="4"/>
        <v>5.230090335513135</v>
      </c>
      <c r="CI39" s="72">
        <f t="shared" si="4"/>
        <v>5.381531637750032</v>
      </c>
      <c r="CJ39" s="72">
        <f t="shared" si="4"/>
        <v>5.318692304873635</v>
      </c>
      <c r="CK39" s="72">
        <f t="shared" si="4"/>
        <v>5.419316649058379</v>
      </c>
      <c r="CL39" s="72">
        <f t="shared" si="4"/>
        <v>5.100239855237695</v>
      </c>
      <c r="CM39" s="72">
        <f t="shared" si="4"/>
        <v>5.1212061429734</v>
      </c>
      <c r="CN39" s="72">
        <f t="shared" si="4"/>
        <v>5.067469624889563</v>
      </c>
      <c r="CO39" s="72">
        <f t="shared" si="4"/>
        <v>5.2183441456054105</v>
      </c>
      <c r="CP39" s="72">
        <f t="shared" si="4"/>
        <v>5.028854023806904</v>
      </c>
      <c r="CQ39" s="72">
        <f t="shared" si="4"/>
        <v>5.127402250362105</v>
      </c>
      <c r="CR39" s="72">
        <f t="shared" si="5"/>
        <v>4.881969433825727</v>
      </c>
      <c r="CS39" s="72">
        <f t="shared" si="5"/>
        <v>4.804332354504994</v>
      </c>
      <c r="CT39" s="72">
        <f t="shared" si="5"/>
        <v>4.75319468576461</v>
      </c>
      <c r="CU39" s="72">
        <f t="shared" si="5"/>
        <v>4.668200814693104</v>
      </c>
      <c r="CV39" s="72">
        <f t="shared" si="5"/>
        <v>5.115981221814731</v>
      </c>
      <c r="CW39" s="72">
        <f t="shared" si="5"/>
        <v>5.197167113409108</v>
      </c>
      <c r="CX39" s="72">
        <f t="shared" si="5"/>
        <v>5.552860478965489</v>
      </c>
      <c r="CY39" s="72">
        <f t="shared" si="5"/>
        <v>5.232455489903626</v>
      </c>
      <c r="CZ39" s="72">
        <f t="shared" si="5"/>
        <v>4.993555394686574</v>
      </c>
      <c r="DA39" s="72">
        <f>DA21/DA$15*100</f>
        <v>4.825757246708053</v>
      </c>
      <c r="DB39" s="72">
        <f>DB21/DB$15*100</f>
        <v>4.755213690814252</v>
      </c>
      <c r="DC39" s="72">
        <f>DC21/DC$15*100</f>
        <v>4.996979585701493</v>
      </c>
    </row>
    <row r="40" spans="1:107" ht="12.75">
      <c r="A40" s="7" t="s">
        <v>24</v>
      </c>
      <c r="B40" s="36" t="e">
        <v>#REF!</v>
      </c>
      <c r="C40" s="36">
        <v>21.75926168467475</v>
      </c>
      <c r="D40" s="36">
        <v>22.651534510592793</v>
      </c>
      <c r="E40" s="36">
        <v>22.651534510592793</v>
      </c>
      <c r="F40" s="36">
        <v>23.715328654457213</v>
      </c>
      <c r="G40" s="36">
        <v>21.711299229779264</v>
      </c>
      <c r="H40" s="73">
        <f aca="true" t="shared" si="11" ref="H40:BS40">H22/H$15*100</f>
        <v>22.72356231943905</v>
      </c>
      <c r="I40" s="73">
        <f t="shared" si="11"/>
        <v>22.97556606294215</v>
      </c>
      <c r="J40" s="73">
        <f t="shared" si="11"/>
        <v>22.063470989455325</v>
      </c>
      <c r="K40" s="73">
        <f t="shared" si="11"/>
        <v>21.960717391396624</v>
      </c>
      <c r="L40" s="73">
        <f t="shared" si="11"/>
        <v>23.337862187705642</v>
      </c>
      <c r="M40" s="73">
        <f t="shared" si="11"/>
        <v>25.73851036330928</v>
      </c>
      <c r="N40" s="73">
        <f t="shared" si="11"/>
        <v>26.968460231043696</v>
      </c>
      <c r="O40" s="73">
        <f t="shared" si="11"/>
        <v>27.85510922990181</v>
      </c>
      <c r="P40" s="73">
        <f t="shared" si="11"/>
        <v>27.764943580819633</v>
      </c>
      <c r="Q40" s="73">
        <f t="shared" si="11"/>
        <v>29.362946688655107</v>
      </c>
      <c r="R40" s="73">
        <f t="shared" si="11"/>
        <v>28.073107345721432</v>
      </c>
      <c r="S40" s="73">
        <f t="shared" si="11"/>
        <v>27.658711501015542</v>
      </c>
      <c r="T40" s="73">
        <f t="shared" si="11"/>
        <v>26.905385624253285</v>
      </c>
      <c r="U40" s="73">
        <f t="shared" si="11"/>
        <v>27.237910208031135</v>
      </c>
      <c r="V40" s="73">
        <f t="shared" si="11"/>
        <v>28.500378195838362</v>
      </c>
      <c r="W40" s="73">
        <f t="shared" si="11"/>
        <v>27.91011743901989</v>
      </c>
      <c r="X40" s="73">
        <f t="shared" si="11"/>
        <v>26.72951388796283</v>
      </c>
      <c r="Y40" s="73">
        <f t="shared" si="11"/>
        <v>26.345011097250126</v>
      </c>
      <c r="Z40" s="73">
        <f t="shared" si="11"/>
        <v>26.486894396588095</v>
      </c>
      <c r="AA40" s="73">
        <f t="shared" si="11"/>
        <v>26.644341275003775</v>
      </c>
      <c r="AB40" s="73">
        <f t="shared" si="11"/>
        <v>25.8684354283162</v>
      </c>
      <c r="AC40" s="73">
        <f t="shared" si="11"/>
        <v>27.7414223188248</v>
      </c>
      <c r="AD40" s="73">
        <f t="shared" si="11"/>
        <v>28.927760120565125</v>
      </c>
      <c r="AE40" s="73">
        <f t="shared" si="11"/>
        <v>28.70543007961386</v>
      </c>
      <c r="AF40" s="73">
        <f t="shared" si="11"/>
        <v>27.182486249145732</v>
      </c>
      <c r="AG40" s="73">
        <f t="shared" si="11"/>
        <v>26.686811398397957</v>
      </c>
      <c r="AH40" s="73">
        <f t="shared" si="11"/>
        <v>26.4247205816714</v>
      </c>
      <c r="AI40" s="73">
        <f t="shared" si="11"/>
        <v>25.52052586743202</v>
      </c>
      <c r="AJ40" s="73">
        <f t="shared" si="11"/>
        <v>25.271893619765954</v>
      </c>
      <c r="AK40" s="73">
        <f t="shared" si="11"/>
        <v>26.515724165407285</v>
      </c>
      <c r="AL40" s="73">
        <f t="shared" si="11"/>
        <v>26.731197826207794</v>
      </c>
      <c r="AM40" s="73">
        <f t="shared" si="11"/>
        <v>27.302225450283117</v>
      </c>
      <c r="AN40" s="73">
        <f t="shared" si="11"/>
        <v>27.14653022290455</v>
      </c>
      <c r="AO40" s="73">
        <f t="shared" si="11"/>
        <v>28.499831763860083</v>
      </c>
      <c r="AP40" s="73">
        <f t="shared" si="11"/>
        <v>28.287250406371655</v>
      </c>
      <c r="AQ40" s="73">
        <f t="shared" si="11"/>
        <v>28.21057935141999</v>
      </c>
      <c r="AR40" s="73">
        <f t="shared" si="11"/>
        <v>26.263141060332007</v>
      </c>
      <c r="AS40" s="73">
        <f t="shared" si="11"/>
        <v>26.40752318498003</v>
      </c>
      <c r="AT40" s="73">
        <f t="shared" si="11"/>
        <v>26.595269845777807</v>
      </c>
      <c r="AU40" s="73">
        <f t="shared" si="11"/>
        <v>27.19037548388406</v>
      </c>
      <c r="AV40" s="73">
        <f t="shared" si="11"/>
        <v>25.870777778729725</v>
      </c>
      <c r="AW40" s="73">
        <f t="shared" si="11"/>
        <v>25.962677798433432</v>
      </c>
      <c r="AX40" s="73">
        <f t="shared" si="11"/>
        <v>25.894527425748276</v>
      </c>
      <c r="AY40" s="73">
        <f t="shared" si="11"/>
        <v>26.64746893970164</v>
      </c>
      <c r="AZ40" s="73">
        <f t="shared" si="11"/>
        <v>25.31590716135927</v>
      </c>
      <c r="BA40" s="73">
        <f t="shared" si="11"/>
        <v>25.958160742841503</v>
      </c>
      <c r="BB40" s="73">
        <f t="shared" si="11"/>
        <v>26.4715830979774</v>
      </c>
      <c r="BC40" s="73">
        <f t="shared" si="11"/>
        <v>27.280035680472864</v>
      </c>
      <c r="BD40" s="73">
        <f t="shared" si="11"/>
        <v>26.957265464747266</v>
      </c>
      <c r="BE40" s="73">
        <f t="shared" si="11"/>
        <v>25.559049823770252</v>
      </c>
      <c r="BF40" s="73">
        <f t="shared" si="11"/>
        <v>25.3386050748988</v>
      </c>
      <c r="BG40" s="73">
        <f t="shared" si="11"/>
        <v>24.652189906908824</v>
      </c>
      <c r="BH40" s="73">
        <f t="shared" si="11"/>
        <v>25.434706117230725</v>
      </c>
      <c r="BI40" s="73">
        <f t="shared" si="11"/>
        <v>25.220425983902413</v>
      </c>
      <c r="BJ40" s="73">
        <f t="shared" si="11"/>
        <v>25.961444093627893</v>
      </c>
      <c r="BK40" s="73">
        <f t="shared" si="11"/>
        <v>25.519604772990494</v>
      </c>
      <c r="BL40" s="73">
        <f t="shared" si="11"/>
        <v>26.13105266212327</v>
      </c>
      <c r="BM40" s="73">
        <f t="shared" si="11"/>
        <v>27.237286332187278</v>
      </c>
      <c r="BN40" s="73">
        <f t="shared" si="11"/>
        <v>28.147795713190842</v>
      </c>
      <c r="BO40" s="73">
        <f t="shared" si="11"/>
        <v>27.849945045346125</v>
      </c>
      <c r="BP40" s="73">
        <f t="shared" si="11"/>
        <v>26.935969107217584</v>
      </c>
      <c r="BQ40" s="73">
        <f t="shared" si="11"/>
        <v>26.158252659264473</v>
      </c>
      <c r="BR40" s="73">
        <f t="shared" si="11"/>
        <v>26.11055965918117</v>
      </c>
      <c r="BS40" s="73">
        <f t="shared" si="11"/>
        <v>25.127236722248504</v>
      </c>
      <c r="BT40" s="73">
        <f t="shared" si="4"/>
        <v>23.489026671641263</v>
      </c>
      <c r="BU40" s="73">
        <f t="shared" si="4"/>
        <v>22.751411561362296</v>
      </c>
      <c r="BV40" s="73">
        <f t="shared" si="4"/>
        <v>23.967512104371615</v>
      </c>
      <c r="BW40" s="73">
        <f t="shared" si="4"/>
        <v>26.46999961458359</v>
      </c>
      <c r="BX40" s="73">
        <f t="shared" si="4"/>
        <v>27.238168791475946</v>
      </c>
      <c r="BY40" s="73">
        <f t="shared" si="4"/>
        <v>26.854561373490576</v>
      </c>
      <c r="BZ40" s="73">
        <f t="shared" si="4"/>
        <v>26.180556376913135</v>
      </c>
      <c r="CA40" s="73">
        <f t="shared" si="4"/>
        <v>25.343668475467716</v>
      </c>
      <c r="CB40" s="73">
        <f t="shared" si="4"/>
        <v>25.524253345594843</v>
      </c>
      <c r="CC40" s="73">
        <f t="shared" si="4"/>
        <v>25.498154798688983</v>
      </c>
      <c r="CD40" s="73">
        <f t="shared" si="4"/>
        <v>25.38426858535841</v>
      </c>
      <c r="CE40" s="73">
        <f t="shared" si="4"/>
        <v>24.844536592632792</v>
      </c>
      <c r="CF40" s="73">
        <f t="shared" si="4"/>
        <v>25.242430233600516</v>
      </c>
      <c r="CG40" s="73">
        <f t="shared" si="4"/>
        <v>25.772110118692016</v>
      </c>
      <c r="CH40" s="73">
        <f t="shared" si="4"/>
        <v>25.98908499493883</v>
      </c>
      <c r="CI40" s="73">
        <f t="shared" si="4"/>
        <v>26.208269448331876</v>
      </c>
      <c r="CJ40" s="73">
        <f t="shared" si="4"/>
        <v>26.672098265745074</v>
      </c>
      <c r="CK40" s="73">
        <f t="shared" si="4"/>
        <v>26.629999791460367</v>
      </c>
      <c r="CL40" s="73">
        <f t="shared" si="4"/>
        <v>26.96605047430743</v>
      </c>
      <c r="CM40" s="73">
        <f t="shared" si="4"/>
        <v>25.562191295885906</v>
      </c>
      <c r="CN40" s="73">
        <f t="shared" si="4"/>
        <v>25.37359813365229</v>
      </c>
      <c r="CO40" s="73">
        <f t="shared" si="4"/>
        <v>24.39637703922665</v>
      </c>
      <c r="CP40" s="73">
        <f t="shared" si="4"/>
        <v>25.948111315903528</v>
      </c>
      <c r="CQ40" s="73">
        <f t="shared" si="4"/>
        <v>25.604898290622792</v>
      </c>
      <c r="CR40" s="73">
        <f t="shared" si="5"/>
        <v>26.425014121869932</v>
      </c>
      <c r="CS40" s="73">
        <f t="shared" si="5"/>
        <v>26.317546213016875</v>
      </c>
      <c r="CT40" s="73">
        <f t="shared" si="5"/>
        <v>26.751774477955742</v>
      </c>
      <c r="CU40" s="73">
        <f t="shared" si="5"/>
        <v>26.56423754965437</v>
      </c>
      <c r="CV40" s="73">
        <f t="shared" si="5"/>
        <v>26.64048462442542</v>
      </c>
      <c r="CW40" s="73">
        <f t="shared" si="5"/>
        <v>27.35835166034995</v>
      </c>
      <c r="CX40" s="73">
        <f t="shared" si="5"/>
        <v>27.0767306012413</v>
      </c>
      <c r="CY40" s="73">
        <f t="shared" si="5"/>
        <v>26.51295994201412</v>
      </c>
      <c r="CZ40" s="73">
        <f t="shared" si="5"/>
        <v>26.48811542428817</v>
      </c>
      <c r="DA40" s="73">
        <f>DA22/DA$15*100</f>
        <v>26.647597612508804</v>
      </c>
      <c r="DB40" s="73">
        <f>DB22/DB$15*100</f>
        <v>27.15541890346225</v>
      </c>
      <c r="DC40" s="73">
        <f>DC22/DC$15*100</f>
        <v>26.649328633522206</v>
      </c>
    </row>
    <row r="41" spans="1:107" ht="12.75">
      <c r="A41" s="25" t="s">
        <v>25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72">
        <f aca="true" t="shared" si="12" ref="H41:BS41">H23/H$15*100</f>
        <v>5.233993135436812</v>
      </c>
      <c r="I41" s="72">
        <f t="shared" si="12"/>
        <v>5.434953714501118</v>
      </c>
      <c r="J41" s="72">
        <f t="shared" si="12"/>
        <v>5.286644164735437</v>
      </c>
      <c r="K41" s="72">
        <f t="shared" si="12"/>
        <v>5.162566475656883</v>
      </c>
      <c r="L41" s="72">
        <f t="shared" si="12"/>
        <v>4.733557100453624</v>
      </c>
      <c r="M41" s="72">
        <f t="shared" si="12"/>
        <v>4.964637990377243</v>
      </c>
      <c r="N41" s="72">
        <f t="shared" si="12"/>
        <v>5.486344094075484</v>
      </c>
      <c r="O41" s="72">
        <f t="shared" si="12"/>
        <v>6.247162232673248</v>
      </c>
      <c r="P41" s="72">
        <f t="shared" si="12"/>
        <v>6.028799453051526</v>
      </c>
      <c r="Q41" s="72">
        <f t="shared" si="12"/>
        <v>5.8600031281664995</v>
      </c>
      <c r="R41" s="72">
        <f t="shared" si="12"/>
        <v>5.484126474790072</v>
      </c>
      <c r="S41" s="72">
        <f t="shared" si="12"/>
        <v>5.81035586468819</v>
      </c>
      <c r="T41" s="72">
        <f t="shared" si="12"/>
        <v>5.4298839715143465</v>
      </c>
      <c r="U41" s="72">
        <f t="shared" si="12"/>
        <v>6.0417027421508775</v>
      </c>
      <c r="V41" s="72">
        <f t="shared" si="12"/>
        <v>5.7810450614775295</v>
      </c>
      <c r="W41" s="72">
        <f t="shared" si="12"/>
        <v>5.947381600658996</v>
      </c>
      <c r="X41" s="72">
        <f t="shared" si="12"/>
        <v>5.6550608449276805</v>
      </c>
      <c r="Y41" s="72">
        <f t="shared" si="12"/>
        <v>6.742096481365997</v>
      </c>
      <c r="Z41" s="72">
        <f t="shared" si="12"/>
        <v>6.918068632081664</v>
      </c>
      <c r="AA41" s="72">
        <f t="shared" si="12"/>
        <v>6.8482796375048105</v>
      </c>
      <c r="AB41" s="72">
        <f t="shared" si="12"/>
        <v>5.90435538453083</v>
      </c>
      <c r="AC41" s="72">
        <f t="shared" si="12"/>
        <v>6.452893697823969</v>
      </c>
      <c r="AD41" s="72">
        <f t="shared" si="12"/>
        <v>6.137311940444497</v>
      </c>
      <c r="AE41" s="72">
        <f t="shared" si="12"/>
        <v>6.1097235257071985</v>
      </c>
      <c r="AF41" s="72">
        <f t="shared" si="12"/>
        <v>5.341270261846997</v>
      </c>
      <c r="AG41" s="72">
        <f t="shared" si="12"/>
        <v>5.5297716394895895</v>
      </c>
      <c r="AH41" s="72">
        <f t="shared" si="12"/>
        <v>5.560999265326918</v>
      </c>
      <c r="AI41" s="72">
        <f t="shared" si="12"/>
        <v>5.860930325453439</v>
      </c>
      <c r="AJ41" s="72">
        <f t="shared" si="12"/>
        <v>5.952403581433154</v>
      </c>
      <c r="AK41" s="72">
        <f t="shared" si="12"/>
        <v>6.025742853229529</v>
      </c>
      <c r="AL41" s="72">
        <f t="shared" si="12"/>
        <v>6.485190502955679</v>
      </c>
      <c r="AM41" s="72">
        <f t="shared" si="12"/>
        <v>6.060432030138752</v>
      </c>
      <c r="AN41" s="72">
        <f t="shared" si="12"/>
        <v>6.018324701655816</v>
      </c>
      <c r="AO41" s="72">
        <f t="shared" si="12"/>
        <v>5.5338050264117165</v>
      </c>
      <c r="AP41" s="72">
        <f t="shared" si="12"/>
        <v>6.304348569765084</v>
      </c>
      <c r="AQ41" s="72">
        <f t="shared" si="12"/>
        <v>6.516512783539224</v>
      </c>
      <c r="AR41" s="72">
        <f t="shared" si="12"/>
        <v>6.517652591904458</v>
      </c>
      <c r="AS41" s="72">
        <f t="shared" si="12"/>
        <v>6.404223794895368</v>
      </c>
      <c r="AT41" s="72">
        <f t="shared" si="12"/>
        <v>6.97326212335955</v>
      </c>
      <c r="AU41" s="72">
        <f t="shared" si="12"/>
        <v>7.228332597617297</v>
      </c>
      <c r="AV41" s="72">
        <f t="shared" si="12"/>
        <v>7.586199465529443</v>
      </c>
      <c r="AW41" s="72">
        <f t="shared" si="12"/>
        <v>7.5159268581949155</v>
      </c>
      <c r="AX41" s="72">
        <f t="shared" si="12"/>
        <v>7.897905151555613</v>
      </c>
      <c r="AY41" s="72">
        <f t="shared" si="12"/>
        <v>7.683526136633842</v>
      </c>
      <c r="AZ41" s="72">
        <f t="shared" si="12"/>
        <v>7.393914579689167</v>
      </c>
      <c r="BA41" s="72">
        <f t="shared" si="12"/>
        <v>7.0506813043969805</v>
      </c>
      <c r="BB41" s="72">
        <f t="shared" si="12"/>
        <v>6.711794732305633</v>
      </c>
      <c r="BC41" s="72">
        <f t="shared" si="12"/>
        <v>6.810249640682486</v>
      </c>
      <c r="BD41" s="72">
        <f t="shared" si="12"/>
        <v>6.8182355991549075</v>
      </c>
      <c r="BE41" s="72">
        <f t="shared" si="12"/>
        <v>7.19546945435917</v>
      </c>
      <c r="BF41" s="72">
        <f t="shared" si="12"/>
        <v>6.926277405079595</v>
      </c>
      <c r="BG41" s="72">
        <f t="shared" si="12"/>
        <v>7.260130270185748</v>
      </c>
      <c r="BH41" s="72">
        <f t="shared" si="12"/>
        <v>7.0117491292648175</v>
      </c>
      <c r="BI41" s="72">
        <f t="shared" si="12"/>
        <v>6.9707667290154</v>
      </c>
      <c r="BJ41" s="72">
        <f t="shared" si="12"/>
        <v>6.398448594376975</v>
      </c>
      <c r="BK41" s="72">
        <f t="shared" si="12"/>
        <v>6.870156160137615</v>
      </c>
      <c r="BL41" s="72">
        <f t="shared" si="12"/>
        <v>7.2798530538070905</v>
      </c>
      <c r="BM41" s="72">
        <f t="shared" si="12"/>
        <v>7.99702242803077</v>
      </c>
      <c r="BN41" s="72">
        <f t="shared" si="12"/>
        <v>8.244390390472468</v>
      </c>
      <c r="BO41" s="72">
        <f t="shared" si="12"/>
        <v>8.368281529558542</v>
      </c>
      <c r="BP41" s="72">
        <f t="shared" si="12"/>
        <v>8.483618131785118</v>
      </c>
      <c r="BQ41" s="72">
        <f t="shared" si="12"/>
        <v>8.487210572654734</v>
      </c>
      <c r="BR41" s="72">
        <f t="shared" si="12"/>
        <v>8.310207728990285</v>
      </c>
      <c r="BS41" s="72">
        <f t="shared" si="12"/>
        <v>8.035813658843525</v>
      </c>
      <c r="BT41" s="72">
        <f t="shared" si="4"/>
        <v>6.906486438740654</v>
      </c>
      <c r="BU41" s="72">
        <f t="shared" si="4"/>
        <v>7.021208967525888</v>
      </c>
      <c r="BV41" s="72">
        <f t="shared" si="4"/>
        <v>7.047965695599399</v>
      </c>
      <c r="BW41" s="72">
        <f t="shared" si="4"/>
        <v>8.641521338508381</v>
      </c>
      <c r="BX41" s="72">
        <f t="shared" si="4"/>
        <v>8.68383544383526</v>
      </c>
      <c r="BY41" s="72">
        <f t="shared" si="4"/>
        <v>8.923513033464085</v>
      </c>
      <c r="BZ41" s="72">
        <f t="shared" si="4"/>
        <v>9.066958794469206</v>
      </c>
      <c r="CA41" s="72">
        <f t="shared" si="4"/>
        <v>9.63930865623178</v>
      </c>
      <c r="CB41" s="72">
        <f t="shared" si="4"/>
        <v>9.608268705142779</v>
      </c>
      <c r="CC41" s="72">
        <f t="shared" si="4"/>
        <v>8.851298478675027</v>
      </c>
      <c r="CD41" s="72">
        <f t="shared" si="4"/>
        <v>8.711609588875202</v>
      </c>
      <c r="CE41" s="72">
        <f t="shared" si="4"/>
        <v>8.380604459724996</v>
      </c>
      <c r="CF41" s="72">
        <f t="shared" si="4"/>
        <v>8.894473369281556</v>
      </c>
      <c r="CG41" s="72">
        <f t="shared" si="4"/>
        <v>8.949285456820682</v>
      </c>
      <c r="CH41" s="72">
        <f t="shared" si="4"/>
        <v>9.376877728506717</v>
      </c>
      <c r="CI41" s="72">
        <f t="shared" si="4"/>
        <v>9.35752502220406</v>
      </c>
      <c r="CJ41" s="72">
        <f t="shared" si="4"/>
        <v>9.202064437168927</v>
      </c>
      <c r="CK41" s="72">
        <f t="shared" si="4"/>
        <v>9.26745942118802</v>
      </c>
      <c r="CL41" s="72">
        <f t="shared" si="4"/>
        <v>8.83961301249459</v>
      </c>
      <c r="CM41" s="72">
        <f t="shared" si="4"/>
        <v>9.519163960147518</v>
      </c>
      <c r="CN41" s="72">
        <f t="shared" si="4"/>
        <v>8.941482237330682</v>
      </c>
      <c r="CO41" s="72">
        <f t="shared" si="4"/>
        <v>9.701195847676077</v>
      </c>
      <c r="CP41" s="72">
        <f t="shared" si="4"/>
        <v>9.199590192334089</v>
      </c>
      <c r="CQ41" s="72">
        <f t="shared" si="4"/>
        <v>9.598814805522347</v>
      </c>
      <c r="CR41" s="72">
        <f t="shared" si="5"/>
        <v>9.078860603175412</v>
      </c>
      <c r="CS41" s="72">
        <f t="shared" si="5"/>
        <v>9.071242777155057</v>
      </c>
      <c r="CT41" s="72">
        <f t="shared" si="5"/>
        <v>9.309768547130458</v>
      </c>
      <c r="CU41" s="72">
        <f t="shared" si="5"/>
        <v>9.554108160149417</v>
      </c>
      <c r="CV41" s="72">
        <f t="shared" si="5"/>
        <v>9.45023337796499</v>
      </c>
      <c r="CW41" s="72">
        <f t="shared" si="5"/>
        <v>9.394754469234435</v>
      </c>
      <c r="CX41" s="72">
        <f t="shared" si="5"/>
        <v>9.298603690998073</v>
      </c>
      <c r="CY41" s="72">
        <f t="shared" si="5"/>
        <v>9.615777627072225</v>
      </c>
      <c r="CZ41" s="72">
        <f t="shared" si="5"/>
        <v>9.374356760900842</v>
      </c>
      <c r="DA41" s="72">
        <f>DA23/DA$15*100</f>
        <v>9.12616633457804</v>
      </c>
      <c r="DB41" s="72">
        <f>DB23/DB$15*100</f>
        <v>8.970722126141126</v>
      </c>
      <c r="DC41" s="72">
        <f>DC23/DC$15*100</f>
        <v>9.408113260524411</v>
      </c>
    </row>
    <row r="42" spans="1:107" ht="12.75">
      <c r="A42" s="7" t="s">
        <v>26</v>
      </c>
      <c r="B42" s="36">
        <v>4.748406655445582</v>
      </c>
      <c r="C42" s="36">
        <v>4.9007640557748</v>
      </c>
      <c r="D42" s="36">
        <v>5.3026572508516985</v>
      </c>
      <c r="E42" s="36">
        <v>5.3026572508516985</v>
      </c>
      <c r="F42" s="36">
        <v>5.1442063073848985</v>
      </c>
      <c r="G42" s="36">
        <v>4.726014355292374</v>
      </c>
      <c r="H42" s="73">
        <f aca="true" t="shared" si="13" ref="H42:BS42">H24/H$15*100</f>
        <v>3.6699150922861086</v>
      </c>
      <c r="I42" s="73">
        <f t="shared" si="13"/>
        <v>3.642330604933275</v>
      </c>
      <c r="J42" s="73">
        <f t="shared" si="13"/>
        <v>3.7165605794517145</v>
      </c>
      <c r="K42" s="73">
        <f t="shared" si="13"/>
        <v>3.852057431427886</v>
      </c>
      <c r="L42" s="73">
        <f t="shared" si="13"/>
        <v>3.131718758995362</v>
      </c>
      <c r="M42" s="73">
        <f t="shared" si="13"/>
        <v>2.3245114791754027</v>
      </c>
      <c r="N42" s="73">
        <f t="shared" si="13"/>
        <v>1.0795579139504052</v>
      </c>
      <c r="O42" s="73">
        <f t="shared" si="13"/>
        <v>1.1771563027414964</v>
      </c>
      <c r="P42" s="73">
        <f t="shared" si="13"/>
        <v>0.955012768563511</v>
      </c>
      <c r="Q42" s="73">
        <f t="shared" si="13"/>
        <v>1.0188513545175373</v>
      </c>
      <c r="R42" s="73">
        <f t="shared" si="13"/>
        <v>0.7922275658796151</v>
      </c>
      <c r="S42" s="73">
        <f t="shared" si="13"/>
        <v>0.8636409587491283</v>
      </c>
      <c r="T42" s="73">
        <f t="shared" si="13"/>
        <v>0.9090567655965633</v>
      </c>
      <c r="U42" s="73">
        <f t="shared" si="13"/>
        <v>1.0658847259821334</v>
      </c>
      <c r="V42" s="73">
        <f t="shared" si="13"/>
        <v>1.1158242362941744</v>
      </c>
      <c r="W42" s="73">
        <f t="shared" si="13"/>
        <v>1.1941540358585023</v>
      </c>
      <c r="X42" s="73">
        <f t="shared" si="13"/>
        <v>1.1618932485269193</v>
      </c>
      <c r="Y42" s="73">
        <f t="shared" si="13"/>
        <v>1.3004270307736419</v>
      </c>
      <c r="Z42" s="73">
        <f t="shared" si="13"/>
        <v>1.3956957053487005</v>
      </c>
      <c r="AA42" s="73">
        <f t="shared" si="13"/>
        <v>1.4128286912748889</v>
      </c>
      <c r="AB42" s="73">
        <f t="shared" si="13"/>
        <v>1.2586035094524601</v>
      </c>
      <c r="AC42" s="73">
        <f t="shared" si="13"/>
        <v>1.1612647763066384</v>
      </c>
      <c r="AD42" s="73">
        <f t="shared" si="13"/>
        <v>1.2171074182875725</v>
      </c>
      <c r="AE42" s="73">
        <f t="shared" si="13"/>
        <v>1.1319151493903516</v>
      </c>
      <c r="AF42" s="73">
        <f t="shared" si="13"/>
        <v>1.2978633557434858</v>
      </c>
      <c r="AG42" s="73">
        <f t="shared" si="13"/>
        <v>1.2532591304743945</v>
      </c>
      <c r="AH42" s="73">
        <f t="shared" si="13"/>
        <v>1.4027176491331708</v>
      </c>
      <c r="AI42" s="73">
        <f t="shared" si="13"/>
        <v>1.2709988998398454</v>
      </c>
      <c r="AJ42" s="73">
        <f t="shared" si="13"/>
        <v>1.3835971497202753</v>
      </c>
      <c r="AK42" s="73">
        <f t="shared" si="13"/>
        <v>1.515572906615729</v>
      </c>
      <c r="AL42" s="73">
        <f t="shared" si="13"/>
        <v>1.433684270497613</v>
      </c>
      <c r="AM42" s="73">
        <f t="shared" si="13"/>
        <v>1.296083395814929</v>
      </c>
      <c r="AN42" s="73">
        <f t="shared" si="13"/>
        <v>1.068061141769219</v>
      </c>
      <c r="AO42" s="73">
        <f t="shared" si="13"/>
        <v>1.0413379292635072</v>
      </c>
      <c r="AP42" s="73">
        <f t="shared" si="13"/>
        <v>1.041213312098554</v>
      </c>
      <c r="AQ42" s="73">
        <f t="shared" si="13"/>
        <v>1.2170761090920283</v>
      </c>
      <c r="AR42" s="73">
        <f t="shared" si="13"/>
        <v>1.1530379089459424</v>
      </c>
      <c r="AS42" s="73">
        <f t="shared" si="13"/>
        <v>1.334326325840808</v>
      </c>
      <c r="AT42" s="73">
        <f t="shared" si="13"/>
        <v>1.204083871736345</v>
      </c>
      <c r="AU42" s="73">
        <f t="shared" si="13"/>
        <v>1.2232850093042893</v>
      </c>
      <c r="AV42" s="73">
        <f t="shared" si="13"/>
        <v>1.0767557473917848</v>
      </c>
      <c r="AW42" s="73">
        <f t="shared" si="13"/>
        <v>1.347045152959784</v>
      </c>
      <c r="AX42" s="73">
        <f t="shared" si="13"/>
        <v>1.2956508190043703</v>
      </c>
      <c r="AY42" s="73">
        <f t="shared" si="13"/>
        <v>1.1090600374772681</v>
      </c>
      <c r="AZ42" s="73">
        <f t="shared" si="13"/>
        <v>0.8895429322062873</v>
      </c>
      <c r="BA42" s="73">
        <f t="shared" si="13"/>
        <v>1.1691778714389593</v>
      </c>
      <c r="BB42" s="73">
        <f t="shared" si="13"/>
        <v>1.2907931899285996</v>
      </c>
      <c r="BC42" s="73">
        <f t="shared" si="13"/>
        <v>1.2737164425431682</v>
      </c>
      <c r="BD42" s="73">
        <f t="shared" si="13"/>
        <v>1.211076864472034</v>
      </c>
      <c r="BE42" s="73">
        <f t="shared" si="13"/>
        <v>1.208290296572755</v>
      </c>
      <c r="BF42" s="73">
        <f t="shared" si="13"/>
        <v>1.2625096044141113</v>
      </c>
      <c r="BG42" s="73">
        <f t="shared" si="13"/>
        <v>1.131395082486159</v>
      </c>
      <c r="BH42" s="73">
        <f t="shared" si="13"/>
        <v>1.287793201139817</v>
      </c>
      <c r="BI42" s="73">
        <f t="shared" si="13"/>
        <v>1.2461520014621728</v>
      </c>
      <c r="BJ42" s="73">
        <f t="shared" si="13"/>
        <v>1.2291002244876792</v>
      </c>
      <c r="BK42" s="73">
        <f t="shared" si="13"/>
        <v>1.1633684254149812</v>
      </c>
      <c r="BL42" s="73">
        <f t="shared" si="13"/>
        <v>1.259625384996796</v>
      </c>
      <c r="BM42" s="73">
        <f t="shared" si="13"/>
        <v>1.2224179649464668</v>
      </c>
      <c r="BN42" s="73">
        <f t="shared" si="13"/>
        <v>1.322675797657609</v>
      </c>
      <c r="BO42" s="73">
        <f t="shared" si="13"/>
        <v>1.4500289961662625</v>
      </c>
      <c r="BP42" s="73">
        <f t="shared" si="13"/>
        <v>1.44075754866436</v>
      </c>
      <c r="BQ42" s="73">
        <f t="shared" si="13"/>
        <v>1.2673791403560877</v>
      </c>
      <c r="BR42" s="73">
        <f t="shared" si="13"/>
        <v>1.0424814572182801</v>
      </c>
      <c r="BS42" s="73">
        <f t="shared" si="13"/>
        <v>1.1556093586518905</v>
      </c>
      <c r="BT42" s="73">
        <f t="shared" si="4"/>
        <v>1.2190433751998957</v>
      </c>
      <c r="BU42" s="73">
        <f t="shared" si="4"/>
        <v>1.3203041820690031</v>
      </c>
      <c r="BV42" s="73">
        <f t="shared" si="4"/>
        <v>1.308863026976104</v>
      </c>
      <c r="BW42" s="73">
        <f t="shared" si="4"/>
        <v>1.5071851611825717</v>
      </c>
      <c r="BX42" s="73">
        <f t="shared" si="4"/>
        <v>1.5756337972761616</v>
      </c>
      <c r="BY42" s="73">
        <f t="shared" si="4"/>
        <v>1.5100856971564733</v>
      </c>
      <c r="BZ42" s="73">
        <f t="shared" si="4"/>
        <v>1.4341878914930961</v>
      </c>
      <c r="CA42" s="73">
        <f t="shared" si="4"/>
        <v>1.4690916346144833</v>
      </c>
      <c r="CB42" s="73">
        <f t="shared" si="4"/>
        <v>1.595259558429432</v>
      </c>
      <c r="CC42" s="73">
        <f t="shared" si="4"/>
        <v>1.557873614260026</v>
      </c>
      <c r="CD42" s="73">
        <f t="shared" si="4"/>
        <v>1.7853240346436898</v>
      </c>
      <c r="CE42" s="73">
        <f t="shared" si="4"/>
        <v>1.9292728152397687</v>
      </c>
      <c r="CF42" s="73">
        <f t="shared" si="4"/>
        <v>1.9424114508388297</v>
      </c>
      <c r="CG42" s="73">
        <f t="shared" si="4"/>
        <v>1.6210241712734872</v>
      </c>
      <c r="CH42" s="73">
        <f t="shared" si="4"/>
        <v>1.4804525028746784</v>
      </c>
      <c r="CI42" s="73">
        <f t="shared" si="4"/>
        <v>1.4233170815451925</v>
      </c>
      <c r="CJ42" s="73">
        <f t="shared" si="4"/>
        <v>1.4817569854911485</v>
      </c>
      <c r="CK42" s="73">
        <f t="shared" si="4"/>
        <v>1.5171475988729195</v>
      </c>
      <c r="CL42" s="73">
        <f t="shared" si="4"/>
        <v>1.7018622344279137</v>
      </c>
      <c r="CM42" s="73">
        <f t="shared" si="4"/>
        <v>1.641744987840003</v>
      </c>
      <c r="CN42" s="73">
        <f t="shared" si="4"/>
        <v>1.632413328851667</v>
      </c>
      <c r="CO42" s="73">
        <f t="shared" si="4"/>
        <v>1.5163802726192284</v>
      </c>
      <c r="CP42" s="73">
        <f t="shared" si="4"/>
        <v>1.5381092889113233</v>
      </c>
      <c r="CQ42" s="73">
        <f t="shared" si="4"/>
        <v>1.749320424220394</v>
      </c>
      <c r="CR42" s="73">
        <f t="shared" si="5"/>
        <v>1.6706287733128817</v>
      </c>
      <c r="CS42" s="73">
        <f t="shared" si="5"/>
        <v>1.9339654003027702</v>
      </c>
      <c r="CT42" s="73">
        <f t="shared" si="5"/>
        <v>1.719355196814095</v>
      </c>
      <c r="CU42" s="73">
        <f t="shared" si="5"/>
        <v>1.7860946172393588</v>
      </c>
      <c r="CV42" s="73">
        <f t="shared" si="5"/>
        <v>1.6841631110122113</v>
      </c>
      <c r="CW42" s="73">
        <f t="shared" si="5"/>
        <v>1.5791144417986311</v>
      </c>
      <c r="CX42" s="73">
        <f t="shared" si="5"/>
        <v>1.737523735500373</v>
      </c>
      <c r="CY42" s="73">
        <f t="shared" si="5"/>
        <v>1.5466959720483937</v>
      </c>
      <c r="CZ42" s="73">
        <f t="shared" si="5"/>
        <v>1.5466141685372101</v>
      </c>
      <c r="DA42" s="73">
        <f>DA24/DA$15*100</f>
        <v>1.42741459312394</v>
      </c>
      <c r="DB42" s="73">
        <f>DB24/DB$15*100</f>
        <v>1.3922831653531946</v>
      </c>
      <c r="DC42" s="73">
        <f>DC24/DC$15*100</f>
        <v>1.32583603570765</v>
      </c>
    </row>
    <row r="43" spans="1:107" ht="12.75">
      <c r="A43" s="25" t="s">
        <v>27</v>
      </c>
      <c r="B43" s="37">
        <v>22.920460673181026</v>
      </c>
      <c r="C43" s="37">
        <v>23.55131387806391</v>
      </c>
      <c r="D43" s="37">
        <v>23.316059164130444</v>
      </c>
      <c r="E43" s="37">
        <v>23.316059164130444</v>
      </c>
      <c r="F43" s="37">
        <v>21.47098183563765</v>
      </c>
      <c r="G43" s="37">
        <v>22.009414934038414</v>
      </c>
      <c r="H43" s="72">
        <f aca="true" t="shared" si="14" ref="H43:BS43">H25/H$15*100</f>
        <v>0</v>
      </c>
      <c r="I43" s="72">
        <f t="shared" si="14"/>
        <v>0</v>
      </c>
      <c r="J43" s="72">
        <f t="shared" si="14"/>
        <v>0</v>
      </c>
      <c r="K43" s="72">
        <f t="shared" si="14"/>
        <v>0</v>
      </c>
      <c r="L43" s="72">
        <f t="shared" si="14"/>
        <v>0.8920584136480225</v>
      </c>
      <c r="M43" s="72">
        <f t="shared" si="14"/>
        <v>1.9421683737715962</v>
      </c>
      <c r="N43" s="72">
        <f t="shared" si="14"/>
        <v>3.266721241686138</v>
      </c>
      <c r="O43" s="72">
        <f t="shared" si="14"/>
        <v>3.4990011314918896</v>
      </c>
      <c r="P43" s="72">
        <f t="shared" si="14"/>
        <v>3.8319664155457076</v>
      </c>
      <c r="Q43" s="72">
        <f t="shared" si="14"/>
        <v>4.073377603551691</v>
      </c>
      <c r="R43" s="72">
        <f t="shared" si="14"/>
        <v>4.276672048032051</v>
      </c>
      <c r="S43" s="72">
        <f t="shared" si="14"/>
        <v>3.961329671831478</v>
      </c>
      <c r="T43" s="72">
        <f t="shared" si="14"/>
        <v>3.782950683816772</v>
      </c>
      <c r="U43" s="72">
        <f t="shared" si="14"/>
        <v>3.4577679554000027</v>
      </c>
      <c r="V43" s="72">
        <f t="shared" si="14"/>
        <v>3.5274929566555415</v>
      </c>
      <c r="W43" s="72">
        <f t="shared" si="14"/>
        <v>3.436461020416961</v>
      </c>
      <c r="X43" s="72">
        <f t="shared" si="14"/>
        <v>3.833434483308318</v>
      </c>
      <c r="Y43" s="72">
        <f t="shared" si="14"/>
        <v>3.7543781533239104</v>
      </c>
      <c r="Z43" s="72">
        <f t="shared" si="14"/>
        <v>3.7056232859238243</v>
      </c>
      <c r="AA43" s="72">
        <f t="shared" si="14"/>
        <v>3.199315344321925</v>
      </c>
      <c r="AB43" s="72">
        <f t="shared" si="14"/>
        <v>3.483221277810568</v>
      </c>
      <c r="AC43" s="72">
        <f t="shared" si="14"/>
        <v>3.5000258088616247</v>
      </c>
      <c r="AD43" s="72">
        <f t="shared" si="14"/>
        <v>3.500269390153666</v>
      </c>
      <c r="AE43" s="72">
        <f t="shared" si="14"/>
        <v>3.047114650591443</v>
      </c>
      <c r="AF43" s="72">
        <f t="shared" si="14"/>
        <v>2.9120845240659636</v>
      </c>
      <c r="AG43" s="72">
        <f t="shared" si="14"/>
        <v>3.3192176272492118</v>
      </c>
      <c r="AH43" s="72">
        <f t="shared" si="14"/>
        <v>3.7492836674365253</v>
      </c>
      <c r="AI43" s="72">
        <f t="shared" si="14"/>
        <v>3.9858882337651274</v>
      </c>
      <c r="AJ43" s="72">
        <f t="shared" si="14"/>
        <v>3.677194826929051</v>
      </c>
      <c r="AK43" s="72">
        <f t="shared" si="14"/>
        <v>3.688375259760747</v>
      </c>
      <c r="AL43" s="72">
        <f t="shared" si="14"/>
        <v>3.532130654115596</v>
      </c>
      <c r="AM43" s="72">
        <f t="shared" si="14"/>
        <v>4.160520405388671</v>
      </c>
      <c r="AN43" s="72">
        <f t="shared" si="14"/>
        <v>3.968744416654625</v>
      </c>
      <c r="AO43" s="72">
        <f t="shared" si="14"/>
        <v>4.378203177271199</v>
      </c>
      <c r="AP43" s="72">
        <f t="shared" si="14"/>
        <v>3.8096183521302693</v>
      </c>
      <c r="AQ43" s="72">
        <f t="shared" si="14"/>
        <v>3.8401440749214992</v>
      </c>
      <c r="AR43" s="72">
        <f t="shared" si="14"/>
        <v>3.567625640041896</v>
      </c>
      <c r="AS43" s="72">
        <f t="shared" si="14"/>
        <v>3.5907767910611676</v>
      </c>
      <c r="AT43" s="72">
        <f t="shared" si="14"/>
        <v>3.636611937184141</v>
      </c>
      <c r="AU43" s="72">
        <f t="shared" si="14"/>
        <v>3.683606404883597</v>
      </c>
      <c r="AV43" s="72">
        <f t="shared" si="14"/>
        <v>3.8614041613471684</v>
      </c>
      <c r="AW43" s="72">
        <f t="shared" si="14"/>
        <v>3.7940091449722435</v>
      </c>
      <c r="AX43" s="72">
        <f t="shared" si="14"/>
        <v>3.5774050620551723</v>
      </c>
      <c r="AY43" s="72">
        <f t="shared" si="14"/>
        <v>3.5717649311252084</v>
      </c>
      <c r="AZ43" s="72">
        <f t="shared" si="14"/>
        <v>3.8441363148469536</v>
      </c>
      <c r="BA43" s="72">
        <f t="shared" si="14"/>
        <v>4.526387867657556</v>
      </c>
      <c r="BB43" s="72">
        <f t="shared" si="14"/>
        <v>4.4614396970308565</v>
      </c>
      <c r="BC43" s="72">
        <f t="shared" si="14"/>
        <v>4.252940674017435</v>
      </c>
      <c r="BD43" s="72">
        <f t="shared" si="14"/>
        <v>3.954023910556692</v>
      </c>
      <c r="BE43" s="72">
        <f t="shared" si="14"/>
        <v>4.272820135343487</v>
      </c>
      <c r="BF43" s="72">
        <f t="shared" si="14"/>
        <v>4.370938767140109</v>
      </c>
      <c r="BG43" s="72">
        <f t="shared" si="14"/>
        <v>4.230585409407416</v>
      </c>
      <c r="BH43" s="72">
        <f t="shared" si="14"/>
        <v>4.0806137968792235</v>
      </c>
      <c r="BI43" s="72">
        <f t="shared" si="14"/>
        <v>4.457067016868443</v>
      </c>
      <c r="BJ43" s="72">
        <f t="shared" si="14"/>
        <v>4.583762348842114</v>
      </c>
      <c r="BK43" s="72">
        <f t="shared" si="14"/>
        <v>4.4814185643467415</v>
      </c>
      <c r="BL43" s="72">
        <f t="shared" si="14"/>
        <v>4.126274565683471</v>
      </c>
      <c r="BM43" s="72">
        <f t="shared" si="14"/>
        <v>4.00888778243486</v>
      </c>
      <c r="BN43" s="72">
        <f t="shared" si="14"/>
        <v>4.202194525672528</v>
      </c>
      <c r="BO43" s="72">
        <f t="shared" si="14"/>
        <v>4.311300643302446</v>
      </c>
      <c r="BP43" s="72">
        <f t="shared" si="14"/>
        <v>4.25826150529454</v>
      </c>
      <c r="BQ43" s="72">
        <f t="shared" si="14"/>
        <v>4.294163084871908</v>
      </c>
      <c r="BR43" s="72">
        <f t="shared" si="14"/>
        <v>4.151534332046543</v>
      </c>
      <c r="BS43" s="72">
        <f t="shared" si="14"/>
        <v>4.589087414240111</v>
      </c>
      <c r="BT43" s="72">
        <f t="shared" si="4"/>
        <v>4.247140158281709</v>
      </c>
      <c r="BU43" s="72">
        <f t="shared" si="4"/>
        <v>4.7778524006629715</v>
      </c>
      <c r="BV43" s="72">
        <f t="shared" si="4"/>
        <v>4.7895987893363765</v>
      </c>
      <c r="BW43" s="72">
        <f t="shared" si="4"/>
        <v>5.2761151738442145</v>
      </c>
      <c r="BX43" s="72">
        <f t="shared" si="4"/>
        <v>5.32910007626369</v>
      </c>
      <c r="BY43" s="72">
        <f t="shared" si="4"/>
        <v>5.012559539531523</v>
      </c>
      <c r="BZ43" s="72">
        <f t="shared" si="4"/>
        <v>4.918276463776715</v>
      </c>
      <c r="CA43" s="72">
        <f t="shared" si="4"/>
        <v>4.440639079535383</v>
      </c>
      <c r="CB43" s="72">
        <f t="shared" si="4"/>
        <v>4.594062396659302</v>
      </c>
      <c r="CC43" s="72">
        <f t="shared" si="4"/>
        <v>4.582599356239895</v>
      </c>
      <c r="CD43" s="72">
        <f t="shared" si="4"/>
        <v>5.114997273901425</v>
      </c>
      <c r="CE43" s="72">
        <f t="shared" si="4"/>
        <v>5.496831170486699</v>
      </c>
      <c r="CF43" s="72">
        <f t="shared" si="4"/>
        <v>5.772556344314072</v>
      </c>
      <c r="CG43" s="72">
        <f t="shared" si="4"/>
        <v>5.780489468598296</v>
      </c>
      <c r="CH43" s="72">
        <f t="shared" si="4"/>
        <v>5.623889663713076</v>
      </c>
      <c r="CI43" s="72">
        <f t="shared" si="4"/>
        <v>5.71864166967502</v>
      </c>
      <c r="CJ43" s="72">
        <f t="shared" si="4"/>
        <v>5.521369201596059</v>
      </c>
      <c r="CK43" s="72">
        <f t="shared" si="4"/>
        <v>5.297487872150483</v>
      </c>
      <c r="CL43" s="72">
        <f t="shared" si="4"/>
        <v>5.297478200329016</v>
      </c>
      <c r="CM43" s="72">
        <f t="shared" si="4"/>
        <v>5.385085849982511</v>
      </c>
      <c r="CN43" s="72">
        <f t="shared" si="4"/>
        <v>5.882088409625394</v>
      </c>
      <c r="CO43" s="72">
        <f t="shared" si="4"/>
        <v>5.78766292561162</v>
      </c>
      <c r="CP43" s="72">
        <f t="shared" si="4"/>
        <v>5.987626724345289</v>
      </c>
      <c r="CQ43" s="72">
        <f t="shared" si="4"/>
        <v>5.739154248211144</v>
      </c>
      <c r="CR43" s="72">
        <f t="shared" si="5"/>
        <v>5.938354361781137</v>
      </c>
      <c r="CS43" s="72">
        <f t="shared" si="5"/>
        <v>5.594895924749986</v>
      </c>
      <c r="CT43" s="72">
        <f t="shared" si="5"/>
        <v>5.632212088742054</v>
      </c>
      <c r="CU43" s="72">
        <f t="shared" si="5"/>
        <v>5.60982672061782</v>
      </c>
      <c r="CV43" s="72">
        <f t="shared" si="5"/>
        <v>6.126800593541117</v>
      </c>
      <c r="CW43" s="72">
        <f t="shared" si="5"/>
        <v>5.999942874225877</v>
      </c>
      <c r="CX43" s="72">
        <f t="shared" si="5"/>
        <v>6.448186267368262</v>
      </c>
      <c r="CY43" s="72">
        <f t="shared" si="5"/>
        <v>5.9070600709985825</v>
      </c>
      <c r="CZ43" s="72">
        <f t="shared" si="5"/>
        <v>5.95565354629729</v>
      </c>
      <c r="DA43" s="72">
        <f>DA25/DA$15*100</f>
        <v>5.600232749696781</v>
      </c>
      <c r="DB43" s="72">
        <f>DB25/DB$15*100</f>
        <v>5.9027859266385745</v>
      </c>
      <c r="DC43" s="72">
        <f>DC25/DC$15*100</f>
        <v>6.248177712318293</v>
      </c>
    </row>
    <row r="44" spans="1:107" ht="12.75">
      <c r="A44" s="30" t="s">
        <v>162</v>
      </c>
      <c r="H44" s="75">
        <f aca="true" t="shared" si="15" ref="H44:BS44">H26/H$15*100</f>
        <v>26.857101128977913</v>
      </c>
      <c r="I44" s="75">
        <f t="shared" si="15"/>
        <v>26.00412667015894</v>
      </c>
      <c r="J44" s="75">
        <f t="shared" si="15"/>
        <v>26.17530853803291</v>
      </c>
      <c r="K44" s="75">
        <f t="shared" si="15"/>
        <v>25.753456726963446</v>
      </c>
      <c r="L44" s="75">
        <f t="shared" si="15"/>
        <v>25.040120888920764</v>
      </c>
      <c r="M44" s="75">
        <f t="shared" si="15"/>
        <v>23.476030081908288</v>
      </c>
      <c r="N44" s="75">
        <f t="shared" si="15"/>
        <v>22.372017961187417</v>
      </c>
      <c r="O44" s="75">
        <f t="shared" si="15"/>
        <v>21.356479178985012</v>
      </c>
      <c r="P44" s="75">
        <f t="shared" si="15"/>
        <v>20.32093028881399</v>
      </c>
      <c r="Q44" s="75">
        <f t="shared" si="15"/>
        <v>19.619841746050636</v>
      </c>
      <c r="R44" s="75">
        <f t="shared" si="15"/>
        <v>19.337545814086024</v>
      </c>
      <c r="S44" s="75">
        <f t="shared" si="15"/>
        <v>20.744782076856815</v>
      </c>
      <c r="T44" s="75">
        <f t="shared" si="15"/>
        <v>20.366892359543478</v>
      </c>
      <c r="U44" s="75">
        <f t="shared" si="15"/>
        <v>22.039124875129655</v>
      </c>
      <c r="V44" s="75">
        <f t="shared" si="15"/>
        <v>20.60959359216651</v>
      </c>
      <c r="W44" s="75">
        <f t="shared" si="15"/>
        <v>21.923605406851816</v>
      </c>
      <c r="X44" s="75">
        <f t="shared" si="15"/>
        <v>21.29815228176875</v>
      </c>
      <c r="Y44" s="75">
        <f t="shared" si="15"/>
        <v>21.583245926182276</v>
      </c>
      <c r="Z44" s="75">
        <f t="shared" si="15"/>
        <v>21.395999219340656</v>
      </c>
      <c r="AA44" s="75">
        <f t="shared" si="15"/>
        <v>21.31428440915107</v>
      </c>
      <c r="AB44" s="75">
        <f t="shared" si="15"/>
        <v>21.98026723231301</v>
      </c>
      <c r="AC44" s="75">
        <f t="shared" si="15"/>
        <v>20.781342457817985</v>
      </c>
      <c r="AD44" s="75">
        <f t="shared" si="15"/>
        <v>20.237815972256914</v>
      </c>
      <c r="AE44" s="75">
        <f t="shared" si="15"/>
        <v>19.269484440171077</v>
      </c>
      <c r="AF44" s="75">
        <f t="shared" si="15"/>
        <v>18.29673160496901</v>
      </c>
      <c r="AG44" s="75">
        <f t="shared" si="15"/>
        <v>19.313784265723974</v>
      </c>
      <c r="AH44" s="75">
        <f t="shared" si="15"/>
        <v>20.1594253450122</v>
      </c>
      <c r="AI44" s="75">
        <f t="shared" si="15"/>
        <v>21.681537703325258</v>
      </c>
      <c r="AJ44" s="75">
        <f t="shared" si="15"/>
        <v>20.429256626381882</v>
      </c>
      <c r="AK44" s="75">
        <f t="shared" si="15"/>
        <v>19.977493779630993</v>
      </c>
      <c r="AL44" s="75">
        <f t="shared" si="15"/>
        <v>20.455367769266328</v>
      </c>
      <c r="AM44" s="75">
        <f t="shared" si="15"/>
        <v>20.97742177599905</v>
      </c>
      <c r="AN44" s="75">
        <f t="shared" si="15"/>
        <v>20.30400178006588</v>
      </c>
      <c r="AO44" s="75">
        <f t="shared" si="15"/>
        <v>19.42198225240159</v>
      </c>
      <c r="AP44" s="75">
        <f t="shared" si="15"/>
        <v>18.85709331142126</v>
      </c>
      <c r="AQ44" s="75">
        <f t="shared" si="15"/>
        <v>18.699642977537785</v>
      </c>
      <c r="AR44" s="75">
        <f t="shared" si="15"/>
        <v>19.076393067336475</v>
      </c>
      <c r="AS44" s="75">
        <f t="shared" si="15"/>
        <v>19.273077712783525</v>
      </c>
      <c r="AT44" s="75">
        <f t="shared" si="15"/>
        <v>19.617163257336546</v>
      </c>
      <c r="AU44" s="75">
        <f t="shared" si="15"/>
        <v>19.86475311682059</v>
      </c>
      <c r="AV44" s="75">
        <f t="shared" si="15"/>
        <v>19.730488625768455</v>
      </c>
      <c r="AW44" s="75">
        <f t="shared" si="15"/>
        <v>19.991159836775005</v>
      </c>
      <c r="AX44" s="75">
        <f t="shared" si="15"/>
        <v>19.92245938559271</v>
      </c>
      <c r="AY44" s="75">
        <f t="shared" si="15"/>
        <v>19.972644049025014</v>
      </c>
      <c r="AZ44" s="75">
        <f t="shared" si="15"/>
        <v>19.10647476256621</v>
      </c>
      <c r="BA44" s="75">
        <f t="shared" si="15"/>
        <v>18.166002811138192</v>
      </c>
      <c r="BB44" s="75">
        <f t="shared" si="15"/>
        <v>18.137793835727496</v>
      </c>
      <c r="BC44" s="75">
        <f t="shared" si="15"/>
        <v>18.26800495150743</v>
      </c>
      <c r="BD44" s="75">
        <f t="shared" si="15"/>
        <v>18.148810895248882</v>
      </c>
      <c r="BE44" s="75">
        <f t="shared" si="15"/>
        <v>18.779596847444015</v>
      </c>
      <c r="BF44" s="75">
        <f t="shared" si="15"/>
        <v>18.50541820437558</v>
      </c>
      <c r="BG44" s="75">
        <f t="shared" si="15"/>
        <v>18.797220748165728</v>
      </c>
      <c r="BH44" s="75">
        <f t="shared" si="15"/>
        <v>17.89737043608731</v>
      </c>
      <c r="BI44" s="75">
        <f t="shared" si="15"/>
        <v>18.488950952440224</v>
      </c>
      <c r="BJ44" s="75">
        <f t="shared" si="15"/>
        <v>18.873442987260827</v>
      </c>
      <c r="BK44" s="75">
        <f t="shared" si="15"/>
        <v>18.85177327729184</v>
      </c>
      <c r="BL44" s="75">
        <f t="shared" si="15"/>
        <v>18.339632606888</v>
      </c>
      <c r="BM44" s="75">
        <f t="shared" si="15"/>
        <v>18.01891659545299</v>
      </c>
      <c r="BN44" s="75">
        <f t="shared" si="15"/>
        <v>17.38197349275708</v>
      </c>
      <c r="BO44" s="75">
        <f t="shared" si="15"/>
        <v>18.44226262339969</v>
      </c>
      <c r="BP44" s="75">
        <f t="shared" si="15"/>
        <v>18.765513070843397</v>
      </c>
      <c r="BQ44" s="75">
        <f t="shared" si="15"/>
        <v>19.561452666639887</v>
      </c>
      <c r="BR44" s="75">
        <f t="shared" si="15"/>
        <v>19.082799573422744</v>
      </c>
      <c r="BS44" s="75">
        <f t="shared" si="15"/>
        <v>19.321309705472427</v>
      </c>
      <c r="BT44" s="75">
        <f t="shared" si="4"/>
        <v>17.522362597739548</v>
      </c>
      <c r="BU44" s="75">
        <f t="shared" si="4"/>
        <v>17.55599955087067</v>
      </c>
      <c r="BV44" s="75">
        <f t="shared" si="4"/>
        <v>17.095422135713896</v>
      </c>
      <c r="BW44" s="75">
        <f t="shared" si="4"/>
        <v>18.691761081792496</v>
      </c>
      <c r="BX44" s="75">
        <f t="shared" si="4"/>
        <v>18.257003121415618</v>
      </c>
      <c r="BY44" s="75">
        <f t="shared" si="4"/>
        <v>17.898969004645803</v>
      </c>
      <c r="BZ44" s="75">
        <f t="shared" si="4"/>
        <v>18.057021894401387</v>
      </c>
      <c r="CA44" s="75">
        <f t="shared" si="4"/>
        <v>18.030453730593756</v>
      </c>
      <c r="CB44" s="75">
        <f t="shared" si="4"/>
        <v>18.525842310233557</v>
      </c>
      <c r="CC44" s="75">
        <f t="shared" si="4"/>
        <v>18.55587882880435</v>
      </c>
      <c r="CD44" s="75">
        <f t="shared" si="4"/>
        <v>19.07132860775094</v>
      </c>
      <c r="CE44" s="75">
        <f t="shared" si="4"/>
        <v>18.499245566521022</v>
      </c>
      <c r="CF44" s="75">
        <f t="shared" si="4"/>
        <v>18.334500087398638</v>
      </c>
      <c r="CG44" s="75">
        <f t="shared" si="4"/>
        <v>17.86612436284967</v>
      </c>
      <c r="CH44" s="75">
        <f t="shared" si="4"/>
        <v>18.224766544228558</v>
      </c>
      <c r="CI44" s="75">
        <f aca="true" t="shared" si="16" ref="CI44:CQ44">CI26/CI$15*100</f>
        <v>18.47674003586587</v>
      </c>
      <c r="CJ44" s="75">
        <f t="shared" si="16"/>
        <v>18.200803422802657</v>
      </c>
      <c r="CK44" s="75">
        <f t="shared" si="16"/>
        <v>17.469083314536878</v>
      </c>
      <c r="CL44" s="75">
        <f t="shared" si="16"/>
        <v>17.056830931813217</v>
      </c>
      <c r="CM44" s="75">
        <f t="shared" si="16"/>
        <v>17.386058049921218</v>
      </c>
      <c r="CN44" s="75">
        <f t="shared" si="16"/>
        <v>17.280461276011863</v>
      </c>
      <c r="CO44" s="75">
        <f t="shared" si="16"/>
        <v>17.238131015868284</v>
      </c>
      <c r="CP44" s="75">
        <f t="shared" si="16"/>
        <v>16.699511864769274</v>
      </c>
      <c r="CQ44" s="75">
        <f t="shared" si="16"/>
        <v>17.467440024032772</v>
      </c>
      <c r="CR44" s="75">
        <f aca="true" t="shared" si="17" ref="CR44:CZ44">CR26/CR$15*100</f>
        <v>18.161216995749722</v>
      </c>
      <c r="CS44" s="75">
        <f t="shared" si="17"/>
        <v>18.03928805759544</v>
      </c>
      <c r="CT44" s="75">
        <f t="shared" si="17"/>
        <v>17.87298738348315</v>
      </c>
      <c r="CU44" s="75">
        <f t="shared" si="17"/>
        <v>17.455076295621094</v>
      </c>
      <c r="CV44" s="75">
        <f t="shared" si="17"/>
        <v>17.568072591694786</v>
      </c>
      <c r="CW44" s="75">
        <f t="shared" si="17"/>
        <v>17.124258233774352</v>
      </c>
      <c r="CX44" s="75">
        <f t="shared" si="17"/>
        <v>16.531925409704883</v>
      </c>
      <c r="CY44" s="75">
        <f t="shared" si="17"/>
        <v>16.48973612104239</v>
      </c>
      <c r="CZ44" s="75">
        <f t="shared" si="17"/>
        <v>16.82827469252559</v>
      </c>
      <c r="DA44" s="75">
        <f>DA26/DA$15*100</f>
        <v>17.401569759342962</v>
      </c>
      <c r="DB44" s="75">
        <f>DB26/DB$15*100</f>
        <v>17.913770747966026</v>
      </c>
      <c r="DC44" s="75">
        <f>DC26/DC$15*100</f>
        <v>17.725267892826622</v>
      </c>
    </row>
    <row r="47" ht="12.75" customHeight="1" hidden="1"/>
    <row r="49" ht="12.75">
      <c r="A49" s="68" t="s">
        <v>149</v>
      </c>
    </row>
    <row r="50" ht="12.75">
      <c r="A50" s="68" t="s">
        <v>67</v>
      </c>
    </row>
    <row r="51" ht="12.75">
      <c r="A51" s="68" t="s">
        <v>16</v>
      </c>
    </row>
    <row r="52" ht="12.75">
      <c r="A52" s="69" t="s">
        <v>66</v>
      </c>
    </row>
    <row r="53" ht="12.75">
      <c r="A53" s="69" t="str">
        <f>+'Tnal Trimestre Movil '!A209</f>
        <v>Actualizado: julio de 2009</v>
      </c>
    </row>
  </sheetData>
  <sheetProtection/>
  <mergeCells count="18">
    <mergeCell ref="BP30:CA30"/>
    <mergeCell ref="CB30:CM30"/>
    <mergeCell ref="H12:S12"/>
    <mergeCell ref="T12:AE12"/>
    <mergeCell ref="AF12:AQ12"/>
    <mergeCell ref="AR12:BC12"/>
    <mergeCell ref="BD12:BO12"/>
    <mergeCell ref="BP12:CA12"/>
    <mergeCell ref="CN30:CY30"/>
    <mergeCell ref="CZ30:DC30"/>
    <mergeCell ref="CB12:CM12"/>
    <mergeCell ref="CN12:CY12"/>
    <mergeCell ref="CZ12:DC12"/>
    <mergeCell ref="H30:S30"/>
    <mergeCell ref="T30:AE30"/>
    <mergeCell ref="AF30:AQ30"/>
    <mergeCell ref="AR30:BC30"/>
    <mergeCell ref="BD30:BO30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Q53"/>
  <sheetViews>
    <sheetView showGridLines="0" zoomScalePageLayoutView="0" workbookViewId="0" topLeftCell="A1">
      <pane xSplit="1" topLeftCell="CM1" activePane="topRight" state="frozen"/>
      <selection pane="topLeft" activeCell="D51" sqref="D51"/>
      <selection pane="topRight" activeCell="CU11" sqref="CU11"/>
    </sheetView>
  </sheetViews>
  <sheetFormatPr defaultColWidth="11.421875" defaultRowHeight="12.75"/>
  <cols>
    <col min="1" max="1" width="43.421875" style="33" customWidth="1"/>
    <col min="2" max="95" width="11.421875" style="33" customWidth="1"/>
    <col min="96" max="16384" width="11.421875" style="33" customWidth="1"/>
  </cols>
  <sheetData>
    <row r="1" ht="12.75"/>
    <row r="2" ht="12.75"/>
    <row r="3" ht="12.75"/>
    <row r="4" ht="12.75"/>
    <row r="5" ht="12.75"/>
    <row r="6" spans="1:95" s="15" customFormat="1" ht="15">
      <c r="A6" s="1" t="s">
        <v>148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7" spans="1:95" s="15" customFormat="1" ht="15">
      <c r="A7" s="116" t="s">
        <v>147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</row>
    <row r="8" spans="1:95" s="15" customFormat="1" ht="15">
      <c r="A8" s="116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</row>
    <row r="9" spans="1:95" s="15" customFormat="1" ht="14.25">
      <c r="A9" s="4" t="s">
        <v>183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</row>
    <row r="10" spans="1:95" s="19" customFormat="1" ht="15.75">
      <c r="A10" s="18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</row>
    <row r="11" spans="1:95" s="19" customFormat="1" ht="15.75">
      <c r="A11" s="116" t="s">
        <v>37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s="20" customFormat="1" ht="12.75" customHeight="1">
      <c r="A12" s="67" t="s">
        <v>0</v>
      </c>
      <c r="B12" s="126">
        <v>2001</v>
      </c>
      <c r="C12" s="126"/>
      <c r="D12" s="126"/>
      <c r="E12" s="126"/>
      <c r="F12" s="126"/>
      <c r="G12" s="126"/>
      <c r="H12" s="125">
        <v>2002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>
        <v>2003</v>
      </c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>
        <v>2004</v>
      </c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>
        <v>2005</v>
      </c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>
        <v>2006</v>
      </c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>
        <v>2007</v>
      </c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>
        <v>2008</v>
      </c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>
        <v>2009</v>
      </c>
      <c r="CO12" s="125"/>
      <c r="CP12" s="125"/>
      <c r="CQ12" s="125"/>
    </row>
    <row r="13" spans="1:95" s="21" customFormat="1" ht="12">
      <c r="A13" s="13"/>
      <c r="B13" s="49" t="s">
        <v>52</v>
      </c>
      <c r="C13" s="49" t="s">
        <v>53</v>
      </c>
      <c r="D13" s="49" t="s">
        <v>54</v>
      </c>
      <c r="E13" s="49" t="s">
        <v>55</v>
      </c>
      <c r="F13" s="49" t="s">
        <v>56</v>
      </c>
      <c r="G13" s="49" t="s">
        <v>57</v>
      </c>
      <c r="H13" s="40" t="s">
        <v>59</v>
      </c>
      <c r="I13" s="40" t="s">
        <v>50</v>
      </c>
      <c r="J13" s="40" t="s">
        <v>61</v>
      </c>
      <c r="K13" s="40" t="s">
        <v>15</v>
      </c>
      <c r="L13" s="40" t="s">
        <v>51</v>
      </c>
      <c r="M13" s="40" t="s">
        <v>58</v>
      </c>
      <c r="N13" s="40" t="s">
        <v>52</v>
      </c>
      <c r="O13" s="40" t="s">
        <v>53</v>
      </c>
      <c r="P13" s="40" t="s">
        <v>54</v>
      </c>
      <c r="Q13" s="40" t="s">
        <v>55</v>
      </c>
      <c r="R13" s="40" t="s">
        <v>166</v>
      </c>
      <c r="S13" s="40" t="s">
        <v>167</v>
      </c>
      <c r="T13" s="40" t="s">
        <v>14</v>
      </c>
      <c r="U13" s="40" t="s">
        <v>50</v>
      </c>
      <c r="V13" s="40" t="s">
        <v>61</v>
      </c>
      <c r="W13" s="40" t="s">
        <v>15</v>
      </c>
      <c r="X13" s="40" t="s">
        <v>51</v>
      </c>
      <c r="Y13" s="40" t="s">
        <v>58</v>
      </c>
      <c r="Z13" s="40" t="s">
        <v>52</v>
      </c>
      <c r="AA13" s="40" t="s">
        <v>53</v>
      </c>
      <c r="AB13" s="40" t="s">
        <v>54</v>
      </c>
      <c r="AC13" s="40" t="s">
        <v>55</v>
      </c>
      <c r="AD13" s="40" t="s">
        <v>168</v>
      </c>
      <c r="AE13" s="40" t="s">
        <v>169</v>
      </c>
      <c r="AF13" s="40" t="s">
        <v>14</v>
      </c>
      <c r="AG13" s="40" t="s">
        <v>50</v>
      </c>
      <c r="AH13" s="40" t="s">
        <v>140</v>
      </c>
      <c r="AI13" s="40" t="s">
        <v>15</v>
      </c>
      <c r="AJ13" s="40" t="s">
        <v>51</v>
      </c>
      <c r="AK13" s="40" t="s">
        <v>141</v>
      </c>
      <c r="AL13" s="40" t="s">
        <v>52</v>
      </c>
      <c r="AM13" s="40" t="s">
        <v>53</v>
      </c>
      <c r="AN13" s="40" t="s">
        <v>54</v>
      </c>
      <c r="AO13" s="40" t="s">
        <v>55</v>
      </c>
      <c r="AP13" s="40" t="s">
        <v>170</v>
      </c>
      <c r="AQ13" s="40" t="s">
        <v>171</v>
      </c>
      <c r="AR13" s="40" t="s">
        <v>14</v>
      </c>
      <c r="AS13" s="40" t="s">
        <v>50</v>
      </c>
      <c r="AT13" s="40" t="s">
        <v>61</v>
      </c>
      <c r="AU13" s="40" t="s">
        <v>15</v>
      </c>
      <c r="AV13" s="40" t="s">
        <v>51</v>
      </c>
      <c r="AW13" s="40" t="s">
        <v>141</v>
      </c>
      <c r="AX13" s="40" t="s">
        <v>52</v>
      </c>
      <c r="AY13" s="40" t="s">
        <v>53</v>
      </c>
      <c r="AZ13" s="40" t="s">
        <v>54</v>
      </c>
      <c r="BA13" s="40" t="s">
        <v>55</v>
      </c>
      <c r="BB13" s="40" t="s">
        <v>172</v>
      </c>
      <c r="BC13" s="40" t="s">
        <v>173</v>
      </c>
      <c r="BD13" s="40" t="s">
        <v>14</v>
      </c>
      <c r="BE13" s="40" t="s">
        <v>60</v>
      </c>
      <c r="BF13" s="40" t="s">
        <v>61</v>
      </c>
      <c r="BG13" s="40" t="s">
        <v>15</v>
      </c>
      <c r="BH13" s="40" t="s">
        <v>51</v>
      </c>
      <c r="BI13" s="40" t="s">
        <v>58</v>
      </c>
      <c r="BJ13" s="40" t="s">
        <v>52</v>
      </c>
      <c r="BK13" s="40" t="s">
        <v>62</v>
      </c>
      <c r="BL13" s="40" t="s">
        <v>54</v>
      </c>
      <c r="BM13" s="40" t="s">
        <v>55</v>
      </c>
      <c r="BN13" s="40" t="s">
        <v>174</v>
      </c>
      <c r="BO13" s="40" t="s">
        <v>175</v>
      </c>
      <c r="BP13" s="40" t="s">
        <v>14</v>
      </c>
      <c r="BQ13" s="40" t="s">
        <v>60</v>
      </c>
      <c r="BR13" s="40" t="s">
        <v>61</v>
      </c>
      <c r="BS13" s="40" t="s">
        <v>15</v>
      </c>
      <c r="BT13" s="40" t="s">
        <v>51</v>
      </c>
      <c r="BU13" s="40" t="s">
        <v>58</v>
      </c>
      <c r="BV13" s="40" t="s">
        <v>52</v>
      </c>
      <c r="BW13" s="40" t="s">
        <v>62</v>
      </c>
      <c r="BX13" s="40" t="s">
        <v>54</v>
      </c>
      <c r="BY13" s="40" t="s">
        <v>55</v>
      </c>
      <c r="BZ13" s="40" t="s">
        <v>176</v>
      </c>
      <c r="CA13" s="40" t="s">
        <v>177</v>
      </c>
      <c r="CB13" s="40" t="s">
        <v>14</v>
      </c>
      <c r="CC13" s="40" t="s">
        <v>60</v>
      </c>
      <c r="CD13" s="40" t="s">
        <v>61</v>
      </c>
      <c r="CE13" s="40" t="s">
        <v>15</v>
      </c>
      <c r="CF13" s="40" t="s">
        <v>51</v>
      </c>
      <c r="CG13" s="40" t="s">
        <v>58</v>
      </c>
      <c r="CH13" s="40" t="s">
        <v>52</v>
      </c>
      <c r="CI13" s="40" t="s">
        <v>62</v>
      </c>
      <c r="CJ13" s="40" t="s">
        <v>54</v>
      </c>
      <c r="CK13" s="40" t="s">
        <v>55</v>
      </c>
      <c r="CL13" s="40" t="s">
        <v>178</v>
      </c>
      <c r="CM13" s="40" t="s">
        <v>179</v>
      </c>
      <c r="CN13" s="40" t="s">
        <v>14</v>
      </c>
      <c r="CO13" s="40" t="s">
        <v>60</v>
      </c>
      <c r="CP13" s="40" t="s">
        <v>61</v>
      </c>
      <c r="CQ13" s="40" t="s">
        <v>15</v>
      </c>
    </row>
    <row r="14" spans="1:95" s="24" customFormat="1" ht="10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</row>
    <row r="15" spans="1:95" s="27" customFormat="1" ht="12">
      <c r="A15" s="26" t="s">
        <v>38</v>
      </c>
      <c r="B15" s="26">
        <v>1710.5804756814744</v>
      </c>
      <c r="C15" s="26">
        <v>1742.1617453642566</v>
      </c>
      <c r="D15" s="26">
        <v>1772.5405155261885</v>
      </c>
      <c r="E15" s="26">
        <v>1813.6823997574031</v>
      </c>
      <c r="F15" s="26">
        <v>1784.439889303412</v>
      </c>
      <c r="G15" s="26">
        <v>1748.3646214498822</v>
      </c>
      <c r="H15" s="26">
        <v>1709.5282216078133</v>
      </c>
      <c r="I15" s="26">
        <v>1684.9523496982686</v>
      </c>
      <c r="J15" s="26">
        <v>1683.3205423986285</v>
      </c>
      <c r="K15" s="26">
        <v>1685.268714615743</v>
      </c>
      <c r="L15" s="26">
        <v>1746.3262241531518</v>
      </c>
      <c r="M15" s="26">
        <v>1764.8306814360233</v>
      </c>
      <c r="N15" s="26">
        <v>1776.422433089379</v>
      </c>
      <c r="O15" s="26">
        <v>1749.6517509675734</v>
      </c>
      <c r="P15" s="26">
        <v>1796.89862239913</v>
      </c>
      <c r="Q15" s="26">
        <v>1861.853186650367</v>
      </c>
      <c r="R15" s="26">
        <v>1846.542287705357</v>
      </c>
      <c r="S15" s="26">
        <v>1786.1885308210283</v>
      </c>
      <c r="T15" s="26">
        <v>1711.4349313409216</v>
      </c>
      <c r="U15" s="26">
        <v>1699.0372626794674</v>
      </c>
      <c r="V15" s="26">
        <v>1733.94025053552</v>
      </c>
      <c r="W15" s="26">
        <v>1771.1108155243637</v>
      </c>
      <c r="X15" s="26">
        <v>1774.375078329695</v>
      </c>
      <c r="Y15" s="26">
        <v>1792.4916978852602</v>
      </c>
      <c r="Z15" s="26">
        <v>1789.0920222120665</v>
      </c>
      <c r="AA15" s="26">
        <v>1867.8899826715115</v>
      </c>
      <c r="AB15" s="26">
        <v>1907.4646380055967</v>
      </c>
      <c r="AC15" s="26">
        <v>1969.3595494689419</v>
      </c>
      <c r="AD15" s="26">
        <v>1884.9153988667254</v>
      </c>
      <c r="AE15" s="26">
        <v>1807.380178638803</v>
      </c>
      <c r="AF15" s="26">
        <v>1737.6405123779512</v>
      </c>
      <c r="AG15" s="26">
        <v>1756.2305212889828</v>
      </c>
      <c r="AH15" s="26">
        <v>1764.995795225185</v>
      </c>
      <c r="AI15" s="26">
        <v>1734.8265838197253</v>
      </c>
      <c r="AJ15" s="26">
        <v>1791.8148007331333</v>
      </c>
      <c r="AK15" s="26">
        <v>1784.9905122297082</v>
      </c>
      <c r="AL15" s="26">
        <v>1838.8725225815149</v>
      </c>
      <c r="AM15" s="26">
        <v>1786.6185128689942</v>
      </c>
      <c r="AN15" s="26">
        <v>1808.5130099788223</v>
      </c>
      <c r="AO15" s="26">
        <v>1852.3094440272937</v>
      </c>
      <c r="AP15" s="26">
        <v>1860.281645694472</v>
      </c>
      <c r="AQ15" s="26">
        <v>1803.0357121001057</v>
      </c>
      <c r="AR15" s="26">
        <v>1723.350317809973</v>
      </c>
      <c r="AS15" s="26">
        <v>1746.5926448299163</v>
      </c>
      <c r="AT15" s="26">
        <v>1794.534035803011</v>
      </c>
      <c r="AU15" s="26">
        <v>1805.8793628447995</v>
      </c>
      <c r="AV15" s="26">
        <v>1827.0009282350927</v>
      </c>
      <c r="AW15" s="26">
        <v>1837.381704161014</v>
      </c>
      <c r="AX15" s="26">
        <v>1862.6023653335483</v>
      </c>
      <c r="AY15" s="26">
        <v>1878.625768611843</v>
      </c>
      <c r="AZ15" s="26">
        <v>1911.2162819567675</v>
      </c>
      <c r="BA15" s="26">
        <v>1972.078843035417</v>
      </c>
      <c r="BB15" s="26">
        <v>2081.879968642992</v>
      </c>
      <c r="BC15" s="26">
        <v>2240.792206371129</v>
      </c>
      <c r="BD15" s="26">
        <v>2375.7066666666665</v>
      </c>
      <c r="BE15" s="26">
        <v>2398.846666666667</v>
      </c>
      <c r="BF15" s="26">
        <v>2382.366</v>
      </c>
      <c r="BG15" s="26">
        <v>2389.6879999999996</v>
      </c>
      <c r="BH15" s="26">
        <v>2364.533666666667</v>
      </c>
      <c r="BI15" s="26">
        <v>2301.2046666666665</v>
      </c>
      <c r="BJ15" s="26">
        <v>2221.7016666666664</v>
      </c>
      <c r="BK15" s="26">
        <v>2201.661333333333</v>
      </c>
      <c r="BL15" s="26">
        <v>2244.5043333333333</v>
      </c>
      <c r="BM15" s="26">
        <v>2279.0853333333334</v>
      </c>
      <c r="BN15" s="26">
        <v>2265.315720133328</v>
      </c>
      <c r="BO15" s="26">
        <v>2317.101703495139</v>
      </c>
      <c r="BP15" s="26">
        <v>2293.0422471643246</v>
      </c>
      <c r="BQ15" s="26">
        <v>2283.6735645112512</v>
      </c>
      <c r="BR15" s="26">
        <v>2302.0276601112905</v>
      </c>
      <c r="BS15" s="26">
        <v>2359.0828484419803</v>
      </c>
      <c r="BT15" s="26">
        <v>2441.8209916806513</v>
      </c>
      <c r="BU15" s="26">
        <v>2372.5052044922336</v>
      </c>
      <c r="BV15" s="26">
        <v>2386.5461943267596</v>
      </c>
      <c r="BW15" s="26">
        <v>2406.112943533633</v>
      </c>
      <c r="BX15" s="26">
        <v>2472.169909516112</v>
      </c>
      <c r="BY15" s="26">
        <v>2471.927682837543</v>
      </c>
      <c r="BZ15" s="26">
        <v>2416.1742068825924</v>
      </c>
      <c r="CA15" s="26">
        <v>2348.1201835396832</v>
      </c>
      <c r="CB15" s="26">
        <v>2288.8424413643083</v>
      </c>
      <c r="CC15" s="26">
        <v>2332.998663037858</v>
      </c>
      <c r="CD15" s="26">
        <v>2366.819065118738</v>
      </c>
      <c r="CE15" s="26">
        <v>2354.6218089459453</v>
      </c>
      <c r="CF15" s="26">
        <v>2389.0254468879866</v>
      </c>
      <c r="CG15" s="26">
        <v>2415.735581122368</v>
      </c>
      <c r="CH15" s="26">
        <v>2474.165294643618</v>
      </c>
      <c r="CI15" s="26">
        <v>2488.3595031615487</v>
      </c>
      <c r="CJ15" s="26">
        <v>2471.6142651231507</v>
      </c>
      <c r="CK15" s="26">
        <v>2479.3837014168116</v>
      </c>
      <c r="CL15" s="26">
        <v>2377.290959957499</v>
      </c>
      <c r="CM15" s="26">
        <v>2343.6883581757447</v>
      </c>
      <c r="CN15" s="26">
        <v>2340.9208596065955</v>
      </c>
      <c r="CO15" s="26">
        <v>2425.7376835063374</v>
      </c>
      <c r="CP15" s="26">
        <v>2436.4497811791057</v>
      </c>
      <c r="CQ15" s="26">
        <v>2407.778812488183</v>
      </c>
    </row>
    <row r="16" spans="1:95" s="27" customFormat="1" ht="12">
      <c r="A16" s="28" t="s">
        <v>19</v>
      </c>
      <c r="B16" s="28">
        <v>0.6115087580333333</v>
      </c>
      <c r="C16" s="28">
        <v>0.32133849828333333</v>
      </c>
      <c r="D16" s="28">
        <v>0.19194484405666667</v>
      </c>
      <c r="E16" s="28">
        <v>0.19194484405666667</v>
      </c>
      <c r="F16" s="28">
        <v>0.9669048820066665</v>
      </c>
      <c r="G16" s="28">
        <v>2.0350895789399996</v>
      </c>
      <c r="H16" s="28">
        <v>2.817183575268333</v>
      </c>
      <c r="I16" s="28">
        <v>2.1602053194683335</v>
      </c>
      <c r="J16" s="28">
        <v>1.0920206225350002</v>
      </c>
      <c r="K16" s="28">
        <v>2.2440762504066667</v>
      </c>
      <c r="L16" s="28">
        <v>1.9341496242</v>
      </c>
      <c r="M16" s="28">
        <v>2.7836124360000003</v>
      </c>
      <c r="N16" s="28">
        <v>1.6904850821999997</v>
      </c>
      <c r="O16" s="28">
        <v>1.7468347328666665</v>
      </c>
      <c r="P16" s="28">
        <v>1.5303121177333334</v>
      </c>
      <c r="Q16" s="28">
        <v>0.6892898473333333</v>
      </c>
      <c r="R16" s="28">
        <v>0.6329401966666667</v>
      </c>
      <c r="S16" s="28">
        <v>0</v>
      </c>
      <c r="T16" s="28">
        <v>0</v>
      </c>
      <c r="U16" s="28">
        <v>1.3891844441666665</v>
      </c>
      <c r="V16" s="28">
        <v>1.3891844441666665</v>
      </c>
      <c r="W16" s="28">
        <v>1.4668946463533332</v>
      </c>
      <c r="X16" s="28">
        <v>0.15426276397</v>
      </c>
      <c r="Y16" s="28">
        <v>0.20739475696666665</v>
      </c>
      <c r="Z16" s="28">
        <v>0.12968455478</v>
      </c>
      <c r="AA16" s="28">
        <v>0.05313199299666666</v>
      </c>
      <c r="AB16" s="28">
        <v>1.5897650534503331</v>
      </c>
      <c r="AC16" s="28">
        <v>1.5897650534503331</v>
      </c>
      <c r="AD16" s="28">
        <v>1.6745576547556666</v>
      </c>
      <c r="AE16" s="28">
        <v>1.4555224418000001</v>
      </c>
      <c r="AF16" s="28">
        <v>1.4555224418000001</v>
      </c>
      <c r="AG16" s="28">
        <v>1.3707298404946666</v>
      </c>
      <c r="AH16" s="28">
        <v>0</v>
      </c>
      <c r="AI16" s="28">
        <v>0.22792487699</v>
      </c>
      <c r="AJ16" s="28">
        <v>0.22792487699</v>
      </c>
      <c r="AK16" s="28">
        <v>0.8981767414899999</v>
      </c>
      <c r="AL16" s="28">
        <v>0.6702518645</v>
      </c>
      <c r="AM16" s="28">
        <v>0.6702518645</v>
      </c>
      <c r="AN16" s="28">
        <v>0</v>
      </c>
      <c r="AO16" s="28">
        <v>0</v>
      </c>
      <c r="AP16" s="28">
        <v>0</v>
      </c>
      <c r="AQ16" s="28">
        <v>0</v>
      </c>
      <c r="AR16" s="28">
        <v>0.6646793847666667</v>
      </c>
      <c r="AS16" s="28">
        <v>0.6646793847666667</v>
      </c>
      <c r="AT16" s="28">
        <v>0.6646793847666667</v>
      </c>
      <c r="AU16" s="28">
        <v>0</v>
      </c>
      <c r="AV16" s="28">
        <v>0.32577817896666666</v>
      </c>
      <c r="AW16" s="28">
        <v>0.32577817896666666</v>
      </c>
      <c r="AX16" s="28">
        <v>0.40678930097333327</v>
      </c>
      <c r="AY16" s="28">
        <v>0.1685921178033333</v>
      </c>
      <c r="AZ16" s="28">
        <v>0.1685921178033333</v>
      </c>
      <c r="BA16" s="28">
        <v>0.08758099579666667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0.8523333333333333</v>
      </c>
      <c r="BI16" s="28">
        <v>2.5816666666666666</v>
      </c>
      <c r="BJ16" s="28">
        <v>3.339666666666666</v>
      </c>
      <c r="BK16" s="28">
        <v>3.311666666666666</v>
      </c>
      <c r="BL16" s="28">
        <v>2.1553333333333335</v>
      </c>
      <c r="BM16" s="28">
        <v>4.230666666666667</v>
      </c>
      <c r="BN16" s="28">
        <v>4.480214351609553</v>
      </c>
      <c r="BO16" s="28">
        <v>4.075514669142434</v>
      </c>
      <c r="BP16" s="28">
        <v>1.2922667316720162</v>
      </c>
      <c r="BQ16" s="28">
        <v>1.1414637514740622</v>
      </c>
      <c r="BR16" s="28">
        <v>1.1401888907969104</v>
      </c>
      <c r="BS16" s="28">
        <v>1.4912673612237108</v>
      </c>
      <c r="BT16" s="28">
        <v>0.6990324753597985</v>
      </c>
      <c r="BU16" s="28">
        <v>0.5320070185040686</v>
      </c>
      <c r="BV16" s="28">
        <v>1.3052187962407436</v>
      </c>
      <c r="BW16" s="28">
        <v>1.356721688995391</v>
      </c>
      <c r="BX16" s="28">
        <v>1.7888493639492715</v>
      </c>
      <c r="BY16" s="28">
        <v>1.8048356881839354</v>
      </c>
      <c r="BZ16" s="28">
        <v>2.2080556581697954</v>
      </c>
      <c r="CA16" s="28">
        <v>2.05189763503228</v>
      </c>
      <c r="CB16" s="28">
        <v>2.5837635630505345</v>
      </c>
      <c r="CC16" s="28">
        <v>4.350539647011252</v>
      </c>
      <c r="CD16" s="28">
        <v>7.45152616053107</v>
      </c>
      <c r="CE16" s="28">
        <v>6.2268599033430325</v>
      </c>
      <c r="CF16" s="28">
        <v>4.886572605750192</v>
      </c>
      <c r="CG16" s="28">
        <v>3.3954035600912165</v>
      </c>
      <c r="CH16" s="28">
        <v>3.7568364210606426</v>
      </c>
      <c r="CI16" s="28">
        <v>3.4763375221814155</v>
      </c>
      <c r="CJ16" s="28">
        <v>2.1971815551860985</v>
      </c>
      <c r="CK16" s="28">
        <v>3.228550234366504</v>
      </c>
      <c r="CL16" s="28">
        <v>4.760674145910557</v>
      </c>
      <c r="CM16" s="28">
        <v>4.7904944388715816</v>
      </c>
      <c r="CN16" s="28">
        <v>4.065613640246345</v>
      </c>
      <c r="CO16" s="28">
        <v>2.4428455379264844</v>
      </c>
      <c r="CP16" s="28">
        <v>2.909347971984063</v>
      </c>
      <c r="CQ16" s="28">
        <v>2.3850877290485024</v>
      </c>
    </row>
    <row r="17" spans="1:95" s="27" customFormat="1" ht="12">
      <c r="A17" s="25" t="s">
        <v>163</v>
      </c>
      <c r="B17" s="26">
        <v>21.512310674501663</v>
      </c>
      <c r="C17" s="26">
        <v>22.727128296213</v>
      </c>
      <c r="D17" s="26">
        <v>22.194602826009998</v>
      </c>
      <c r="E17" s="26">
        <v>20.539245867137335</v>
      </c>
      <c r="F17" s="26">
        <v>18.653576314088998</v>
      </c>
      <c r="G17" s="26">
        <v>18.323989613446</v>
      </c>
      <c r="H17" s="26">
        <v>18.27787324741067</v>
      </c>
      <c r="I17" s="26">
        <v>17.690645173061334</v>
      </c>
      <c r="J17" s="26">
        <v>17.857147171649668</v>
      </c>
      <c r="K17" s="26">
        <v>18.551754647582662</v>
      </c>
      <c r="L17" s="26">
        <v>23.563297657325993</v>
      </c>
      <c r="M17" s="26">
        <v>23.643347613675</v>
      </c>
      <c r="N17" s="26">
        <v>28.161162960364</v>
      </c>
      <c r="O17" s="26">
        <v>22.284994506419668</v>
      </c>
      <c r="P17" s="26">
        <v>19.151301044793332</v>
      </c>
      <c r="Q17" s="26">
        <v>15.065630077733337</v>
      </c>
      <c r="R17" s="26">
        <v>21.112511542129997</v>
      </c>
      <c r="S17" s="26">
        <v>23.52658501476567</v>
      </c>
      <c r="T17" s="26">
        <v>24.808878239848326</v>
      </c>
      <c r="U17" s="26">
        <v>20.528425486293333</v>
      </c>
      <c r="V17" s="26">
        <v>21.517316169873666</v>
      </c>
      <c r="W17" s="26">
        <v>19.812687719804334</v>
      </c>
      <c r="X17" s="26">
        <v>20.947427498023</v>
      </c>
      <c r="Y17" s="26">
        <v>20.432519625482</v>
      </c>
      <c r="Z17" s="26">
        <v>21.559599720446332</v>
      </c>
      <c r="AA17" s="26">
        <v>21.907259343728995</v>
      </c>
      <c r="AB17" s="26">
        <v>21.99926083526866</v>
      </c>
      <c r="AC17" s="26">
        <v>21.298315735688334</v>
      </c>
      <c r="AD17" s="26">
        <v>18.358891148705673</v>
      </c>
      <c r="AE17" s="26">
        <v>21.99478656221967</v>
      </c>
      <c r="AF17" s="26">
        <v>20.53373939267667</v>
      </c>
      <c r="AG17" s="26">
        <v>21.479903941534005</v>
      </c>
      <c r="AH17" s="26">
        <v>20.745132749360334</v>
      </c>
      <c r="AI17" s="26">
        <v>21.868928949406</v>
      </c>
      <c r="AJ17" s="26">
        <v>23.96751459132633</v>
      </c>
      <c r="AK17" s="26">
        <v>24.06539190250466</v>
      </c>
      <c r="AL17" s="26">
        <v>24.651715068194665</v>
      </c>
      <c r="AM17" s="26">
        <v>22.407590082877334</v>
      </c>
      <c r="AN17" s="26">
        <v>19.931064579815338</v>
      </c>
      <c r="AO17" s="26">
        <v>15.392276604637667</v>
      </c>
      <c r="AP17" s="26">
        <v>18.107981575359002</v>
      </c>
      <c r="AQ17" s="26">
        <v>20.956285988671</v>
      </c>
      <c r="AR17" s="26">
        <v>24.203059596522</v>
      </c>
      <c r="AS17" s="26">
        <v>23.350049347676332</v>
      </c>
      <c r="AT17" s="26">
        <v>18.587236876234332</v>
      </c>
      <c r="AU17" s="26">
        <v>17.970464586997995</v>
      </c>
      <c r="AV17" s="26">
        <v>16.403664993607663</v>
      </c>
      <c r="AW17" s="26">
        <v>14.037154750678665</v>
      </c>
      <c r="AX17" s="26">
        <v>15.522026703655333</v>
      </c>
      <c r="AY17" s="26">
        <v>17.341008708751</v>
      </c>
      <c r="AZ17" s="26">
        <v>22.346692688321994</v>
      </c>
      <c r="BA17" s="26">
        <v>21.566104569429996</v>
      </c>
      <c r="BB17" s="26">
        <v>25.36070256032833</v>
      </c>
      <c r="BC17" s="26">
        <v>27.912132295411666</v>
      </c>
      <c r="BD17" s="26">
        <v>31.394333333333336</v>
      </c>
      <c r="BE17" s="26">
        <v>31.20566666666667</v>
      </c>
      <c r="BF17" s="26">
        <v>28.858666666666668</v>
      </c>
      <c r="BG17" s="26">
        <v>25.659000000000002</v>
      </c>
      <c r="BH17" s="26">
        <v>18.653666666666666</v>
      </c>
      <c r="BI17" s="26">
        <v>14.398333333333332</v>
      </c>
      <c r="BJ17" s="26">
        <v>19.777</v>
      </c>
      <c r="BK17" s="26">
        <v>19.877333333333336</v>
      </c>
      <c r="BL17" s="26">
        <v>24.85366666666667</v>
      </c>
      <c r="BM17" s="26">
        <v>18.220666666666666</v>
      </c>
      <c r="BN17" s="26">
        <v>19.41598103677731</v>
      </c>
      <c r="BO17" s="26">
        <v>17.28158602558531</v>
      </c>
      <c r="BP17" s="26">
        <v>15.642994105793226</v>
      </c>
      <c r="BQ17" s="26">
        <v>12.409696079558705</v>
      </c>
      <c r="BR17" s="26">
        <v>12.575355896332567</v>
      </c>
      <c r="BS17" s="26">
        <v>14.1358416802046</v>
      </c>
      <c r="BT17" s="26">
        <v>16.26963700251667</v>
      </c>
      <c r="BU17" s="26">
        <v>14.390046497905923</v>
      </c>
      <c r="BV17" s="26">
        <v>14.488662656678022</v>
      </c>
      <c r="BW17" s="26">
        <v>15.825103714693071</v>
      </c>
      <c r="BX17" s="26">
        <v>16.88980225086625</v>
      </c>
      <c r="BY17" s="26">
        <v>17.30140955619174</v>
      </c>
      <c r="BZ17" s="26">
        <v>18.098376884752756</v>
      </c>
      <c r="CA17" s="26">
        <v>19.692486089183173</v>
      </c>
      <c r="CB17" s="26">
        <v>21.691527118093926</v>
      </c>
      <c r="CC17" s="26">
        <v>19.963429489358244</v>
      </c>
      <c r="CD17" s="26">
        <v>16.764627203468745</v>
      </c>
      <c r="CE17" s="26">
        <v>14.844320696895023</v>
      </c>
      <c r="CF17" s="26">
        <v>21.54831617118714</v>
      </c>
      <c r="CG17" s="26">
        <v>23.39773077200931</v>
      </c>
      <c r="CH17" s="26">
        <v>22.78152948102093</v>
      </c>
      <c r="CI17" s="26">
        <v>17.907288922436013</v>
      </c>
      <c r="CJ17" s="26">
        <v>14.73981728022178</v>
      </c>
      <c r="CK17" s="26">
        <v>14.146704252374517</v>
      </c>
      <c r="CL17" s="26">
        <v>11.748084875149331</v>
      </c>
      <c r="CM17" s="26">
        <v>14.53016226735757</v>
      </c>
      <c r="CN17" s="26">
        <v>16.59263137861754</v>
      </c>
      <c r="CO17" s="26">
        <v>18.517475896906202</v>
      </c>
      <c r="CP17" s="26">
        <v>19.231764206068274</v>
      </c>
      <c r="CQ17" s="26">
        <v>16.2232725494738</v>
      </c>
    </row>
    <row r="18" spans="1:95" s="27" customFormat="1" ht="12">
      <c r="A18" s="28" t="s">
        <v>20</v>
      </c>
      <c r="B18" s="28">
        <v>1.9497133816199999</v>
      </c>
      <c r="C18" s="28">
        <v>1.6575854746133334</v>
      </c>
      <c r="D18" s="28">
        <v>1.0326605697466666</v>
      </c>
      <c r="E18" s="28">
        <v>0.9141466394366667</v>
      </c>
      <c r="F18" s="28">
        <v>1.4112411242566665</v>
      </c>
      <c r="G18" s="28">
        <v>1.3509223162723334</v>
      </c>
      <c r="H18" s="28">
        <v>2.610969821032333</v>
      </c>
      <c r="I18" s="28">
        <v>2.6918777893949994</v>
      </c>
      <c r="J18" s="28">
        <v>4.552222474995999</v>
      </c>
      <c r="K18" s="28">
        <v>3.1863573943726666</v>
      </c>
      <c r="L18" s="28">
        <v>2.652596719201333</v>
      </c>
      <c r="M18" s="28">
        <v>1.272338143041333</v>
      </c>
      <c r="N18" s="28">
        <v>1.5431373226213332</v>
      </c>
      <c r="O18" s="28">
        <v>1.2521966489966665</v>
      </c>
      <c r="P18" s="28">
        <v>1.9921991674233335</v>
      </c>
      <c r="Q18" s="28">
        <v>1.7842232542000003</v>
      </c>
      <c r="R18" s="28">
        <v>3.4224595176103336</v>
      </c>
      <c r="S18" s="28">
        <v>2.1628968610113333</v>
      </c>
      <c r="T18" s="28">
        <v>2.540570128378</v>
      </c>
      <c r="U18" s="28">
        <v>1.0456761997109998</v>
      </c>
      <c r="V18" s="28">
        <v>1.2210626760766667</v>
      </c>
      <c r="W18" s="28">
        <v>1.3885237370566668</v>
      </c>
      <c r="X18" s="28">
        <v>1.7647164892233331</v>
      </c>
      <c r="Y18" s="28">
        <v>2.512436161938333</v>
      </c>
      <c r="Z18" s="28">
        <v>3.080195186878333</v>
      </c>
      <c r="AA18" s="28">
        <v>4.1474522738149995</v>
      </c>
      <c r="AB18" s="28">
        <v>3.6437601738066667</v>
      </c>
      <c r="AC18" s="28">
        <v>2.6971658592700005</v>
      </c>
      <c r="AD18" s="28">
        <v>1.1772139003666666</v>
      </c>
      <c r="AE18" s="28">
        <v>1.2762540879633333</v>
      </c>
      <c r="AF18" s="28">
        <v>3.453419452127667</v>
      </c>
      <c r="AG18" s="28">
        <v>6.208686057287667</v>
      </c>
      <c r="AH18" s="28">
        <v>6.233129184557666</v>
      </c>
      <c r="AI18" s="28">
        <v>4.608671194213334</v>
      </c>
      <c r="AJ18" s="28">
        <v>2.5630042578266665</v>
      </c>
      <c r="AK18" s="28">
        <v>3.039567214436667</v>
      </c>
      <c r="AL18" s="28">
        <v>2.5224095143033334</v>
      </c>
      <c r="AM18" s="28">
        <v>3.3423876982766667</v>
      </c>
      <c r="AN18" s="28">
        <v>3.2477241997066666</v>
      </c>
      <c r="AO18" s="28">
        <v>3.4360874057166666</v>
      </c>
      <c r="AP18" s="28">
        <v>2.6100046966366666</v>
      </c>
      <c r="AQ18" s="28">
        <v>3.1469129400099995</v>
      </c>
      <c r="AR18" s="28">
        <v>3.388519820878333</v>
      </c>
      <c r="AS18" s="28">
        <v>2.569707864858333</v>
      </c>
      <c r="AT18" s="28">
        <v>1.7845123657783333</v>
      </c>
      <c r="AU18" s="28">
        <v>2.1817175987</v>
      </c>
      <c r="AV18" s="28">
        <v>3.717988277193333</v>
      </c>
      <c r="AW18" s="28">
        <v>3.5999582976566664</v>
      </c>
      <c r="AX18" s="28">
        <v>3.464819740406666</v>
      </c>
      <c r="AY18" s="28">
        <v>3.176994673405</v>
      </c>
      <c r="AZ18" s="28">
        <v>3.4342174110753336</v>
      </c>
      <c r="BA18" s="28">
        <v>2.9310711597753336</v>
      </c>
      <c r="BB18" s="28">
        <v>3.407987410160333</v>
      </c>
      <c r="BC18" s="28">
        <v>5.95765168402</v>
      </c>
      <c r="BD18" s="28">
        <v>7.385000000000001</v>
      </c>
      <c r="BE18" s="28">
        <v>6.646999999999999</v>
      </c>
      <c r="BF18" s="28">
        <v>4.735333333333333</v>
      </c>
      <c r="BG18" s="28">
        <v>3.456</v>
      </c>
      <c r="BH18" s="28">
        <v>3.6439999999999997</v>
      </c>
      <c r="BI18" s="28">
        <v>2.341666666666667</v>
      </c>
      <c r="BJ18" s="28">
        <v>4.898666666666666</v>
      </c>
      <c r="BK18" s="28">
        <v>4.828333333333333</v>
      </c>
      <c r="BL18" s="28">
        <v>4.801</v>
      </c>
      <c r="BM18" s="28">
        <v>4.071000000000001</v>
      </c>
      <c r="BN18" s="28">
        <v>3.573873752351259</v>
      </c>
      <c r="BO18" s="28">
        <v>4.037511368225994</v>
      </c>
      <c r="BP18" s="28">
        <v>2.8387435312161435</v>
      </c>
      <c r="BQ18" s="28">
        <v>2.7397493681007496</v>
      </c>
      <c r="BR18" s="28">
        <v>2.966630995270585</v>
      </c>
      <c r="BS18" s="28">
        <v>3.739263632539478</v>
      </c>
      <c r="BT18" s="28">
        <v>4.7742648831678</v>
      </c>
      <c r="BU18" s="28">
        <v>4.658326068977946</v>
      </c>
      <c r="BV18" s="28">
        <v>3.8536826272872386</v>
      </c>
      <c r="BW18" s="28">
        <v>7.712732108990867</v>
      </c>
      <c r="BX18" s="28">
        <v>7.350954532309051</v>
      </c>
      <c r="BY18" s="28">
        <v>9.171950187296035</v>
      </c>
      <c r="BZ18" s="28">
        <v>5.547307713336399</v>
      </c>
      <c r="CA18" s="28">
        <v>7.167730285301201</v>
      </c>
      <c r="CB18" s="28">
        <v>5.72598229248489</v>
      </c>
      <c r="CC18" s="28">
        <v>7.6138585036695785</v>
      </c>
      <c r="CD18" s="28">
        <v>6.060705703682145</v>
      </c>
      <c r="CE18" s="28">
        <v>6.642146543540856</v>
      </c>
      <c r="CF18" s="28">
        <v>3.732049151572341</v>
      </c>
      <c r="CG18" s="28">
        <v>4.574907916021839</v>
      </c>
      <c r="CH18" s="28">
        <v>3.6821898258408177</v>
      </c>
      <c r="CI18" s="28">
        <v>5.480361501933899</v>
      </c>
      <c r="CJ18" s="28">
        <v>5.464106017485885</v>
      </c>
      <c r="CK18" s="28">
        <v>5.629179411065607</v>
      </c>
      <c r="CL18" s="28">
        <v>5.10504043867378</v>
      </c>
      <c r="CM18" s="28">
        <v>6.608032734500438</v>
      </c>
      <c r="CN18" s="28">
        <v>7.2787337582826614</v>
      </c>
      <c r="CO18" s="28">
        <v>6.41177676410715</v>
      </c>
      <c r="CP18" s="28">
        <v>5.1430904156062605</v>
      </c>
      <c r="CQ18" s="28">
        <v>4.931579845831801</v>
      </c>
    </row>
    <row r="19" spans="1:95" s="27" customFormat="1" ht="12">
      <c r="A19" s="26" t="s">
        <v>21</v>
      </c>
      <c r="B19" s="26">
        <v>332.19942774653623</v>
      </c>
      <c r="C19" s="26">
        <v>340.48494394801804</v>
      </c>
      <c r="D19" s="26">
        <v>363.1916020982804</v>
      </c>
      <c r="E19" s="26">
        <v>366.98316914277</v>
      </c>
      <c r="F19" s="26">
        <v>361.4076765088906</v>
      </c>
      <c r="G19" s="26">
        <v>339.05175621737635</v>
      </c>
      <c r="H19" s="26">
        <v>324.80058973471824</v>
      </c>
      <c r="I19" s="26">
        <v>314.4032851568645</v>
      </c>
      <c r="J19" s="26">
        <v>318.474702047732</v>
      </c>
      <c r="K19" s="26">
        <v>326.0175802225192</v>
      </c>
      <c r="L19" s="26">
        <v>331.73896665679894</v>
      </c>
      <c r="M19" s="26">
        <v>345.9868317102473</v>
      </c>
      <c r="N19" s="26">
        <v>342.27198213016146</v>
      </c>
      <c r="O19" s="26">
        <v>358.46354690428853</v>
      </c>
      <c r="P19" s="26">
        <v>380.2241491906537</v>
      </c>
      <c r="Q19" s="26">
        <v>397.4954145369002</v>
      </c>
      <c r="R19" s="26">
        <v>386.71704396791625</v>
      </c>
      <c r="S19" s="26">
        <v>347.5945908777214</v>
      </c>
      <c r="T19" s="26">
        <v>326.91258214884095</v>
      </c>
      <c r="U19" s="26">
        <v>347.7798314870791</v>
      </c>
      <c r="V19" s="26">
        <v>358.5337228314461</v>
      </c>
      <c r="W19" s="26">
        <v>375.93162013475677</v>
      </c>
      <c r="X19" s="26">
        <v>359.1947947453429</v>
      </c>
      <c r="Y19" s="26">
        <v>361.17958234450225</v>
      </c>
      <c r="Z19" s="26">
        <v>351.2672343570718</v>
      </c>
      <c r="AA19" s="26">
        <v>369.7670639382777</v>
      </c>
      <c r="AB19" s="26">
        <v>381.7076785964662</v>
      </c>
      <c r="AC19" s="26">
        <v>397.2876252651121</v>
      </c>
      <c r="AD19" s="26">
        <v>365.6535041989467</v>
      </c>
      <c r="AE19" s="26">
        <v>336.30823298496324</v>
      </c>
      <c r="AF19" s="26">
        <v>331.3227221942921</v>
      </c>
      <c r="AG19" s="26">
        <v>351.0404339729325</v>
      </c>
      <c r="AH19" s="26">
        <v>376.3215943470568</v>
      </c>
      <c r="AI19" s="26">
        <v>369.83136891622445</v>
      </c>
      <c r="AJ19" s="26">
        <v>374.73558000331104</v>
      </c>
      <c r="AK19" s="26">
        <v>359.30403180416585</v>
      </c>
      <c r="AL19" s="26">
        <v>370.6642691828196</v>
      </c>
      <c r="AM19" s="26">
        <v>370.3381519017964</v>
      </c>
      <c r="AN19" s="26">
        <v>388.19057322159523</v>
      </c>
      <c r="AO19" s="26">
        <v>412.88252405098575</v>
      </c>
      <c r="AP19" s="26">
        <v>408.09064507023953</v>
      </c>
      <c r="AQ19" s="26">
        <v>387.4213032127311</v>
      </c>
      <c r="AR19" s="26">
        <v>362.3724396887125</v>
      </c>
      <c r="AS19" s="26">
        <v>349.55937362975516</v>
      </c>
      <c r="AT19" s="26">
        <v>360.9865597055884</v>
      </c>
      <c r="AU19" s="26">
        <v>366.57281084548623</v>
      </c>
      <c r="AV19" s="26">
        <v>379.54720344992535</v>
      </c>
      <c r="AW19" s="26">
        <v>384.28964577535334</v>
      </c>
      <c r="AX19" s="26">
        <v>378.544937713214</v>
      </c>
      <c r="AY19" s="26">
        <v>398.9062948218937</v>
      </c>
      <c r="AZ19" s="26">
        <v>424.13332859870644</v>
      </c>
      <c r="BA19" s="26">
        <v>450.24483043525265</v>
      </c>
      <c r="BB19" s="26">
        <v>446.6109841221192</v>
      </c>
      <c r="BC19" s="26">
        <v>450.823817906806</v>
      </c>
      <c r="BD19" s="26">
        <v>476.751</v>
      </c>
      <c r="BE19" s="26">
        <v>505.44599999999997</v>
      </c>
      <c r="BF19" s="26">
        <v>516.3100000000001</v>
      </c>
      <c r="BG19" s="26">
        <v>506.44266666666664</v>
      </c>
      <c r="BH19" s="26">
        <v>503.57666666666665</v>
      </c>
      <c r="BI19" s="26">
        <v>486.54833333333335</v>
      </c>
      <c r="BJ19" s="26">
        <v>454.1016666666667</v>
      </c>
      <c r="BK19" s="26">
        <v>438.7833333333333</v>
      </c>
      <c r="BL19" s="26">
        <v>448.9953333333333</v>
      </c>
      <c r="BM19" s="26">
        <v>463.4843333333333</v>
      </c>
      <c r="BN19" s="26">
        <v>464.29573420999367</v>
      </c>
      <c r="BO19" s="26">
        <v>463.38141470410596</v>
      </c>
      <c r="BP19" s="26">
        <v>440.42622555238387</v>
      </c>
      <c r="BQ19" s="26">
        <v>433.0864661171957</v>
      </c>
      <c r="BR19" s="26">
        <v>450.0531859976962</v>
      </c>
      <c r="BS19" s="26">
        <v>505.1467104794756</v>
      </c>
      <c r="BT19" s="26">
        <v>534.9521528018789</v>
      </c>
      <c r="BU19" s="26">
        <v>509.23486997285346</v>
      </c>
      <c r="BV19" s="26">
        <v>489.6763327749001</v>
      </c>
      <c r="BW19" s="26">
        <v>489.3074308827452</v>
      </c>
      <c r="BX19" s="26">
        <v>509.96027944439055</v>
      </c>
      <c r="BY19" s="26">
        <v>518.2257978342401</v>
      </c>
      <c r="BZ19" s="26">
        <v>488.654889469615</v>
      </c>
      <c r="CA19" s="26">
        <v>471.34662722632083</v>
      </c>
      <c r="CB19" s="26">
        <v>453.8809872688991</v>
      </c>
      <c r="CC19" s="26">
        <v>464.1274842748605</v>
      </c>
      <c r="CD19" s="26">
        <v>457.9458959012533</v>
      </c>
      <c r="CE19" s="26">
        <v>470.8829984306572</v>
      </c>
      <c r="CF19" s="26">
        <v>497.30566573214145</v>
      </c>
      <c r="CG19" s="26">
        <v>509.5585984246288</v>
      </c>
      <c r="CH19" s="26">
        <v>500.6633726121195</v>
      </c>
      <c r="CI19" s="26">
        <v>499.27164138709503</v>
      </c>
      <c r="CJ19" s="26">
        <v>504.078061942309</v>
      </c>
      <c r="CK19" s="26">
        <v>508.2021317745376</v>
      </c>
      <c r="CL19" s="26">
        <v>465.50810346682016</v>
      </c>
      <c r="CM19" s="26">
        <v>445.33357545766876</v>
      </c>
      <c r="CN19" s="26">
        <v>434.8874503321552</v>
      </c>
      <c r="CO19" s="26">
        <v>470.4810792523519</v>
      </c>
      <c r="CP19" s="26">
        <v>478.335285934629</v>
      </c>
      <c r="CQ19" s="26">
        <v>476.32264947115465</v>
      </c>
    </row>
    <row r="20" spans="1:95" s="27" customFormat="1" ht="12">
      <c r="A20" s="28" t="s">
        <v>22</v>
      </c>
      <c r="B20" s="28">
        <v>8.494856931356</v>
      </c>
      <c r="C20" s="28">
        <v>7.099645353146332</v>
      </c>
      <c r="D20" s="28">
        <v>5.813890409278666</v>
      </c>
      <c r="E20" s="28">
        <v>6.281914438062333</v>
      </c>
      <c r="F20" s="28">
        <v>5.531204968333333</v>
      </c>
      <c r="G20" s="28">
        <v>7.381636383026334</v>
      </c>
      <c r="H20" s="28">
        <v>7.016167185046334</v>
      </c>
      <c r="I20" s="28">
        <v>6.541064368118666</v>
      </c>
      <c r="J20" s="28">
        <v>5.310929731043999</v>
      </c>
      <c r="K20" s="28">
        <v>6.6195191610530015</v>
      </c>
      <c r="L20" s="28">
        <v>6.228374630110667</v>
      </c>
      <c r="M20" s="28">
        <v>6.297465609623334</v>
      </c>
      <c r="N20" s="28">
        <v>4.595408450210666</v>
      </c>
      <c r="O20" s="28">
        <v>7.394595881787332</v>
      </c>
      <c r="P20" s="28">
        <v>7.212606466037332</v>
      </c>
      <c r="Q20" s="28">
        <v>9.530058307499997</v>
      </c>
      <c r="R20" s="28">
        <v>7.702961324256333</v>
      </c>
      <c r="S20" s="28">
        <v>7.541132930557332</v>
      </c>
      <c r="T20" s="28">
        <v>6.603509320282334</v>
      </c>
      <c r="U20" s="28">
        <v>6.581466621189333</v>
      </c>
      <c r="V20" s="28">
        <v>7.436598317851666</v>
      </c>
      <c r="W20" s="28">
        <v>6.29946402922</v>
      </c>
      <c r="X20" s="28">
        <v>6.777938594396666</v>
      </c>
      <c r="Y20" s="28">
        <v>7.186249158678667</v>
      </c>
      <c r="Z20" s="28">
        <v>6.266278987053668</v>
      </c>
      <c r="AA20" s="28">
        <v>6.112311253296667</v>
      </c>
      <c r="AB20" s="28">
        <v>7.311040660906333</v>
      </c>
      <c r="AC20" s="28">
        <v>9.316336773417</v>
      </c>
      <c r="AD20" s="28">
        <v>8.209029470971666</v>
      </c>
      <c r="AE20" s="28">
        <v>5.981601792966999</v>
      </c>
      <c r="AF20" s="28">
        <v>5.284738673864667</v>
      </c>
      <c r="AG20" s="28">
        <v>4.966408131925</v>
      </c>
      <c r="AH20" s="28">
        <v>4.6636281042459995</v>
      </c>
      <c r="AI20" s="28">
        <v>5.108630518740999</v>
      </c>
      <c r="AJ20" s="28">
        <v>6.428892260236334</v>
      </c>
      <c r="AK20" s="28">
        <v>8.043222151521666</v>
      </c>
      <c r="AL20" s="28">
        <v>6.453888877289999</v>
      </c>
      <c r="AM20" s="28">
        <v>5.912483517276666</v>
      </c>
      <c r="AN20" s="28">
        <v>6.331611246125334</v>
      </c>
      <c r="AO20" s="28">
        <v>7.175602977087</v>
      </c>
      <c r="AP20" s="28">
        <v>7.631038110914667</v>
      </c>
      <c r="AQ20" s="28">
        <v>5.946113622342666</v>
      </c>
      <c r="AR20" s="28">
        <v>7.638567120174667</v>
      </c>
      <c r="AS20" s="28">
        <v>7.328934772126334</v>
      </c>
      <c r="AT20" s="28">
        <v>7.4516717938140005</v>
      </c>
      <c r="AU20" s="28">
        <v>6.684170757574667</v>
      </c>
      <c r="AV20" s="28">
        <v>7.9504598588903335</v>
      </c>
      <c r="AW20" s="28">
        <v>7.822173312302667</v>
      </c>
      <c r="AX20" s="28">
        <v>5.717052920495</v>
      </c>
      <c r="AY20" s="28">
        <v>5.934020235408667</v>
      </c>
      <c r="AZ20" s="28">
        <v>5.782172979955333</v>
      </c>
      <c r="BA20" s="28">
        <v>7.048066489527333</v>
      </c>
      <c r="BB20" s="28">
        <v>8.482475907938666</v>
      </c>
      <c r="BC20" s="28">
        <v>10.438094659792</v>
      </c>
      <c r="BD20" s="28">
        <v>11.655333333333333</v>
      </c>
      <c r="BE20" s="28">
        <v>9.292666666666667</v>
      </c>
      <c r="BF20" s="28">
        <v>8.657666666666668</v>
      </c>
      <c r="BG20" s="28">
        <v>7.127</v>
      </c>
      <c r="BH20" s="28">
        <v>8.566666666666668</v>
      </c>
      <c r="BI20" s="28">
        <v>7.363666666666666</v>
      </c>
      <c r="BJ20" s="28">
        <v>7.7989999999999995</v>
      </c>
      <c r="BK20" s="28">
        <v>7.888666666666666</v>
      </c>
      <c r="BL20" s="28">
        <v>8.581999999999999</v>
      </c>
      <c r="BM20" s="28">
        <v>10.971333333333334</v>
      </c>
      <c r="BN20" s="28">
        <v>8.937003072099719</v>
      </c>
      <c r="BO20" s="28">
        <v>10.061764511624721</v>
      </c>
      <c r="BP20" s="28">
        <v>9.742771531568664</v>
      </c>
      <c r="BQ20" s="28">
        <v>9.619493702750644</v>
      </c>
      <c r="BR20" s="28">
        <v>8.045414251729806</v>
      </c>
      <c r="BS20" s="28">
        <v>5.736652678292368</v>
      </c>
      <c r="BT20" s="28">
        <v>7.09419069617993</v>
      </c>
      <c r="BU20" s="28">
        <v>10.812686639617851</v>
      </c>
      <c r="BV20" s="28">
        <v>11.36448584708153</v>
      </c>
      <c r="BW20" s="28">
        <v>11.173057739519288</v>
      </c>
      <c r="BX20" s="28">
        <v>7.294581530048689</v>
      </c>
      <c r="BY20" s="28">
        <v>8.086947228451962</v>
      </c>
      <c r="BZ20" s="28">
        <v>6.354972069703851</v>
      </c>
      <c r="CA20" s="28">
        <v>6.822637251106833</v>
      </c>
      <c r="CB20" s="28">
        <v>8.442979478247688</v>
      </c>
      <c r="CC20" s="28">
        <v>10.923856103820441</v>
      </c>
      <c r="CD20" s="28">
        <v>12.25886145583908</v>
      </c>
      <c r="CE20" s="28">
        <v>13.690589288353095</v>
      </c>
      <c r="CF20" s="28">
        <v>13.61876690890089</v>
      </c>
      <c r="CG20" s="28">
        <v>13.897955284849479</v>
      </c>
      <c r="CH20" s="28">
        <v>10.45905074779306</v>
      </c>
      <c r="CI20" s="28">
        <v>10.668017101389658</v>
      </c>
      <c r="CJ20" s="28">
        <v>8.83769851289527</v>
      </c>
      <c r="CK20" s="28">
        <v>9.550510484600112</v>
      </c>
      <c r="CL20" s="28">
        <v>8.162137919627968</v>
      </c>
      <c r="CM20" s="28">
        <v>8.504744881256514</v>
      </c>
      <c r="CN20" s="28">
        <v>11.006649528079514</v>
      </c>
      <c r="CO20" s="28">
        <v>11.17644709641655</v>
      </c>
      <c r="CP20" s="28">
        <v>13.633110514776378</v>
      </c>
      <c r="CQ20" s="28">
        <v>11.951031272668116</v>
      </c>
    </row>
    <row r="21" spans="1:95" s="27" customFormat="1" ht="12">
      <c r="A21" s="26" t="s">
        <v>23</v>
      </c>
      <c r="B21" s="26">
        <v>70.041019062077</v>
      </c>
      <c r="C21" s="26">
        <v>79.88480872524399</v>
      </c>
      <c r="D21" s="26">
        <v>81.09795907515631</v>
      </c>
      <c r="E21" s="26">
        <v>83.2335434816303</v>
      </c>
      <c r="F21" s="26">
        <v>82.524153704403</v>
      </c>
      <c r="G21" s="26">
        <v>79.75226193669234</v>
      </c>
      <c r="H21" s="26">
        <v>72.79864227975902</v>
      </c>
      <c r="I21" s="26">
        <v>68.53955534637868</v>
      </c>
      <c r="J21" s="26">
        <v>72.11359090883103</v>
      </c>
      <c r="K21" s="26">
        <v>77.96786693420968</v>
      </c>
      <c r="L21" s="26">
        <v>79.01998510644468</v>
      </c>
      <c r="M21" s="26">
        <v>78.94282030266335</v>
      </c>
      <c r="N21" s="26">
        <v>78.76277382506869</v>
      </c>
      <c r="O21" s="26">
        <v>75.71592136923135</v>
      </c>
      <c r="P21" s="26">
        <v>76.886878888737</v>
      </c>
      <c r="Q21" s="26">
        <v>74.51909773269999</v>
      </c>
      <c r="R21" s="26">
        <v>75.13147786763767</v>
      </c>
      <c r="S21" s="26">
        <v>76.23444210486902</v>
      </c>
      <c r="T21" s="26">
        <v>77.29046628714234</v>
      </c>
      <c r="U21" s="26">
        <v>74.04819545615167</v>
      </c>
      <c r="V21" s="26">
        <v>78.95685357979666</v>
      </c>
      <c r="W21" s="26">
        <v>78.768223362902</v>
      </c>
      <c r="X21" s="26">
        <v>80.82761936921834</v>
      </c>
      <c r="Y21" s="26">
        <v>77.53441947685799</v>
      </c>
      <c r="Z21" s="26">
        <v>78.147229342134</v>
      </c>
      <c r="AA21" s="26">
        <v>85.87787897023163</v>
      </c>
      <c r="AB21" s="26">
        <v>87.40979904027732</v>
      </c>
      <c r="AC21" s="26">
        <v>98.25520770325333</v>
      </c>
      <c r="AD21" s="26">
        <v>97.62752105554502</v>
      </c>
      <c r="AE21" s="26">
        <v>93.515164299736</v>
      </c>
      <c r="AF21" s="26">
        <v>87.61160413918235</v>
      </c>
      <c r="AG21" s="26">
        <v>83.291496098227</v>
      </c>
      <c r="AH21" s="26">
        <v>84.15693659431334</v>
      </c>
      <c r="AI21" s="26">
        <v>86.31086435849933</v>
      </c>
      <c r="AJ21" s="26">
        <v>95.24831824131498</v>
      </c>
      <c r="AK21" s="26">
        <v>90.83762960906529</v>
      </c>
      <c r="AL21" s="26">
        <v>84.72548645495398</v>
      </c>
      <c r="AM21" s="26">
        <v>72.71654656122168</v>
      </c>
      <c r="AN21" s="26">
        <v>82.5108475089457</v>
      </c>
      <c r="AO21" s="26">
        <v>92.6471853232437</v>
      </c>
      <c r="AP21" s="26">
        <v>97.7945389649377</v>
      </c>
      <c r="AQ21" s="26">
        <v>92.194568465943</v>
      </c>
      <c r="AR21" s="26">
        <v>85.42972303958295</v>
      </c>
      <c r="AS21" s="26">
        <v>88.32610342805226</v>
      </c>
      <c r="AT21" s="26">
        <v>95.87354591179127</v>
      </c>
      <c r="AU21" s="26">
        <v>97.73824655284496</v>
      </c>
      <c r="AV21" s="26">
        <v>102.62330363151064</v>
      </c>
      <c r="AW21" s="26">
        <v>94.08796860690266</v>
      </c>
      <c r="AX21" s="26">
        <v>95.20827959530902</v>
      </c>
      <c r="AY21" s="26">
        <v>98.91626478691437</v>
      </c>
      <c r="AZ21" s="26">
        <v>94.95288706882205</v>
      </c>
      <c r="BA21" s="26">
        <v>98.1595472594057</v>
      </c>
      <c r="BB21" s="26">
        <v>99.23354899195733</v>
      </c>
      <c r="BC21" s="26">
        <v>116.92728594926666</v>
      </c>
      <c r="BD21" s="26">
        <v>130.92033333333333</v>
      </c>
      <c r="BE21" s="26">
        <v>129.61933333333334</v>
      </c>
      <c r="BF21" s="26">
        <v>127.27133333333335</v>
      </c>
      <c r="BG21" s="26">
        <v>116.26566666666668</v>
      </c>
      <c r="BH21" s="26">
        <v>125.85000000000001</v>
      </c>
      <c r="BI21" s="26">
        <v>119.66533333333332</v>
      </c>
      <c r="BJ21" s="26">
        <v>123.97533333333332</v>
      </c>
      <c r="BK21" s="26">
        <v>118.223</v>
      </c>
      <c r="BL21" s="26">
        <v>121.45833333333333</v>
      </c>
      <c r="BM21" s="26">
        <v>122.63100000000001</v>
      </c>
      <c r="BN21" s="26">
        <v>126.7781946158966</v>
      </c>
      <c r="BO21" s="26">
        <v>140.23847111729467</v>
      </c>
      <c r="BP21" s="26">
        <v>150.70461109497083</v>
      </c>
      <c r="BQ21" s="26">
        <v>154.09972708898835</v>
      </c>
      <c r="BR21" s="26">
        <v>145.993235946258</v>
      </c>
      <c r="BS21" s="26">
        <v>135.2678136212487</v>
      </c>
      <c r="BT21" s="26">
        <v>134.60177913632802</v>
      </c>
      <c r="BU21" s="26">
        <v>138.76570463388924</v>
      </c>
      <c r="BV21" s="26">
        <v>142.40784516760831</v>
      </c>
      <c r="BW21" s="26">
        <v>140.45380379741343</v>
      </c>
      <c r="BX21" s="26">
        <v>140.05183649330988</v>
      </c>
      <c r="BY21" s="26">
        <v>140.4558633957814</v>
      </c>
      <c r="BZ21" s="26">
        <v>130.05673789390815</v>
      </c>
      <c r="CA21" s="26">
        <v>126.4329777263139</v>
      </c>
      <c r="CB21" s="26">
        <v>124.32457592989142</v>
      </c>
      <c r="CC21" s="26">
        <v>136.20806287957294</v>
      </c>
      <c r="CD21" s="26">
        <v>137.64730416416327</v>
      </c>
      <c r="CE21" s="26">
        <v>137.5908284035344</v>
      </c>
      <c r="CF21" s="26">
        <v>132.42669885930547</v>
      </c>
      <c r="CG21" s="26">
        <v>133.72302412252046</v>
      </c>
      <c r="CH21" s="26">
        <v>135.1646399112237</v>
      </c>
      <c r="CI21" s="26">
        <v>134.97617441393544</v>
      </c>
      <c r="CJ21" s="26">
        <v>140.10042403880118</v>
      </c>
      <c r="CK21" s="26">
        <v>148.08770826243014</v>
      </c>
      <c r="CL21" s="26">
        <v>147.7328868746686</v>
      </c>
      <c r="CM21" s="26">
        <v>138.12193830856586</v>
      </c>
      <c r="CN21" s="26">
        <v>127.5215183958058</v>
      </c>
      <c r="CO21" s="26">
        <v>129.65189795168155</v>
      </c>
      <c r="CP21" s="26">
        <v>130.36967149363602</v>
      </c>
      <c r="CQ21" s="26">
        <v>137.75132378697342</v>
      </c>
    </row>
    <row r="22" spans="1:95" s="27" customFormat="1" ht="12">
      <c r="A22" s="28" t="s">
        <v>24</v>
      </c>
      <c r="B22" s="28">
        <v>581.6515316309714</v>
      </c>
      <c r="C22" s="28">
        <v>586.3155504209993</v>
      </c>
      <c r="D22" s="28">
        <v>587.6842393399519</v>
      </c>
      <c r="E22" s="28">
        <v>631.2533644569008</v>
      </c>
      <c r="F22" s="28">
        <v>622.499893534074</v>
      </c>
      <c r="G22" s="28">
        <v>596.6624467326544</v>
      </c>
      <c r="H22" s="28">
        <v>571.727064612229</v>
      </c>
      <c r="I22" s="28">
        <v>557.6629413270085</v>
      </c>
      <c r="J22" s="28">
        <v>568.0994430557967</v>
      </c>
      <c r="K22" s="28">
        <v>553.2942212373305</v>
      </c>
      <c r="L22" s="28">
        <v>579.7827433689208</v>
      </c>
      <c r="M22" s="28">
        <v>589.6955008745448</v>
      </c>
      <c r="N22" s="28">
        <v>598.6058304623515</v>
      </c>
      <c r="O22" s="28">
        <v>590.7568963593095</v>
      </c>
      <c r="P22" s="28">
        <v>590.2668847674419</v>
      </c>
      <c r="Q22" s="28">
        <v>649.5602775419336</v>
      </c>
      <c r="R22" s="28">
        <v>657.6544492926231</v>
      </c>
      <c r="S22" s="28">
        <v>646.2130490096923</v>
      </c>
      <c r="T22" s="28">
        <v>608.4881418420517</v>
      </c>
      <c r="U22" s="28">
        <v>565.8618448088005</v>
      </c>
      <c r="V22" s="28">
        <v>559.6500966738406</v>
      </c>
      <c r="W22" s="28">
        <v>547.3422026096986</v>
      </c>
      <c r="X22" s="28">
        <v>564.3251817167419</v>
      </c>
      <c r="Y22" s="28">
        <v>600.354874206816</v>
      </c>
      <c r="Z22" s="28">
        <v>616.1441628171956</v>
      </c>
      <c r="AA22" s="28">
        <v>654.6595856645127</v>
      </c>
      <c r="AB22" s="28">
        <v>663.2755487181402</v>
      </c>
      <c r="AC22" s="28">
        <v>699.1504358325119</v>
      </c>
      <c r="AD22" s="28">
        <v>683.7922989267372</v>
      </c>
      <c r="AE22" s="28">
        <v>654.6376817682357</v>
      </c>
      <c r="AF22" s="28">
        <v>597.331395941871</v>
      </c>
      <c r="AG22" s="28">
        <v>570.7769578232986</v>
      </c>
      <c r="AH22" s="28">
        <v>563.9994079403697</v>
      </c>
      <c r="AI22" s="28">
        <v>539.8316550808686</v>
      </c>
      <c r="AJ22" s="28">
        <v>554.9043352540924</v>
      </c>
      <c r="AK22" s="28">
        <v>560.9391593246728</v>
      </c>
      <c r="AL22" s="28">
        <v>592.4696086025059</v>
      </c>
      <c r="AM22" s="28">
        <v>572.7947021815627</v>
      </c>
      <c r="AN22" s="28">
        <v>565.3044405837074</v>
      </c>
      <c r="AO22" s="28">
        <v>575.0481444595702</v>
      </c>
      <c r="AP22" s="28">
        <v>592.4696364393357</v>
      </c>
      <c r="AQ22" s="28">
        <v>588.1502197861381</v>
      </c>
      <c r="AR22" s="28">
        <v>561.2643509866238</v>
      </c>
      <c r="AS22" s="28">
        <v>557.6565772442858</v>
      </c>
      <c r="AT22" s="28">
        <v>570.6614046681572</v>
      </c>
      <c r="AU22" s="28">
        <v>558.7117800181255</v>
      </c>
      <c r="AV22" s="28">
        <v>581.8500050850494</v>
      </c>
      <c r="AW22" s="28">
        <v>583.4313008924245</v>
      </c>
      <c r="AX22" s="28">
        <v>606.4026685215775</v>
      </c>
      <c r="AY22" s="28">
        <v>591.8790643591291</v>
      </c>
      <c r="AZ22" s="28">
        <v>590.543672334811</v>
      </c>
      <c r="BA22" s="28">
        <v>626.7660438622939</v>
      </c>
      <c r="BB22" s="28">
        <v>674.7945055809588</v>
      </c>
      <c r="BC22" s="28">
        <v>728.7992860051557</v>
      </c>
      <c r="BD22" s="28">
        <v>743.5446666666667</v>
      </c>
      <c r="BE22" s="28">
        <v>725.7843333333334</v>
      </c>
      <c r="BF22" s="28">
        <v>714.4163333333332</v>
      </c>
      <c r="BG22" s="28">
        <v>707.9110000000001</v>
      </c>
      <c r="BH22" s="28">
        <v>732.5166666666668</v>
      </c>
      <c r="BI22" s="28">
        <v>694.9003333333334</v>
      </c>
      <c r="BJ22" s="28">
        <v>696.3429999999998</v>
      </c>
      <c r="BK22" s="28">
        <v>672.614</v>
      </c>
      <c r="BL22" s="28">
        <v>699.2386666666666</v>
      </c>
      <c r="BM22" s="28">
        <v>705.2090000000002</v>
      </c>
      <c r="BN22" s="28">
        <v>691.7693125848531</v>
      </c>
      <c r="BO22" s="28">
        <v>704.5789264055087</v>
      </c>
      <c r="BP22" s="28">
        <v>689.1211445968888</v>
      </c>
      <c r="BQ22" s="28">
        <v>692.0906128301846</v>
      </c>
      <c r="BR22" s="28">
        <v>680.0781000830713</v>
      </c>
      <c r="BS22" s="28">
        <v>684.7203615663248</v>
      </c>
      <c r="BT22" s="28">
        <v>701.0942530261151</v>
      </c>
      <c r="BU22" s="28">
        <v>702.8500493920975</v>
      </c>
      <c r="BV22" s="28">
        <v>705.599596704213</v>
      </c>
      <c r="BW22" s="28">
        <v>720.4280153322065</v>
      </c>
      <c r="BX22" s="28">
        <v>737.55894460548</v>
      </c>
      <c r="BY22" s="28">
        <v>760.1899572129654</v>
      </c>
      <c r="BZ22" s="28">
        <v>760.2748197836257</v>
      </c>
      <c r="CA22" s="28">
        <v>730.9931251550765</v>
      </c>
      <c r="CB22" s="28">
        <v>683.2644319759746</v>
      </c>
      <c r="CC22" s="28">
        <v>656.9061003915646</v>
      </c>
      <c r="CD22" s="28">
        <v>687.7075841577811</v>
      </c>
      <c r="CE22" s="28">
        <v>689.3035248536511</v>
      </c>
      <c r="CF22" s="28">
        <v>719.4433728924101</v>
      </c>
      <c r="CG22" s="28">
        <v>721.7013705196222</v>
      </c>
      <c r="CH22" s="28">
        <v>760.5860201228484</v>
      </c>
      <c r="CI22" s="28">
        <v>767.9037738876214</v>
      </c>
      <c r="CJ22" s="28">
        <v>764.794611189559</v>
      </c>
      <c r="CK22" s="28">
        <v>778.5477969302559</v>
      </c>
      <c r="CL22" s="28">
        <v>741.9478153632608</v>
      </c>
      <c r="CM22" s="28">
        <v>735.1735442300165</v>
      </c>
      <c r="CN22" s="28">
        <v>737.0702621406532</v>
      </c>
      <c r="CO22" s="28">
        <v>772.3644472079664</v>
      </c>
      <c r="CP22" s="28">
        <v>771.5100165116155</v>
      </c>
      <c r="CQ22" s="28">
        <v>750.3727240649558</v>
      </c>
    </row>
    <row r="23" spans="1:95" s="27" customFormat="1" ht="12">
      <c r="A23" s="26" t="s">
        <v>25</v>
      </c>
      <c r="B23" s="26">
        <v>117.33429770638107</v>
      </c>
      <c r="C23" s="26">
        <v>126.09244008570738</v>
      </c>
      <c r="D23" s="26">
        <v>128.15405117248568</v>
      </c>
      <c r="E23" s="26">
        <v>122.4382546439553</v>
      </c>
      <c r="F23" s="26">
        <v>116.85420341954733</v>
      </c>
      <c r="G23" s="26">
        <v>121.12706596689598</v>
      </c>
      <c r="H23" s="26">
        <v>119.16745202880367</v>
      </c>
      <c r="I23" s="26">
        <v>124.60504699021863</v>
      </c>
      <c r="J23" s="26">
        <v>118.7928407718053</v>
      </c>
      <c r="K23" s="26">
        <v>118.2300517305423</v>
      </c>
      <c r="L23" s="26">
        <v>122.66864777628832</v>
      </c>
      <c r="M23" s="26">
        <v>123.06293183672365</v>
      </c>
      <c r="N23" s="26">
        <v>127.1207242430633</v>
      </c>
      <c r="O23" s="26">
        <v>124.826807976326</v>
      </c>
      <c r="P23" s="26">
        <v>127.23519443094932</v>
      </c>
      <c r="Q23" s="26">
        <v>131.96920360286666</v>
      </c>
      <c r="R23" s="26">
        <v>125.65468146219</v>
      </c>
      <c r="S23" s="26">
        <v>130.00964871102636</v>
      </c>
      <c r="T23" s="26">
        <v>124.4056732813627</v>
      </c>
      <c r="U23" s="26">
        <v>123.80473722244166</v>
      </c>
      <c r="V23" s="26">
        <v>114.86201623242499</v>
      </c>
      <c r="W23" s="26">
        <v>123.21327373363029</v>
      </c>
      <c r="X23" s="26">
        <v>127.52536807762529</v>
      </c>
      <c r="Y23" s="26">
        <v>140.5036015129649</v>
      </c>
      <c r="Z23" s="26">
        <v>136.85365203861025</v>
      </c>
      <c r="AA23" s="26">
        <v>134.8231906143346</v>
      </c>
      <c r="AB23" s="26">
        <v>132.75190900013698</v>
      </c>
      <c r="AC23" s="26">
        <v>133.71554741375704</v>
      </c>
      <c r="AD23" s="26">
        <v>139.53441100577905</v>
      </c>
      <c r="AE23" s="26">
        <v>139.2235615929027</v>
      </c>
      <c r="AF23" s="26">
        <v>141.6735071921647</v>
      </c>
      <c r="AG23" s="26">
        <v>144.8505134513637</v>
      </c>
      <c r="AH23" s="26">
        <v>148.63437163751266</v>
      </c>
      <c r="AI23" s="26">
        <v>143.907073882433</v>
      </c>
      <c r="AJ23" s="26">
        <v>152.2486751368483</v>
      </c>
      <c r="AK23" s="26">
        <v>157.63125863807102</v>
      </c>
      <c r="AL23" s="26">
        <v>173.300748759204</v>
      </c>
      <c r="AM23" s="26">
        <v>169.36335214201702</v>
      </c>
      <c r="AN23" s="26">
        <v>162.4099805425003</v>
      </c>
      <c r="AO23" s="26">
        <v>155.84128476741964</v>
      </c>
      <c r="AP23" s="26">
        <v>142.41782764026698</v>
      </c>
      <c r="AQ23" s="26">
        <v>140.02341292306636</v>
      </c>
      <c r="AR23" s="26">
        <v>138.83683259352972</v>
      </c>
      <c r="AS23" s="26">
        <v>149.72046764347405</v>
      </c>
      <c r="AT23" s="26">
        <v>151.22208572386978</v>
      </c>
      <c r="AU23" s="26">
        <v>156.70634875772166</v>
      </c>
      <c r="AV23" s="26">
        <v>157.275333911469</v>
      </c>
      <c r="AW23" s="26">
        <v>155.89513687607158</v>
      </c>
      <c r="AX23" s="26">
        <v>152.00243821391504</v>
      </c>
      <c r="AY23" s="26">
        <v>162.3546584972233</v>
      </c>
      <c r="AZ23" s="26">
        <v>164.98030898077334</v>
      </c>
      <c r="BA23" s="26">
        <v>171.08862229366196</v>
      </c>
      <c r="BB23" s="26">
        <v>179.3228166211437</v>
      </c>
      <c r="BC23" s="26">
        <v>203.83483296805562</v>
      </c>
      <c r="BD23" s="26">
        <v>220.21833333333333</v>
      </c>
      <c r="BE23" s="26">
        <v>227.74333333333334</v>
      </c>
      <c r="BF23" s="26">
        <v>232.56866666666667</v>
      </c>
      <c r="BG23" s="26">
        <v>227.394</v>
      </c>
      <c r="BH23" s="26">
        <v>208.16066666666666</v>
      </c>
      <c r="BI23" s="26">
        <v>196.0186666666667</v>
      </c>
      <c r="BJ23" s="26">
        <v>193.004</v>
      </c>
      <c r="BK23" s="26">
        <v>203.40866666666668</v>
      </c>
      <c r="BL23" s="26">
        <v>215.208</v>
      </c>
      <c r="BM23" s="26">
        <v>223.53666666666666</v>
      </c>
      <c r="BN23" s="26">
        <v>236.57415552621535</v>
      </c>
      <c r="BO23" s="26">
        <v>249.83600657559546</v>
      </c>
      <c r="BP23" s="26">
        <v>250.78715355109898</v>
      </c>
      <c r="BQ23" s="26">
        <v>233.77594390548924</v>
      </c>
      <c r="BR23" s="26">
        <v>220.20294200139003</v>
      </c>
      <c r="BS23" s="26">
        <v>209.9746877038782</v>
      </c>
      <c r="BT23" s="26">
        <v>223.78024163462388</v>
      </c>
      <c r="BU23" s="26">
        <v>221.7151898483764</v>
      </c>
      <c r="BV23" s="26">
        <v>246.43072095906078</v>
      </c>
      <c r="BW23" s="26">
        <v>239.38420154295252</v>
      </c>
      <c r="BX23" s="26">
        <v>252.07734135162954</v>
      </c>
      <c r="BY23" s="26">
        <v>236.9253661200817</v>
      </c>
      <c r="BZ23" s="26">
        <v>234.48561856649175</v>
      </c>
      <c r="CA23" s="26">
        <v>224.92807419487562</v>
      </c>
      <c r="CB23" s="26">
        <v>224.22278362829204</v>
      </c>
      <c r="CC23" s="26">
        <v>247.00210797381905</v>
      </c>
      <c r="CD23" s="26">
        <v>258.26847010460585</v>
      </c>
      <c r="CE23" s="26">
        <v>257.6226405807633</v>
      </c>
      <c r="CF23" s="26">
        <v>230.59345792291415</v>
      </c>
      <c r="CG23" s="26">
        <v>227.95865782333783</v>
      </c>
      <c r="CH23" s="26">
        <v>230.0015343913185</v>
      </c>
      <c r="CI23" s="26">
        <v>250.19151889023783</v>
      </c>
      <c r="CJ23" s="26">
        <v>237.58076754561387</v>
      </c>
      <c r="CK23" s="26">
        <v>239.25932190064796</v>
      </c>
      <c r="CL23" s="26">
        <v>230.2236039171361</v>
      </c>
      <c r="CM23" s="26">
        <v>235.9527923206448</v>
      </c>
      <c r="CN23" s="26">
        <v>226.5085613323272</v>
      </c>
      <c r="CO23" s="26">
        <v>220.2915868661976</v>
      </c>
      <c r="CP23" s="26">
        <v>219.3339007412268</v>
      </c>
      <c r="CQ23" s="26">
        <v>234.04961199702214</v>
      </c>
    </row>
    <row r="24" spans="1:95" s="27" customFormat="1" ht="12">
      <c r="A24" s="28" t="s">
        <v>26</v>
      </c>
      <c r="B24" s="28">
        <v>35.07017248721334</v>
      </c>
      <c r="C24" s="28">
        <v>40.840725843316335</v>
      </c>
      <c r="D24" s="28">
        <v>36.763655786876</v>
      </c>
      <c r="E24" s="28">
        <v>36.888847791633665</v>
      </c>
      <c r="F24" s="28">
        <v>28.28705693822067</v>
      </c>
      <c r="G24" s="28">
        <v>30.597980507046667</v>
      </c>
      <c r="H24" s="28">
        <v>31.732887439727005</v>
      </c>
      <c r="I24" s="28">
        <v>36.58121298865334</v>
      </c>
      <c r="J24" s="28">
        <v>37.636361501762</v>
      </c>
      <c r="K24" s="28">
        <v>36.78833765059934</v>
      </c>
      <c r="L24" s="28">
        <v>37.776927913609</v>
      </c>
      <c r="M24" s="28">
        <v>42.856762674169005</v>
      </c>
      <c r="N24" s="28">
        <v>47.19615911699301</v>
      </c>
      <c r="O24" s="28">
        <v>45.09229185669701</v>
      </c>
      <c r="P24" s="28">
        <v>38.66897163919267</v>
      </c>
      <c r="Q24" s="28">
        <v>39.95014370586667</v>
      </c>
      <c r="R24" s="28">
        <v>38.91347588713768</v>
      </c>
      <c r="S24" s="28">
        <v>37.53560816017034</v>
      </c>
      <c r="T24" s="28">
        <v>35.19729476752367</v>
      </c>
      <c r="U24" s="28">
        <v>38.081354990122335</v>
      </c>
      <c r="V24" s="28">
        <v>42.86624244122967</v>
      </c>
      <c r="W24" s="28">
        <v>47.994448470163</v>
      </c>
      <c r="X24" s="28">
        <v>46.70282067489466</v>
      </c>
      <c r="Y24" s="28">
        <v>48.20123150746033</v>
      </c>
      <c r="Z24" s="28">
        <v>41.517272761038996</v>
      </c>
      <c r="AA24" s="28">
        <v>42.41800714806167</v>
      </c>
      <c r="AB24" s="28">
        <v>39.322933659602676</v>
      </c>
      <c r="AC24" s="28">
        <v>39.060254071957665</v>
      </c>
      <c r="AD24" s="28">
        <v>39.15048990460833</v>
      </c>
      <c r="AE24" s="28">
        <v>44.25963382283833</v>
      </c>
      <c r="AF24" s="28">
        <v>42.24390549305367</v>
      </c>
      <c r="AG24" s="28">
        <v>49.332423787991665</v>
      </c>
      <c r="AH24" s="28">
        <v>43.49446430490232</v>
      </c>
      <c r="AI24" s="28">
        <v>45.72558977725333</v>
      </c>
      <c r="AJ24" s="28">
        <v>39.918595897786666</v>
      </c>
      <c r="AK24" s="28">
        <v>46.59257465241601</v>
      </c>
      <c r="AL24" s="28">
        <v>42.49035953878734</v>
      </c>
      <c r="AM24" s="28">
        <v>32.852802007354</v>
      </c>
      <c r="AN24" s="28">
        <v>27.148737397200335</v>
      </c>
      <c r="AO24" s="28">
        <v>37.11487891284167</v>
      </c>
      <c r="AP24" s="28">
        <v>44.39074416418533</v>
      </c>
      <c r="AQ24" s="28">
        <v>40.552711376293</v>
      </c>
      <c r="AR24" s="28">
        <v>40.52765094204633</v>
      </c>
      <c r="AS24" s="28">
        <v>40.17562029352066</v>
      </c>
      <c r="AT24" s="28">
        <v>43.223782006054</v>
      </c>
      <c r="AU24" s="28">
        <v>36.211983014774006</v>
      </c>
      <c r="AV24" s="28">
        <v>42.1380311965</v>
      </c>
      <c r="AW24" s="28">
        <v>42.30480911725633</v>
      </c>
      <c r="AX24" s="28">
        <v>41.762914604240336</v>
      </c>
      <c r="AY24" s="28">
        <v>36.01019328542433</v>
      </c>
      <c r="AZ24" s="28">
        <v>42.36033383395366</v>
      </c>
      <c r="BA24" s="28">
        <v>42.356665837510995</v>
      </c>
      <c r="BB24" s="28">
        <v>50.607018841870335</v>
      </c>
      <c r="BC24" s="28">
        <v>49.448248533814</v>
      </c>
      <c r="BD24" s="28">
        <v>50.71533333333334</v>
      </c>
      <c r="BE24" s="28">
        <v>41.27033333333333</v>
      </c>
      <c r="BF24" s="28">
        <v>41.357</v>
      </c>
      <c r="BG24" s="28">
        <v>49.398</v>
      </c>
      <c r="BH24" s="28">
        <v>54.971666666666664</v>
      </c>
      <c r="BI24" s="28">
        <v>54.59233333333333</v>
      </c>
      <c r="BJ24" s="28">
        <v>49.315666666666665</v>
      </c>
      <c r="BK24" s="28">
        <v>56.898</v>
      </c>
      <c r="BL24" s="28">
        <v>57.34433333333334</v>
      </c>
      <c r="BM24" s="28">
        <v>57.602</v>
      </c>
      <c r="BN24" s="28">
        <v>51.17104009163879</v>
      </c>
      <c r="BO24" s="28">
        <v>54.698628766114304</v>
      </c>
      <c r="BP24" s="28">
        <v>55.45433653825839</v>
      </c>
      <c r="BQ24" s="28">
        <v>54.06502708625519</v>
      </c>
      <c r="BR24" s="28">
        <v>62.67315342377271</v>
      </c>
      <c r="BS24" s="28">
        <v>72.2717014473035</v>
      </c>
      <c r="BT24" s="28">
        <v>72.37835771882219</v>
      </c>
      <c r="BU24" s="28">
        <v>58.54215973647314</v>
      </c>
      <c r="BV24" s="28">
        <v>53.3660387893354</v>
      </c>
      <c r="BW24" s="28">
        <v>51.84312996700171</v>
      </c>
      <c r="BX24" s="28">
        <v>59.5142639247926</v>
      </c>
      <c r="BY24" s="28">
        <v>62.63361162773317</v>
      </c>
      <c r="BZ24" s="28">
        <v>72.4276378697791</v>
      </c>
      <c r="CA24" s="28">
        <v>65.1925189785762</v>
      </c>
      <c r="CB24" s="28">
        <v>63.60427921067904</v>
      </c>
      <c r="CC24" s="28">
        <v>61.4233121726283</v>
      </c>
      <c r="CD24" s="28">
        <v>63.42794378865451</v>
      </c>
      <c r="CE24" s="28">
        <v>69.50783720020779</v>
      </c>
      <c r="CF24" s="28">
        <v>63.487180874001815</v>
      </c>
      <c r="CG24" s="28">
        <v>73.80468884458936</v>
      </c>
      <c r="CH24" s="28">
        <v>67.97782838830045</v>
      </c>
      <c r="CI24" s="28">
        <v>71.57164532702353</v>
      </c>
      <c r="CJ24" s="28">
        <v>68.14180054499731</v>
      </c>
      <c r="CK24" s="28">
        <v>61.79107852690637</v>
      </c>
      <c r="CL24" s="28">
        <v>62.57157841462833</v>
      </c>
      <c r="CM24" s="28">
        <v>56.55566930300663</v>
      </c>
      <c r="CN24" s="28">
        <v>59.421654383395186</v>
      </c>
      <c r="CO24" s="28">
        <v>59.340745062400686</v>
      </c>
      <c r="CP24" s="28">
        <v>57.73044578778693</v>
      </c>
      <c r="CQ24" s="28">
        <v>55.65590946088627</v>
      </c>
    </row>
    <row r="25" spans="1:95" s="27" customFormat="1" ht="12">
      <c r="A25" s="26" t="s">
        <v>27</v>
      </c>
      <c r="B25" s="26">
        <v>104.07475928399799</v>
      </c>
      <c r="C25" s="26">
        <v>109.13463668978068</v>
      </c>
      <c r="D25" s="26">
        <v>110.460606918533</v>
      </c>
      <c r="E25" s="26">
        <v>120.43263837913064</v>
      </c>
      <c r="F25" s="26">
        <v>121.85562549758494</v>
      </c>
      <c r="G25" s="26">
        <v>117.41801641236664</v>
      </c>
      <c r="H25" s="26">
        <v>107.08817540958903</v>
      </c>
      <c r="I25" s="26">
        <v>101.43446824279569</v>
      </c>
      <c r="J25" s="26">
        <v>103.98023567512202</v>
      </c>
      <c r="K25" s="26">
        <v>108.19608832060503</v>
      </c>
      <c r="L25" s="26">
        <v>120.80486944871568</v>
      </c>
      <c r="M25" s="26">
        <v>118.30904189857267</v>
      </c>
      <c r="N25" s="26">
        <v>111.76372556499935</v>
      </c>
      <c r="O25" s="26">
        <v>98.26528675057303</v>
      </c>
      <c r="P25" s="26">
        <v>108.5240887890797</v>
      </c>
      <c r="Q25" s="26">
        <v>113.61312155543335</v>
      </c>
      <c r="R25" s="26">
        <v>116.12592691466703</v>
      </c>
      <c r="S25" s="26">
        <v>99.78490027676867</v>
      </c>
      <c r="T25" s="26">
        <v>97.60928211643835</v>
      </c>
      <c r="U25" s="26">
        <v>100.61170374053965</v>
      </c>
      <c r="V25" s="26">
        <v>123.60337959813326</v>
      </c>
      <c r="W25" s="26">
        <v>128.84835400135657</v>
      </c>
      <c r="X25" s="26">
        <v>127.38033046599588</v>
      </c>
      <c r="Y25" s="26">
        <v>119.4345479448823</v>
      </c>
      <c r="Z25" s="26">
        <v>115.82430716287432</v>
      </c>
      <c r="AA25" s="26">
        <v>121.42359822817103</v>
      </c>
      <c r="AB25" s="26">
        <v>116.54776825635837</v>
      </c>
      <c r="AC25" s="26">
        <v>117.31114092873672</v>
      </c>
      <c r="AD25" s="26">
        <v>104.42695224455436</v>
      </c>
      <c r="AE25" s="26">
        <v>104.328624125628</v>
      </c>
      <c r="AF25" s="26">
        <v>97.94027962693765</v>
      </c>
      <c r="AG25" s="26">
        <v>100.64779179415564</v>
      </c>
      <c r="AH25" s="26">
        <v>105.811612019587</v>
      </c>
      <c r="AI25" s="26">
        <v>113.92915144571634</v>
      </c>
      <c r="AJ25" s="26">
        <v>127.26234938465664</v>
      </c>
      <c r="AK25" s="26">
        <v>121.14779128417665</v>
      </c>
      <c r="AL25" s="26">
        <v>119.19008893888768</v>
      </c>
      <c r="AM25" s="26">
        <v>108.70265691214303</v>
      </c>
      <c r="AN25" s="26">
        <v>121.70219648780069</v>
      </c>
      <c r="AO25" s="26">
        <v>134.983739227795</v>
      </c>
      <c r="AP25" s="26">
        <v>140.32960354211767</v>
      </c>
      <c r="AQ25" s="26">
        <v>127.69653630600067</v>
      </c>
      <c r="AR25" s="26">
        <v>116.22618833186134</v>
      </c>
      <c r="AS25" s="26">
        <v>126.78705289593069</v>
      </c>
      <c r="AT25" s="26">
        <v>137.38788846552367</v>
      </c>
      <c r="AU25" s="26">
        <v>143.49043111906767</v>
      </c>
      <c r="AV25" s="26">
        <v>140.30231732017435</v>
      </c>
      <c r="AW25" s="26">
        <v>142.27405454663267</v>
      </c>
      <c r="AX25" s="26">
        <v>148.23790765986837</v>
      </c>
      <c r="AY25" s="26">
        <v>149.46649900897168</v>
      </c>
      <c r="AZ25" s="26">
        <v>148.6708642234977</v>
      </c>
      <c r="BA25" s="26">
        <v>140.93489885245933</v>
      </c>
      <c r="BB25" s="26">
        <v>151.042731685455</v>
      </c>
      <c r="BC25" s="26">
        <v>163.15683244524303</v>
      </c>
      <c r="BD25" s="26">
        <v>163.46066666666667</v>
      </c>
      <c r="BE25" s="26">
        <v>163.90066666666667</v>
      </c>
      <c r="BF25" s="26">
        <v>155.46666666666667</v>
      </c>
      <c r="BG25" s="26">
        <v>187.423</v>
      </c>
      <c r="BH25" s="26">
        <v>179.32966666666667</v>
      </c>
      <c r="BI25" s="26">
        <v>192.84666666666666</v>
      </c>
      <c r="BJ25" s="26">
        <v>177.10233333333335</v>
      </c>
      <c r="BK25" s="26">
        <v>181.71833333333333</v>
      </c>
      <c r="BL25" s="26">
        <v>190.30133333333333</v>
      </c>
      <c r="BM25" s="26">
        <v>184.885</v>
      </c>
      <c r="BN25" s="26">
        <v>179.47578480644054</v>
      </c>
      <c r="BO25" s="26">
        <v>166.057825760672</v>
      </c>
      <c r="BP25" s="26">
        <v>168.4090104925077</v>
      </c>
      <c r="BQ25" s="26">
        <v>178.3346193484987</v>
      </c>
      <c r="BR25" s="26">
        <v>198.66159336871195</v>
      </c>
      <c r="BS25" s="26">
        <v>219.15232457507022</v>
      </c>
      <c r="BT25" s="26">
        <v>227.13583339476898</v>
      </c>
      <c r="BU25" s="26">
        <v>222.3207648544734</v>
      </c>
      <c r="BV25" s="26">
        <v>216.88535807097333</v>
      </c>
      <c r="BW25" s="26">
        <v>223.67451654516435</v>
      </c>
      <c r="BX25" s="26">
        <v>218.99076386076607</v>
      </c>
      <c r="BY25" s="26">
        <v>207.4674255535375</v>
      </c>
      <c r="BZ25" s="26">
        <v>197.4915888734411</v>
      </c>
      <c r="CA25" s="26">
        <v>195.74105820241826</v>
      </c>
      <c r="CB25" s="26">
        <v>217.94140860906668</v>
      </c>
      <c r="CC25" s="26">
        <v>227.47522287093364</v>
      </c>
      <c r="CD25" s="26">
        <v>241.06762043639344</v>
      </c>
      <c r="CE25" s="26">
        <v>222.699877273649</v>
      </c>
      <c r="CF25" s="26">
        <v>221.20550507811436</v>
      </c>
      <c r="CG25" s="26">
        <v>203.92137317070788</v>
      </c>
      <c r="CH25" s="26">
        <v>209.93707897141988</v>
      </c>
      <c r="CI25" s="26">
        <v>213.23502758360095</v>
      </c>
      <c r="CJ25" s="26">
        <v>220.13018942924555</v>
      </c>
      <c r="CK25" s="26">
        <v>218.82943925564174</v>
      </c>
      <c r="CL25" s="26">
        <v>226.3778702269775</v>
      </c>
      <c r="CM25" s="26">
        <v>217.993300850503</v>
      </c>
      <c r="CN25" s="26">
        <v>222.63155934132973</v>
      </c>
      <c r="CO25" s="26">
        <v>217.36934769960075</v>
      </c>
      <c r="CP25" s="26">
        <v>224.9394792251106</v>
      </c>
      <c r="CQ25" s="26">
        <v>223.04436431336254</v>
      </c>
    </row>
    <row r="26" spans="1:95" s="27" customFormat="1" ht="12">
      <c r="A26" s="30" t="s">
        <v>162</v>
      </c>
      <c r="B26" s="30">
        <v>437.6408780187865</v>
      </c>
      <c r="C26" s="30">
        <v>427.6029420289351</v>
      </c>
      <c r="D26" s="30">
        <v>435.9553024858135</v>
      </c>
      <c r="E26" s="30">
        <v>424.5253300726892</v>
      </c>
      <c r="F26" s="30">
        <v>424.44835241200576</v>
      </c>
      <c r="G26" s="30">
        <v>434.6634557851651</v>
      </c>
      <c r="H26" s="30">
        <v>451.4912162742299</v>
      </c>
      <c r="I26" s="30">
        <v>452.64204699630585</v>
      </c>
      <c r="J26" s="30">
        <v>435.4110484373551</v>
      </c>
      <c r="K26" s="30">
        <v>434.17286106652205</v>
      </c>
      <c r="L26" s="30">
        <v>440.15566525153645</v>
      </c>
      <c r="M26" s="30">
        <v>431.9800283367628</v>
      </c>
      <c r="N26" s="30">
        <v>434.71104393134607</v>
      </c>
      <c r="O26" s="30">
        <v>423.8523779810774</v>
      </c>
      <c r="P26" s="30">
        <v>445.2060358970885</v>
      </c>
      <c r="Q26" s="30">
        <v>427.6767264879</v>
      </c>
      <c r="R26" s="30">
        <v>413.47435973252215</v>
      </c>
      <c r="S26" s="30">
        <v>415.5856768744459</v>
      </c>
      <c r="T26" s="30">
        <v>407.57853320905315</v>
      </c>
      <c r="U26" s="30">
        <v>419.3048422229722</v>
      </c>
      <c r="V26" s="30">
        <v>423.90377757068023</v>
      </c>
      <c r="W26" s="30">
        <v>440.0451230794221</v>
      </c>
      <c r="X26" s="30">
        <v>438.7746179342633</v>
      </c>
      <c r="Y26" s="30">
        <v>414.9448411887108</v>
      </c>
      <c r="Z26" s="30">
        <v>418.3024052839833</v>
      </c>
      <c r="AA26" s="30">
        <v>426.70050324408476</v>
      </c>
      <c r="AB26" s="30">
        <v>451.90517401118314</v>
      </c>
      <c r="AC26" s="30">
        <v>449.67775483178724</v>
      </c>
      <c r="AD26" s="30">
        <v>425.31052935575536</v>
      </c>
      <c r="AE26" s="30">
        <v>404.399115159549</v>
      </c>
      <c r="AF26" s="30">
        <v>408.7896778299808</v>
      </c>
      <c r="AG26" s="30">
        <v>422.2651763897723</v>
      </c>
      <c r="AH26" s="30">
        <v>410.93551834327917</v>
      </c>
      <c r="AI26" s="30">
        <v>403.47672481937985</v>
      </c>
      <c r="AJ26" s="30">
        <v>414.30961082874404</v>
      </c>
      <c r="AK26" s="30">
        <v>412.4917089071874</v>
      </c>
      <c r="AL26" s="30">
        <v>421.7336957800685</v>
      </c>
      <c r="AM26" s="30">
        <v>427.5175879999687</v>
      </c>
      <c r="AN26" s="30">
        <v>431.73583421142524</v>
      </c>
      <c r="AO26" s="30">
        <v>417.7877202979964</v>
      </c>
      <c r="AP26" s="30">
        <v>406.4396254904787</v>
      </c>
      <c r="AQ26" s="30">
        <v>396.94764747890935</v>
      </c>
      <c r="AR26" s="30">
        <v>382.7983063052747</v>
      </c>
      <c r="AS26" s="30">
        <v>400.4540783254699</v>
      </c>
      <c r="AT26" s="30">
        <v>406.69066890143336</v>
      </c>
      <c r="AU26" s="30">
        <v>419.611409593507</v>
      </c>
      <c r="AV26" s="30">
        <v>394.866842331806</v>
      </c>
      <c r="AW26" s="30">
        <v>409.3137238067684</v>
      </c>
      <c r="AX26" s="30">
        <v>415.33253035989384</v>
      </c>
      <c r="AY26" s="30">
        <v>414.4721781169187</v>
      </c>
      <c r="AZ26" s="30">
        <v>413.84321171904736</v>
      </c>
      <c r="BA26" s="30">
        <v>410.89541128030334</v>
      </c>
      <c r="BB26" s="30">
        <v>443.01719692106076</v>
      </c>
      <c r="BC26" s="30">
        <v>483.49402392356404</v>
      </c>
      <c r="BD26" s="30">
        <v>539.6616666666666</v>
      </c>
      <c r="BE26" s="30">
        <v>557.9373333333333</v>
      </c>
      <c r="BF26" s="30">
        <v>552.7243333333333</v>
      </c>
      <c r="BG26" s="30">
        <v>558.6116666666666</v>
      </c>
      <c r="BH26" s="30">
        <v>528.4116666666666</v>
      </c>
      <c r="BI26" s="30">
        <v>529.9476666666666</v>
      </c>
      <c r="BJ26" s="30">
        <v>492.0453333333333</v>
      </c>
      <c r="BK26" s="30">
        <v>494.10999999999996</v>
      </c>
      <c r="BL26" s="30">
        <v>471.5663333333334</v>
      </c>
      <c r="BM26" s="30">
        <v>484.24366666666657</v>
      </c>
      <c r="BN26" s="30">
        <v>478.84442608545186</v>
      </c>
      <c r="BO26" s="30">
        <v>502.85405359126975</v>
      </c>
      <c r="BP26" s="30">
        <v>508.6229894379664</v>
      </c>
      <c r="BQ26" s="30">
        <v>512.3107652327554</v>
      </c>
      <c r="BR26" s="30">
        <v>519.6378592562606</v>
      </c>
      <c r="BS26" s="30">
        <v>507.44622369641894</v>
      </c>
      <c r="BT26" s="30">
        <v>519.04124891089</v>
      </c>
      <c r="BU26" s="30">
        <v>488.6833998290644</v>
      </c>
      <c r="BV26" s="30">
        <v>501.1682519333811</v>
      </c>
      <c r="BW26" s="30">
        <v>504.95423021395044</v>
      </c>
      <c r="BX26" s="30">
        <v>520.6922921585702</v>
      </c>
      <c r="BY26" s="30">
        <v>509.66451843308005</v>
      </c>
      <c r="BZ26" s="30">
        <v>500.5742020997688</v>
      </c>
      <c r="CA26" s="30">
        <v>497.75105079547865</v>
      </c>
      <c r="CB26" s="30">
        <v>483.1597222896284</v>
      </c>
      <c r="CC26" s="30">
        <v>497.0046887306198</v>
      </c>
      <c r="CD26" s="30">
        <v>478.2185260423651</v>
      </c>
      <c r="CE26" s="30">
        <v>465.61018577135064</v>
      </c>
      <c r="CF26" s="30">
        <v>480.77786069168883</v>
      </c>
      <c r="CG26" s="30">
        <v>499.80187068398953</v>
      </c>
      <c r="CH26" s="30">
        <v>529.1552137706723</v>
      </c>
      <c r="CI26" s="30">
        <v>513.6777166240936</v>
      </c>
      <c r="CJ26" s="30">
        <v>505.54960706683613</v>
      </c>
      <c r="CK26" s="30">
        <v>492.1112803839851</v>
      </c>
      <c r="CL26" s="30">
        <v>473.1531643146457</v>
      </c>
      <c r="CM26" s="30">
        <v>480.12410338335303</v>
      </c>
      <c r="CN26" s="30">
        <v>493.93622537570354</v>
      </c>
      <c r="CO26" s="30">
        <v>517.6900341707825</v>
      </c>
      <c r="CP26" s="30">
        <v>513.313668376666</v>
      </c>
      <c r="CQ26" s="30">
        <v>495.09125799680595</v>
      </c>
    </row>
    <row r="27" spans="1:95" s="9" customFormat="1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</row>
    <row r="28" spans="1:95" s="9" customFormat="1" ht="12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</row>
    <row r="30" spans="1:95" ht="14.25" customHeight="1">
      <c r="A30" s="67" t="s">
        <v>0</v>
      </c>
      <c r="B30" s="126">
        <v>2001</v>
      </c>
      <c r="C30" s="126"/>
      <c r="D30" s="126"/>
      <c r="E30" s="126"/>
      <c r="F30" s="126"/>
      <c r="G30" s="126"/>
      <c r="H30" s="125">
        <v>2002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>
        <v>2003</v>
      </c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>
        <v>2004</v>
      </c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>
        <v>2005</v>
      </c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>
        <v>2006</v>
      </c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>
        <v>2007</v>
      </c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>
        <v>2008</v>
      </c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>
        <v>2009</v>
      </c>
      <c r="CO30" s="125"/>
      <c r="CP30" s="125"/>
      <c r="CQ30" s="125"/>
    </row>
    <row r="31" spans="1:95" ht="12.75">
      <c r="A31" s="13"/>
      <c r="B31" s="49" t="s">
        <v>52</v>
      </c>
      <c r="C31" s="49" t="s">
        <v>53</v>
      </c>
      <c r="D31" s="49" t="s">
        <v>54</v>
      </c>
      <c r="E31" s="49" t="s">
        <v>55</v>
      </c>
      <c r="F31" s="49" t="s">
        <v>56</v>
      </c>
      <c r="G31" s="49" t="s">
        <v>57</v>
      </c>
      <c r="H31" s="40" t="s">
        <v>59</v>
      </c>
      <c r="I31" s="40" t="s">
        <v>50</v>
      </c>
      <c r="J31" s="40" t="s">
        <v>61</v>
      </c>
      <c r="K31" s="40" t="s">
        <v>15</v>
      </c>
      <c r="L31" s="40" t="s">
        <v>51</v>
      </c>
      <c r="M31" s="40" t="s">
        <v>58</v>
      </c>
      <c r="N31" s="40" t="s">
        <v>52</v>
      </c>
      <c r="O31" s="40" t="s">
        <v>53</v>
      </c>
      <c r="P31" s="40" t="s">
        <v>54</v>
      </c>
      <c r="Q31" s="40" t="s">
        <v>55</v>
      </c>
      <c r="R31" s="40" t="s">
        <v>166</v>
      </c>
      <c r="S31" s="40" t="s">
        <v>167</v>
      </c>
      <c r="T31" s="40" t="s">
        <v>14</v>
      </c>
      <c r="U31" s="40" t="s">
        <v>50</v>
      </c>
      <c r="V31" s="40" t="s">
        <v>61</v>
      </c>
      <c r="W31" s="40" t="s">
        <v>15</v>
      </c>
      <c r="X31" s="40" t="s">
        <v>51</v>
      </c>
      <c r="Y31" s="40" t="s">
        <v>58</v>
      </c>
      <c r="Z31" s="40" t="s">
        <v>52</v>
      </c>
      <c r="AA31" s="40" t="s">
        <v>53</v>
      </c>
      <c r="AB31" s="40" t="s">
        <v>54</v>
      </c>
      <c r="AC31" s="40" t="s">
        <v>55</v>
      </c>
      <c r="AD31" s="40" t="s">
        <v>168</v>
      </c>
      <c r="AE31" s="40" t="s">
        <v>169</v>
      </c>
      <c r="AF31" s="40" t="s">
        <v>14</v>
      </c>
      <c r="AG31" s="40" t="s">
        <v>50</v>
      </c>
      <c r="AH31" s="40" t="s">
        <v>140</v>
      </c>
      <c r="AI31" s="40" t="s">
        <v>15</v>
      </c>
      <c r="AJ31" s="40" t="s">
        <v>51</v>
      </c>
      <c r="AK31" s="40" t="s">
        <v>141</v>
      </c>
      <c r="AL31" s="40" t="s">
        <v>52</v>
      </c>
      <c r="AM31" s="40" t="s">
        <v>53</v>
      </c>
      <c r="AN31" s="40" t="s">
        <v>54</v>
      </c>
      <c r="AO31" s="40" t="s">
        <v>55</v>
      </c>
      <c r="AP31" s="40" t="s">
        <v>170</v>
      </c>
      <c r="AQ31" s="40" t="s">
        <v>171</v>
      </c>
      <c r="AR31" s="40" t="s">
        <v>14</v>
      </c>
      <c r="AS31" s="40" t="s">
        <v>50</v>
      </c>
      <c r="AT31" s="40" t="s">
        <v>61</v>
      </c>
      <c r="AU31" s="40" t="s">
        <v>15</v>
      </c>
      <c r="AV31" s="40" t="s">
        <v>51</v>
      </c>
      <c r="AW31" s="40" t="s">
        <v>141</v>
      </c>
      <c r="AX31" s="40" t="s">
        <v>52</v>
      </c>
      <c r="AY31" s="40" t="s">
        <v>53</v>
      </c>
      <c r="AZ31" s="40" t="s">
        <v>54</v>
      </c>
      <c r="BA31" s="40" t="s">
        <v>55</v>
      </c>
      <c r="BB31" s="40" t="s">
        <v>172</v>
      </c>
      <c r="BC31" s="40" t="s">
        <v>173</v>
      </c>
      <c r="BD31" s="40" t="s">
        <v>14</v>
      </c>
      <c r="BE31" s="40" t="s">
        <v>60</v>
      </c>
      <c r="BF31" s="40" t="s">
        <v>61</v>
      </c>
      <c r="BG31" s="40" t="s">
        <v>15</v>
      </c>
      <c r="BH31" s="40" t="s">
        <v>51</v>
      </c>
      <c r="BI31" s="40" t="s">
        <v>58</v>
      </c>
      <c r="BJ31" s="40" t="s">
        <v>52</v>
      </c>
      <c r="BK31" s="40" t="s">
        <v>62</v>
      </c>
      <c r="BL31" s="40" t="s">
        <v>54</v>
      </c>
      <c r="BM31" s="40" t="s">
        <v>55</v>
      </c>
      <c r="BN31" s="40" t="s">
        <v>174</v>
      </c>
      <c r="BO31" s="40" t="s">
        <v>175</v>
      </c>
      <c r="BP31" s="40" t="s">
        <v>14</v>
      </c>
      <c r="BQ31" s="40" t="s">
        <v>60</v>
      </c>
      <c r="BR31" s="40" t="s">
        <v>61</v>
      </c>
      <c r="BS31" s="40" t="s">
        <v>15</v>
      </c>
      <c r="BT31" s="40" t="s">
        <v>51</v>
      </c>
      <c r="BU31" s="40" t="s">
        <v>58</v>
      </c>
      <c r="BV31" s="40" t="s">
        <v>52</v>
      </c>
      <c r="BW31" s="40" t="s">
        <v>62</v>
      </c>
      <c r="BX31" s="40" t="s">
        <v>54</v>
      </c>
      <c r="BY31" s="40" t="s">
        <v>55</v>
      </c>
      <c r="BZ31" s="40" t="s">
        <v>176</v>
      </c>
      <c r="CA31" s="40" t="s">
        <v>177</v>
      </c>
      <c r="CB31" s="40" t="s">
        <v>14</v>
      </c>
      <c r="CC31" s="40" t="s">
        <v>60</v>
      </c>
      <c r="CD31" s="40" t="s">
        <v>61</v>
      </c>
      <c r="CE31" s="40" t="s">
        <v>15</v>
      </c>
      <c r="CF31" s="40" t="s">
        <v>51</v>
      </c>
      <c r="CG31" s="40" t="s">
        <v>58</v>
      </c>
      <c r="CH31" s="40" t="s">
        <v>52</v>
      </c>
      <c r="CI31" s="40" t="s">
        <v>62</v>
      </c>
      <c r="CJ31" s="40" t="s">
        <v>54</v>
      </c>
      <c r="CK31" s="40" t="s">
        <v>55</v>
      </c>
      <c r="CL31" s="40" t="s">
        <v>178</v>
      </c>
      <c r="CM31" s="40" t="s">
        <v>179</v>
      </c>
      <c r="CN31" s="40" t="s">
        <v>14</v>
      </c>
      <c r="CO31" s="40" t="s">
        <v>60</v>
      </c>
      <c r="CP31" s="40" t="s">
        <v>61</v>
      </c>
      <c r="CQ31" s="40" t="s">
        <v>15</v>
      </c>
    </row>
    <row r="32" spans="1:95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</row>
    <row r="33" spans="1:95" ht="12.75">
      <c r="A33" s="26" t="s">
        <v>38</v>
      </c>
      <c r="B33" s="111">
        <f aca="true" t="shared" si="0" ref="B33:BM33">SUM(B34:B44)</f>
        <v>100.00000000000001</v>
      </c>
      <c r="C33" s="111">
        <f t="shared" si="0"/>
        <v>100.00000000000001</v>
      </c>
      <c r="D33" s="111">
        <f t="shared" si="0"/>
        <v>100.00000000000001</v>
      </c>
      <c r="E33" s="111">
        <f t="shared" si="0"/>
        <v>99.99999999999999</v>
      </c>
      <c r="F33" s="111">
        <f t="shared" si="0"/>
        <v>100</v>
      </c>
      <c r="G33" s="111">
        <f t="shared" si="0"/>
        <v>100</v>
      </c>
      <c r="H33" s="111">
        <f t="shared" si="0"/>
        <v>100</v>
      </c>
      <c r="I33" s="111">
        <f t="shared" si="0"/>
        <v>100</v>
      </c>
      <c r="J33" s="111">
        <f t="shared" si="0"/>
        <v>100.00000000000001</v>
      </c>
      <c r="K33" s="111">
        <f t="shared" si="0"/>
        <v>100</v>
      </c>
      <c r="L33" s="111">
        <f t="shared" si="0"/>
        <v>100</v>
      </c>
      <c r="M33" s="111">
        <f t="shared" si="0"/>
        <v>100</v>
      </c>
      <c r="N33" s="111">
        <f t="shared" si="0"/>
        <v>100.00000000000001</v>
      </c>
      <c r="O33" s="111">
        <f t="shared" si="0"/>
        <v>99.99999999999999</v>
      </c>
      <c r="P33" s="111">
        <f t="shared" si="0"/>
        <v>100</v>
      </c>
      <c r="Q33" s="111">
        <f t="shared" si="0"/>
        <v>100</v>
      </c>
      <c r="R33" s="111">
        <f t="shared" si="0"/>
        <v>100.00000000000001</v>
      </c>
      <c r="S33" s="111">
        <f t="shared" si="0"/>
        <v>100</v>
      </c>
      <c r="T33" s="111">
        <f t="shared" si="0"/>
        <v>100</v>
      </c>
      <c r="U33" s="111">
        <f t="shared" si="0"/>
        <v>100</v>
      </c>
      <c r="V33" s="111">
        <f t="shared" si="0"/>
        <v>100.00000000000001</v>
      </c>
      <c r="W33" s="111">
        <f t="shared" si="0"/>
        <v>99.99999999999997</v>
      </c>
      <c r="X33" s="111">
        <f t="shared" si="0"/>
        <v>100.00000000000001</v>
      </c>
      <c r="Y33" s="111">
        <f t="shared" si="0"/>
        <v>99.99999999999999</v>
      </c>
      <c r="Z33" s="111">
        <f t="shared" si="0"/>
        <v>100</v>
      </c>
      <c r="AA33" s="111">
        <f t="shared" si="0"/>
        <v>99.99999999999999</v>
      </c>
      <c r="AB33" s="111">
        <f t="shared" si="0"/>
        <v>99.99999999999999</v>
      </c>
      <c r="AC33" s="111">
        <f t="shared" si="0"/>
        <v>100</v>
      </c>
      <c r="AD33" s="111">
        <f t="shared" si="0"/>
        <v>100.00000000000003</v>
      </c>
      <c r="AE33" s="111">
        <f t="shared" si="0"/>
        <v>99.99999999999999</v>
      </c>
      <c r="AF33" s="111">
        <f t="shared" si="0"/>
        <v>100.00000000000003</v>
      </c>
      <c r="AG33" s="111">
        <f t="shared" si="0"/>
        <v>100</v>
      </c>
      <c r="AH33" s="111">
        <f t="shared" si="0"/>
        <v>100</v>
      </c>
      <c r="AI33" s="111">
        <f t="shared" si="0"/>
        <v>99.99999999999999</v>
      </c>
      <c r="AJ33" s="111">
        <f t="shared" si="0"/>
        <v>100.00000000000001</v>
      </c>
      <c r="AK33" s="111">
        <f t="shared" si="0"/>
        <v>99.99999999999999</v>
      </c>
      <c r="AL33" s="111">
        <f t="shared" si="0"/>
        <v>100.00000000000003</v>
      </c>
      <c r="AM33" s="111">
        <f t="shared" si="0"/>
        <v>100</v>
      </c>
      <c r="AN33" s="111">
        <f t="shared" si="0"/>
        <v>99.99999999999999</v>
      </c>
      <c r="AO33" s="111">
        <f t="shared" si="0"/>
        <v>100</v>
      </c>
      <c r="AP33" s="111">
        <f t="shared" si="0"/>
        <v>100</v>
      </c>
      <c r="AQ33" s="111">
        <f t="shared" si="0"/>
        <v>99.99999999999997</v>
      </c>
      <c r="AR33" s="111">
        <f t="shared" si="0"/>
        <v>99.99999999999999</v>
      </c>
      <c r="AS33" s="111">
        <f t="shared" si="0"/>
        <v>99.99999999999999</v>
      </c>
      <c r="AT33" s="111">
        <f t="shared" si="0"/>
        <v>100</v>
      </c>
      <c r="AU33" s="111">
        <f t="shared" si="0"/>
        <v>100.00000000000003</v>
      </c>
      <c r="AV33" s="111">
        <f t="shared" si="0"/>
        <v>100</v>
      </c>
      <c r="AW33" s="111">
        <f t="shared" si="0"/>
        <v>100</v>
      </c>
      <c r="AX33" s="111">
        <f t="shared" si="0"/>
        <v>100.00000000000001</v>
      </c>
      <c r="AY33" s="111">
        <f t="shared" si="0"/>
        <v>100.00000000000001</v>
      </c>
      <c r="AZ33" s="111">
        <f t="shared" si="0"/>
        <v>100</v>
      </c>
      <c r="BA33" s="111">
        <f t="shared" si="0"/>
        <v>99.99999999999999</v>
      </c>
      <c r="BB33" s="111">
        <f t="shared" si="0"/>
        <v>100</v>
      </c>
      <c r="BC33" s="111">
        <f t="shared" si="0"/>
        <v>99.99999999999999</v>
      </c>
      <c r="BD33" s="111">
        <f t="shared" si="0"/>
        <v>100.00000000000001</v>
      </c>
      <c r="BE33" s="111">
        <f t="shared" si="0"/>
        <v>100</v>
      </c>
      <c r="BF33" s="111">
        <f t="shared" si="0"/>
        <v>100</v>
      </c>
      <c r="BG33" s="111">
        <f t="shared" si="0"/>
        <v>100</v>
      </c>
      <c r="BH33" s="111">
        <f t="shared" si="0"/>
        <v>99.99999999999997</v>
      </c>
      <c r="BI33" s="111">
        <f t="shared" si="0"/>
        <v>100.00000000000001</v>
      </c>
      <c r="BJ33" s="111">
        <f t="shared" si="0"/>
        <v>100</v>
      </c>
      <c r="BK33" s="111">
        <f t="shared" si="0"/>
        <v>100.00000000000003</v>
      </c>
      <c r="BL33" s="111">
        <f t="shared" si="0"/>
        <v>100</v>
      </c>
      <c r="BM33" s="111">
        <f t="shared" si="0"/>
        <v>100.00000000000001</v>
      </c>
      <c r="BN33" s="111">
        <f aca="true" t="shared" si="1" ref="BN33:CQ33">SUM(BN34:BN44)</f>
        <v>100</v>
      </c>
      <c r="BO33" s="111">
        <f t="shared" si="1"/>
        <v>100.00000000000001</v>
      </c>
      <c r="BP33" s="111">
        <f t="shared" si="1"/>
        <v>100.00000000000003</v>
      </c>
      <c r="BQ33" s="111">
        <f t="shared" si="1"/>
        <v>100</v>
      </c>
      <c r="BR33" s="111">
        <f t="shared" si="1"/>
        <v>100</v>
      </c>
      <c r="BS33" s="111">
        <f t="shared" si="1"/>
        <v>99.99999999999999</v>
      </c>
      <c r="BT33" s="111">
        <f t="shared" si="1"/>
        <v>100</v>
      </c>
      <c r="BU33" s="111">
        <f t="shared" si="1"/>
        <v>100</v>
      </c>
      <c r="BV33" s="111">
        <f t="shared" si="1"/>
        <v>100</v>
      </c>
      <c r="BW33" s="111">
        <f t="shared" si="1"/>
        <v>100.00000000000001</v>
      </c>
      <c r="BX33" s="111">
        <f t="shared" si="1"/>
        <v>100</v>
      </c>
      <c r="BY33" s="111">
        <f t="shared" si="1"/>
        <v>100</v>
      </c>
      <c r="BZ33" s="111">
        <f t="shared" si="1"/>
        <v>100</v>
      </c>
      <c r="CA33" s="111">
        <f t="shared" si="1"/>
        <v>100</v>
      </c>
      <c r="CB33" s="111">
        <f t="shared" si="1"/>
        <v>100</v>
      </c>
      <c r="CC33" s="111">
        <f t="shared" si="1"/>
        <v>100.00000000000001</v>
      </c>
      <c r="CD33" s="111">
        <f t="shared" si="1"/>
        <v>99.99999999999999</v>
      </c>
      <c r="CE33" s="111">
        <f t="shared" si="1"/>
        <v>100.00000000000001</v>
      </c>
      <c r="CF33" s="111">
        <f t="shared" si="1"/>
        <v>100.00000000000001</v>
      </c>
      <c r="CG33" s="111">
        <f t="shared" si="1"/>
        <v>100</v>
      </c>
      <c r="CH33" s="111">
        <f t="shared" si="1"/>
        <v>100</v>
      </c>
      <c r="CI33" s="111">
        <f t="shared" si="1"/>
        <v>100</v>
      </c>
      <c r="CJ33" s="111">
        <f t="shared" si="1"/>
        <v>100</v>
      </c>
      <c r="CK33" s="111">
        <f t="shared" si="1"/>
        <v>100</v>
      </c>
      <c r="CL33" s="111">
        <f t="shared" si="1"/>
        <v>100</v>
      </c>
      <c r="CM33" s="111">
        <f t="shared" si="1"/>
        <v>100</v>
      </c>
      <c r="CN33" s="111">
        <f t="shared" si="1"/>
        <v>100.00000000000003</v>
      </c>
      <c r="CO33" s="111">
        <f t="shared" si="1"/>
        <v>100</v>
      </c>
      <c r="CP33" s="111">
        <f t="shared" si="1"/>
        <v>100</v>
      </c>
      <c r="CQ33" s="111">
        <f t="shared" si="1"/>
        <v>100</v>
      </c>
    </row>
    <row r="34" spans="1:95" ht="12.75">
      <c r="A34" s="28" t="s">
        <v>19</v>
      </c>
      <c r="B34" s="73">
        <f aca="true" t="shared" si="2" ref="B34:BM34">B16/B$15*100</f>
        <v>0.03574861087957383</v>
      </c>
      <c r="C34" s="73">
        <f t="shared" si="2"/>
        <v>0.018444814273897794</v>
      </c>
      <c r="D34" s="73">
        <f t="shared" si="2"/>
        <v>0.010828798686143814</v>
      </c>
      <c r="E34" s="73">
        <f t="shared" si="2"/>
        <v>0.010583156349884692</v>
      </c>
      <c r="F34" s="73">
        <f t="shared" si="2"/>
        <v>0.05418534341238668</v>
      </c>
      <c r="G34" s="73">
        <f t="shared" si="2"/>
        <v>0.11639960875279795</v>
      </c>
      <c r="H34" s="73">
        <f t="shared" si="2"/>
        <v>0.16479304287932542</v>
      </c>
      <c r="I34" s="73">
        <f t="shared" si="2"/>
        <v>0.12820572165469074</v>
      </c>
      <c r="J34" s="73">
        <f t="shared" si="2"/>
        <v>0.06487300517220194</v>
      </c>
      <c r="K34" s="73">
        <f t="shared" si="2"/>
        <v>0.133158364060555</v>
      </c>
      <c r="L34" s="73">
        <f t="shared" si="2"/>
        <v>0.1107553444167014</v>
      </c>
      <c r="M34" s="73">
        <f t="shared" si="2"/>
        <v>0.1577268836767392</v>
      </c>
      <c r="N34" s="73">
        <f t="shared" si="2"/>
        <v>0.09516233586738007</v>
      </c>
      <c r="O34" s="73">
        <f t="shared" si="2"/>
        <v>0.099838995497284</v>
      </c>
      <c r="P34" s="73">
        <f t="shared" si="2"/>
        <v>0.08516407651813637</v>
      </c>
      <c r="Q34" s="73">
        <f t="shared" si="2"/>
        <v>0.037021707848695885</v>
      </c>
      <c r="R34" s="73">
        <f t="shared" si="2"/>
        <v>0.03427704856156869</v>
      </c>
      <c r="S34" s="73">
        <f t="shared" si="2"/>
        <v>0</v>
      </c>
      <c r="T34" s="73">
        <f t="shared" si="2"/>
        <v>0</v>
      </c>
      <c r="U34" s="73">
        <f t="shared" si="2"/>
        <v>0.08176303573094404</v>
      </c>
      <c r="V34" s="73">
        <f t="shared" si="2"/>
        <v>0.08011720379278484</v>
      </c>
      <c r="W34" s="73">
        <f t="shared" si="2"/>
        <v>0.08282342547374921</v>
      </c>
      <c r="X34" s="73">
        <f t="shared" si="2"/>
        <v>0.00869392079803189</v>
      </c>
      <c r="Y34" s="73">
        <f t="shared" si="2"/>
        <v>0.01157019344699594</v>
      </c>
      <c r="Z34" s="73">
        <f t="shared" si="2"/>
        <v>0.007248624060133901</v>
      </c>
      <c r="AA34" s="73">
        <f t="shared" si="2"/>
        <v>0.0028444926355178433</v>
      </c>
      <c r="AB34" s="73">
        <f t="shared" si="2"/>
        <v>0.0833444050167324</v>
      </c>
      <c r="AC34" s="73">
        <f t="shared" si="2"/>
        <v>0.0807249775125639</v>
      </c>
      <c r="AD34" s="73">
        <f t="shared" si="2"/>
        <v>0.0888399371007562</v>
      </c>
      <c r="AE34" s="73">
        <f t="shared" si="2"/>
        <v>0.0805321679966747</v>
      </c>
      <c r="AF34" s="73">
        <f t="shared" si="2"/>
        <v>0.0837643017316698</v>
      </c>
      <c r="AG34" s="73">
        <f t="shared" si="2"/>
        <v>0.07804953984563606</v>
      </c>
      <c r="AH34" s="73">
        <f t="shared" si="2"/>
        <v>0</v>
      </c>
      <c r="AI34" s="73">
        <f t="shared" si="2"/>
        <v>0.013138193702805561</v>
      </c>
      <c r="AJ34" s="73">
        <f t="shared" si="2"/>
        <v>0.012720336772346281</v>
      </c>
      <c r="AK34" s="73">
        <f t="shared" si="2"/>
        <v>0.05031829218901836</v>
      </c>
      <c r="AL34" s="73">
        <f t="shared" si="2"/>
        <v>0.03644906627671297</v>
      </c>
      <c r="AM34" s="73">
        <f t="shared" si="2"/>
        <v>0.03751510799155963</v>
      </c>
      <c r="AN34" s="73">
        <f t="shared" si="2"/>
        <v>0</v>
      </c>
      <c r="AO34" s="73">
        <f t="shared" si="2"/>
        <v>0</v>
      </c>
      <c r="AP34" s="73">
        <f t="shared" si="2"/>
        <v>0</v>
      </c>
      <c r="AQ34" s="73">
        <f t="shared" si="2"/>
        <v>0</v>
      </c>
      <c r="AR34" s="73">
        <f t="shared" si="2"/>
        <v>0.038569023250672484</v>
      </c>
      <c r="AS34" s="73">
        <f t="shared" si="2"/>
        <v>0.038055776012465306</v>
      </c>
      <c r="AT34" s="73">
        <f t="shared" si="2"/>
        <v>0.03703910717242198</v>
      </c>
      <c r="AU34" s="73">
        <f t="shared" si="2"/>
        <v>0</v>
      </c>
      <c r="AV34" s="73">
        <f t="shared" si="2"/>
        <v>0.017831308891636567</v>
      </c>
      <c r="AW34" s="73">
        <f t="shared" si="2"/>
        <v>0.01773056617625479</v>
      </c>
      <c r="AX34" s="73">
        <f t="shared" si="2"/>
        <v>0.02183983594912309</v>
      </c>
      <c r="AY34" s="73">
        <f t="shared" si="2"/>
        <v>0.008974225767589128</v>
      </c>
      <c r="AZ34" s="73">
        <f t="shared" si="2"/>
        <v>0.008821195141280559</v>
      </c>
      <c r="BA34" s="73">
        <f t="shared" si="2"/>
        <v>0.004441049408646477</v>
      </c>
      <c r="BB34" s="73">
        <f t="shared" si="2"/>
        <v>0</v>
      </c>
      <c r="BC34" s="73">
        <f t="shared" si="2"/>
        <v>0</v>
      </c>
      <c r="BD34" s="73">
        <f t="shared" si="2"/>
        <v>0</v>
      </c>
      <c r="BE34" s="73">
        <f t="shared" si="2"/>
        <v>0</v>
      </c>
      <c r="BF34" s="73">
        <f t="shared" si="2"/>
        <v>0</v>
      </c>
      <c r="BG34" s="73">
        <f t="shared" si="2"/>
        <v>0</v>
      </c>
      <c r="BH34" s="73">
        <f t="shared" si="2"/>
        <v>0.03604657211478344</v>
      </c>
      <c r="BI34" s="73">
        <f t="shared" si="2"/>
        <v>0.11218761651506008</v>
      </c>
      <c r="BJ34" s="73">
        <f t="shared" si="2"/>
        <v>0.15032021250978042</v>
      </c>
      <c r="BK34" s="73">
        <f t="shared" si="2"/>
        <v>0.15041671561959877</v>
      </c>
      <c r="BL34" s="73">
        <f t="shared" si="2"/>
        <v>0.09602714066193978</v>
      </c>
      <c r="BM34" s="73">
        <f t="shared" si="2"/>
        <v>0.18563002467656617</v>
      </c>
      <c r="BN34" s="73">
        <f aca="true" t="shared" si="3" ref="BN34:CQ37">BN16/BN$15*100</f>
        <v>0.1977743902004911</v>
      </c>
      <c r="BO34" s="73">
        <f t="shared" si="3"/>
        <v>0.17588846717409456</v>
      </c>
      <c r="BP34" s="73">
        <f t="shared" si="3"/>
        <v>0.056355993147099194</v>
      </c>
      <c r="BQ34" s="73">
        <f t="shared" si="3"/>
        <v>0.049983665319450185</v>
      </c>
      <c r="BR34" s="73">
        <f t="shared" si="3"/>
        <v>0.049529765022101796</v>
      </c>
      <c r="BS34" s="73">
        <f t="shared" si="3"/>
        <v>0.06321386136178282</v>
      </c>
      <c r="BT34" s="73">
        <f t="shared" si="3"/>
        <v>0.028627507001595148</v>
      </c>
      <c r="BU34" s="73">
        <f t="shared" si="3"/>
        <v>0.02242385043020082</v>
      </c>
      <c r="BV34" s="73">
        <f t="shared" si="3"/>
        <v>0.05469069902537308</v>
      </c>
      <c r="BW34" s="73">
        <f t="shared" si="3"/>
        <v>0.05638645071261288</v>
      </c>
      <c r="BX34" s="73">
        <f t="shared" si="3"/>
        <v>0.0723594829410172</v>
      </c>
      <c r="BY34" s="73">
        <f t="shared" si="3"/>
        <v>0.07301328840300667</v>
      </c>
      <c r="BZ34" s="73">
        <f t="shared" si="3"/>
        <v>0.09138644274407198</v>
      </c>
      <c r="CA34" s="73">
        <f t="shared" si="3"/>
        <v>0.08738469391030652</v>
      </c>
      <c r="CB34" s="73">
        <f t="shared" si="3"/>
        <v>0.11288516484823799</v>
      </c>
      <c r="CC34" s="73">
        <f t="shared" si="3"/>
        <v>0.18647844578471817</v>
      </c>
      <c r="CD34" s="73">
        <f t="shared" si="3"/>
        <v>0.3148329447885888</v>
      </c>
      <c r="CE34" s="73">
        <f t="shared" si="3"/>
        <v>0.26445265561056314</v>
      </c>
      <c r="CF34" s="73">
        <f t="shared" si="3"/>
        <v>0.20454250967127965</v>
      </c>
      <c r="CG34" s="73">
        <f t="shared" si="3"/>
        <v>0.14055360970068123</v>
      </c>
      <c r="CH34" s="73">
        <f t="shared" si="3"/>
        <v>0.15184258017012492</v>
      </c>
      <c r="CI34" s="73">
        <f t="shared" si="3"/>
        <v>0.13970399043082826</v>
      </c>
      <c r="CJ34" s="73">
        <f t="shared" si="3"/>
        <v>0.08889662056860728</v>
      </c>
      <c r="CK34" s="73">
        <f t="shared" si="3"/>
        <v>0.13021583680337942</v>
      </c>
      <c r="CL34" s="73">
        <f t="shared" si="3"/>
        <v>0.20025626757928144</v>
      </c>
      <c r="CM34" s="73">
        <f t="shared" si="3"/>
        <v>0.20439980521131895</v>
      </c>
      <c r="CN34" s="73">
        <f t="shared" si="3"/>
        <v>0.17367582605631499</v>
      </c>
      <c r="CO34" s="73">
        <f t="shared" si="3"/>
        <v>0.10070526399191762</v>
      </c>
      <c r="CP34" s="73">
        <f t="shared" si="3"/>
        <v>0.11940931409536792</v>
      </c>
      <c r="CQ34" s="73">
        <f t="shared" si="3"/>
        <v>0.09905759269406346</v>
      </c>
    </row>
    <row r="35" spans="1:95" ht="12.75">
      <c r="A35" s="25" t="s">
        <v>163</v>
      </c>
      <c r="B35" s="72">
        <f aca="true" t="shared" si="4" ref="B35:BM35">B17/B$15*100</f>
        <v>1.2576029587810782</v>
      </c>
      <c r="C35" s="72">
        <f t="shared" si="4"/>
        <v>1.3045360659931802</v>
      </c>
      <c r="D35" s="72">
        <f t="shared" si="4"/>
        <v>1.2521351490474342</v>
      </c>
      <c r="E35" s="72">
        <f t="shared" si="4"/>
        <v>1.132461001434686</v>
      </c>
      <c r="F35" s="72">
        <f t="shared" si="4"/>
        <v>1.045346297507996</v>
      </c>
      <c r="G35" s="72">
        <f t="shared" si="4"/>
        <v>1.0480645392063754</v>
      </c>
      <c r="H35" s="72">
        <f t="shared" si="4"/>
        <v>1.069176455608338</v>
      </c>
      <c r="I35" s="72">
        <f t="shared" si="4"/>
        <v>1.0499196120429917</v>
      </c>
      <c r="J35" s="72">
        <f t="shared" si="4"/>
        <v>1.0608286848447965</v>
      </c>
      <c r="K35" s="72">
        <f t="shared" si="4"/>
        <v>1.1008187885225553</v>
      </c>
      <c r="L35" s="72">
        <f t="shared" si="4"/>
        <v>1.3493067521649669</v>
      </c>
      <c r="M35" s="72">
        <f t="shared" si="4"/>
        <v>1.3396949555770794</v>
      </c>
      <c r="N35" s="72">
        <f t="shared" si="4"/>
        <v>1.5852739999116583</v>
      </c>
      <c r="O35" s="72">
        <f t="shared" si="4"/>
        <v>1.273681719467652</v>
      </c>
      <c r="P35" s="72">
        <f t="shared" si="4"/>
        <v>1.0657975250280654</v>
      </c>
      <c r="Q35" s="72">
        <f t="shared" si="4"/>
        <v>0.8091739018820111</v>
      </c>
      <c r="R35" s="72">
        <f t="shared" si="4"/>
        <v>1.143353806880095</v>
      </c>
      <c r="S35" s="72">
        <f t="shared" si="4"/>
        <v>1.3171389586714894</v>
      </c>
      <c r="T35" s="72">
        <f t="shared" si="4"/>
        <v>1.4495951780305427</v>
      </c>
      <c r="U35" s="72">
        <f t="shared" si="4"/>
        <v>1.2082386853551976</v>
      </c>
      <c r="V35" s="72">
        <f t="shared" si="4"/>
        <v>1.240949113628808</v>
      </c>
      <c r="W35" s="72">
        <f t="shared" si="4"/>
        <v>1.118658840888987</v>
      </c>
      <c r="X35" s="72">
        <f t="shared" si="4"/>
        <v>1.1805523958182407</v>
      </c>
      <c r="Y35" s="72">
        <f t="shared" si="4"/>
        <v>1.1398947983741186</v>
      </c>
      <c r="Z35" s="72">
        <f t="shared" si="4"/>
        <v>1.2050581777112641</v>
      </c>
      <c r="AA35" s="72">
        <f t="shared" si="4"/>
        <v>1.1728345645066625</v>
      </c>
      <c r="AB35" s="72">
        <f t="shared" si="4"/>
        <v>1.153324701121097</v>
      </c>
      <c r="AC35" s="72">
        <f t="shared" si="4"/>
        <v>1.0814843709688078</v>
      </c>
      <c r="AD35" s="72">
        <f t="shared" si="4"/>
        <v>0.9739901939229557</v>
      </c>
      <c r="AE35" s="72">
        <f t="shared" si="4"/>
        <v>1.2169429997171188</v>
      </c>
      <c r="AF35" s="72">
        <f t="shared" si="4"/>
        <v>1.18170238587361</v>
      </c>
      <c r="AG35" s="72">
        <f t="shared" si="4"/>
        <v>1.2230685938522956</v>
      </c>
      <c r="AH35" s="72">
        <f t="shared" si="4"/>
        <v>1.1753644289398202</v>
      </c>
      <c r="AI35" s="72">
        <f t="shared" si="4"/>
        <v>1.260582997365373</v>
      </c>
      <c r="AJ35" s="72">
        <f t="shared" si="4"/>
        <v>1.3376111516391014</v>
      </c>
      <c r="AK35" s="72">
        <f t="shared" si="4"/>
        <v>1.3482083931327762</v>
      </c>
      <c r="AL35" s="72">
        <f t="shared" si="4"/>
        <v>1.3405885816156071</v>
      </c>
      <c r="AM35" s="72">
        <f t="shared" si="4"/>
        <v>1.254189963972482</v>
      </c>
      <c r="AN35" s="72">
        <f t="shared" si="4"/>
        <v>1.1020691844538477</v>
      </c>
      <c r="AO35" s="72">
        <f t="shared" si="4"/>
        <v>0.8309776022720998</v>
      </c>
      <c r="AP35" s="72">
        <f t="shared" si="4"/>
        <v>0.9734000019442761</v>
      </c>
      <c r="AQ35" s="72">
        <f t="shared" si="4"/>
        <v>1.162277920954873</v>
      </c>
      <c r="AR35" s="72">
        <f t="shared" si="4"/>
        <v>1.4044190172128876</v>
      </c>
      <c r="AS35" s="72">
        <f t="shared" si="4"/>
        <v>1.3368915423292744</v>
      </c>
      <c r="AT35" s="72">
        <f t="shared" si="4"/>
        <v>1.0357695371276137</v>
      </c>
      <c r="AU35" s="72">
        <f t="shared" si="4"/>
        <v>0.9951088071956891</v>
      </c>
      <c r="AV35" s="72">
        <f t="shared" si="4"/>
        <v>0.8978465604532464</v>
      </c>
      <c r="AW35" s="72">
        <f t="shared" si="4"/>
        <v>0.7639759729232918</v>
      </c>
      <c r="AX35" s="72">
        <f t="shared" si="4"/>
        <v>0.8333516048593498</v>
      </c>
      <c r="AY35" s="72">
        <f t="shared" si="4"/>
        <v>0.9230688196917818</v>
      </c>
      <c r="AZ35" s="72">
        <f t="shared" si="4"/>
        <v>1.1692393424695346</v>
      </c>
      <c r="BA35" s="72">
        <f t="shared" si="4"/>
        <v>1.0935721279903556</v>
      </c>
      <c r="BB35" s="72">
        <f t="shared" si="4"/>
        <v>1.2181635321107829</v>
      </c>
      <c r="BC35" s="72">
        <f t="shared" si="4"/>
        <v>1.2456367982738668</v>
      </c>
      <c r="BD35" s="72">
        <f t="shared" si="4"/>
        <v>1.3214734703498752</v>
      </c>
      <c r="BE35" s="72">
        <f t="shared" si="4"/>
        <v>1.3008612472104653</v>
      </c>
      <c r="BF35" s="72">
        <f t="shared" si="4"/>
        <v>1.2113448003651273</v>
      </c>
      <c r="BG35" s="72">
        <f t="shared" si="4"/>
        <v>1.0737384964062255</v>
      </c>
      <c r="BH35" s="72">
        <f t="shared" si="4"/>
        <v>0.7888941032911209</v>
      </c>
      <c r="BI35" s="72">
        <f t="shared" si="4"/>
        <v>0.6256867779687566</v>
      </c>
      <c r="BJ35" s="72">
        <f t="shared" si="4"/>
        <v>0.8901735231477975</v>
      </c>
      <c r="BK35" s="72">
        <f t="shared" si="4"/>
        <v>0.9028333755236958</v>
      </c>
      <c r="BL35" s="72">
        <f t="shared" si="4"/>
        <v>1.1073120375649383</v>
      </c>
      <c r="BM35" s="72">
        <f t="shared" si="4"/>
        <v>0.7994727709478773</v>
      </c>
      <c r="BN35" s="72">
        <f t="shared" si="3"/>
        <v>0.8570982342202861</v>
      </c>
      <c r="BO35" s="72">
        <f t="shared" si="3"/>
        <v>0.7458276863513411</v>
      </c>
      <c r="BP35" s="72">
        <f t="shared" si="3"/>
        <v>0.6821938900226557</v>
      </c>
      <c r="BQ35" s="72">
        <f t="shared" si="3"/>
        <v>0.5434093678014184</v>
      </c>
      <c r="BR35" s="72">
        <f t="shared" si="3"/>
        <v>0.5462730146224489</v>
      </c>
      <c r="BS35" s="72">
        <f t="shared" si="3"/>
        <v>0.5992092091865445</v>
      </c>
      <c r="BT35" s="72">
        <f t="shared" si="3"/>
        <v>0.6662911432880525</v>
      </c>
      <c r="BU35" s="72">
        <f t="shared" si="3"/>
        <v>0.6065338221665018</v>
      </c>
      <c r="BV35" s="72">
        <f t="shared" si="3"/>
        <v>0.6070975156952806</v>
      </c>
      <c r="BW35" s="72">
        <f t="shared" si="3"/>
        <v>0.657704109743586</v>
      </c>
      <c r="BX35" s="72">
        <f t="shared" si="3"/>
        <v>0.6831974689867558</v>
      </c>
      <c r="BY35" s="72">
        <f t="shared" si="3"/>
        <v>0.6999156842780825</v>
      </c>
      <c r="BZ35" s="72">
        <f t="shared" si="3"/>
        <v>0.7490509928132926</v>
      </c>
      <c r="CA35" s="72">
        <f t="shared" si="3"/>
        <v>0.83864898514256</v>
      </c>
      <c r="CB35" s="72">
        <f t="shared" si="3"/>
        <v>0.9477073094277418</v>
      </c>
      <c r="CC35" s="72">
        <f t="shared" si="3"/>
        <v>0.8556982824569366</v>
      </c>
      <c r="CD35" s="72">
        <f t="shared" si="3"/>
        <v>0.7083189184394922</v>
      </c>
      <c r="CE35" s="72">
        <f t="shared" si="3"/>
        <v>0.6304333307581201</v>
      </c>
      <c r="CF35" s="72">
        <f t="shared" si="3"/>
        <v>0.9019709772977345</v>
      </c>
      <c r="CG35" s="72">
        <f t="shared" si="3"/>
        <v>0.9685551247764691</v>
      </c>
      <c r="CH35" s="72">
        <f t="shared" si="3"/>
        <v>0.9207763737669924</v>
      </c>
      <c r="CI35" s="72">
        <f t="shared" si="3"/>
        <v>0.7196423547194113</v>
      </c>
      <c r="CJ35" s="72">
        <f t="shared" si="3"/>
        <v>0.5963639831754796</v>
      </c>
      <c r="CK35" s="72">
        <f t="shared" si="3"/>
        <v>0.5705734148486402</v>
      </c>
      <c r="CL35" s="72">
        <f t="shared" si="3"/>
        <v>0.4941795124379459</v>
      </c>
      <c r="CM35" s="72">
        <f t="shared" si="3"/>
        <v>0.6199698955994049</v>
      </c>
      <c r="CN35" s="72">
        <f t="shared" si="3"/>
        <v>0.708807874069097</v>
      </c>
      <c r="CO35" s="72">
        <f t="shared" si="3"/>
        <v>0.7633750352651363</v>
      </c>
      <c r="CP35" s="72">
        <f t="shared" si="3"/>
        <v>0.7893355469350645</v>
      </c>
      <c r="CQ35" s="72">
        <f t="shared" si="3"/>
        <v>0.6737858338702124</v>
      </c>
    </row>
    <row r="36" spans="1:95" ht="12.75">
      <c r="A36" s="28" t="s">
        <v>20</v>
      </c>
      <c r="B36" s="73">
        <f aca="true" t="shared" si="5" ref="B36:BM36">B18/B$15*100</f>
        <v>0.11397963494487201</v>
      </c>
      <c r="C36" s="73">
        <f t="shared" si="5"/>
        <v>0.0951453261457512</v>
      </c>
      <c r="D36" s="73">
        <f t="shared" si="5"/>
        <v>0.05825878509976487</v>
      </c>
      <c r="E36" s="73">
        <f t="shared" si="5"/>
        <v>0.05040279596686511</v>
      </c>
      <c r="F36" s="73">
        <f t="shared" si="5"/>
        <v>0.07908594359026404</v>
      </c>
      <c r="G36" s="73">
        <f t="shared" si="5"/>
        <v>0.0772677678156197</v>
      </c>
      <c r="H36" s="73">
        <f t="shared" si="5"/>
        <v>0.15273043100608852</v>
      </c>
      <c r="I36" s="73">
        <f t="shared" si="5"/>
        <v>0.15975987628831434</v>
      </c>
      <c r="J36" s="73">
        <f t="shared" si="5"/>
        <v>0.270431112811667</v>
      </c>
      <c r="K36" s="73">
        <f t="shared" si="5"/>
        <v>0.18907117700213083</v>
      </c>
      <c r="L36" s="73">
        <f t="shared" si="5"/>
        <v>0.15189583037314006</v>
      </c>
      <c r="M36" s="73">
        <f t="shared" si="5"/>
        <v>0.07209406298433374</v>
      </c>
      <c r="N36" s="73">
        <f t="shared" si="5"/>
        <v>0.08686770071562656</v>
      </c>
      <c r="O36" s="73">
        <f t="shared" si="5"/>
        <v>0.07156833628773214</v>
      </c>
      <c r="P36" s="73">
        <f t="shared" si="5"/>
        <v>0.11086875701220404</v>
      </c>
      <c r="Q36" s="73">
        <f t="shared" si="5"/>
        <v>0.09583050194252805</v>
      </c>
      <c r="R36" s="73">
        <f t="shared" si="5"/>
        <v>0.18534422636284825</v>
      </c>
      <c r="S36" s="73">
        <f t="shared" si="5"/>
        <v>0.12109006544886668</v>
      </c>
      <c r="T36" s="73">
        <f t="shared" si="5"/>
        <v>0.14844678473329073</v>
      </c>
      <c r="U36" s="73">
        <f t="shared" si="5"/>
        <v>0.061545218735339316</v>
      </c>
      <c r="V36" s="73">
        <f t="shared" si="5"/>
        <v>0.0704212659980381</v>
      </c>
      <c r="W36" s="73">
        <f t="shared" si="5"/>
        <v>0.07839846749767454</v>
      </c>
      <c r="X36" s="73">
        <f t="shared" si="5"/>
        <v>0.09945566249073708</v>
      </c>
      <c r="Y36" s="73">
        <f t="shared" si="5"/>
        <v>0.14016445180206116</v>
      </c>
      <c r="Z36" s="73">
        <f t="shared" si="5"/>
        <v>0.1721652742640886</v>
      </c>
      <c r="AA36" s="73">
        <f t="shared" si="5"/>
        <v>0.22203943017474673</v>
      </c>
      <c r="AB36" s="73">
        <f t="shared" si="5"/>
        <v>0.1910263551525916</v>
      </c>
      <c r="AC36" s="73">
        <f t="shared" si="5"/>
        <v>0.13695649735454957</v>
      </c>
      <c r="AD36" s="73">
        <f t="shared" si="5"/>
        <v>0.0624544688358134</v>
      </c>
      <c r="AE36" s="73">
        <f t="shared" si="5"/>
        <v>0.07061348260024196</v>
      </c>
      <c r="AF36" s="73">
        <f t="shared" si="5"/>
        <v>0.19874188173718865</v>
      </c>
      <c r="AG36" s="73">
        <f t="shared" si="5"/>
        <v>0.35352341176321267</v>
      </c>
      <c r="AH36" s="73">
        <f t="shared" si="5"/>
        <v>0.35315263647766476</v>
      </c>
      <c r="AI36" s="73">
        <f t="shared" si="5"/>
        <v>0.2656560164109316</v>
      </c>
      <c r="AJ36" s="73">
        <f t="shared" si="5"/>
        <v>0.14303957399938852</v>
      </c>
      <c r="AK36" s="73">
        <f t="shared" si="5"/>
        <v>0.1702847826703467</v>
      </c>
      <c r="AL36" s="73">
        <f t="shared" si="5"/>
        <v>0.13717152675500474</v>
      </c>
      <c r="AM36" s="73">
        <f t="shared" si="5"/>
        <v>0.1870789804427461</v>
      </c>
      <c r="AN36" s="73">
        <f t="shared" si="5"/>
        <v>0.17957980848280972</v>
      </c>
      <c r="AO36" s="73">
        <f t="shared" si="5"/>
        <v>0.1855028821882979</v>
      </c>
      <c r="AP36" s="73">
        <f t="shared" si="5"/>
        <v>0.14030158834697912</v>
      </c>
      <c r="AQ36" s="73">
        <f t="shared" si="5"/>
        <v>0.1745341436606709</v>
      </c>
      <c r="AR36" s="73">
        <f t="shared" si="5"/>
        <v>0.1966239705218177</v>
      </c>
      <c r="AS36" s="73">
        <f t="shared" si="5"/>
        <v>0.1471269143646584</v>
      </c>
      <c r="AT36" s="73">
        <f t="shared" si="5"/>
        <v>0.09944154472276738</v>
      </c>
      <c r="AU36" s="73">
        <f t="shared" si="5"/>
        <v>0.12081192374130369</v>
      </c>
      <c r="AV36" s="73">
        <f t="shared" si="5"/>
        <v>0.203502265364745</v>
      </c>
      <c r="AW36" s="73">
        <f t="shared" si="5"/>
        <v>0.19592871146501814</v>
      </c>
      <c r="AX36" s="73">
        <f t="shared" si="5"/>
        <v>0.18602036617655632</v>
      </c>
      <c r="AY36" s="73">
        <f t="shared" si="5"/>
        <v>0.16911269538012083</v>
      </c>
      <c r="AZ36" s="73">
        <f t="shared" si="5"/>
        <v>0.17968753424176914</v>
      </c>
      <c r="BA36" s="73">
        <f t="shared" si="5"/>
        <v>0.14862849779696632</v>
      </c>
      <c r="BB36" s="73">
        <f t="shared" si="5"/>
        <v>0.1636975935928584</v>
      </c>
      <c r="BC36" s="73">
        <f t="shared" si="5"/>
        <v>0.2658725635996464</v>
      </c>
      <c r="BD36" s="73">
        <f t="shared" si="5"/>
        <v>0.31085487546161705</v>
      </c>
      <c r="BE36" s="73">
        <f t="shared" si="5"/>
        <v>0.27709149118882126</v>
      </c>
      <c r="BF36" s="73">
        <f t="shared" si="5"/>
        <v>0.19876598865721443</v>
      </c>
      <c r="BG36" s="73">
        <f t="shared" si="5"/>
        <v>0.14462138990529308</v>
      </c>
      <c r="BH36" s="73">
        <f t="shared" si="5"/>
        <v>0.15411072599093179</v>
      </c>
      <c r="BI36" s="73">
        <f t="shared" si="5"/>
        <v>0.10175829645168459</v>
      </c>
      <c r="BJ36" s="73">
        <f t="shared" si="5"/>
        <v>0.22049165016905212</v>
      </c>
      <c r="BK36" s="73">
        <f t="shared" si="5"/>
        <v>0.21930408915449306</v>
      </c>
      <c r="BL36" s="73">
        <f t="shared" si="5"/>
        <v>0.2139002330581377</v>
      </c>
      <c r="BM36" s="73">
        <f t="shared" si="5"/>
        <v>0.1786242902123308</v>
      </c>
      <c r="BN36" s="73">
        <f t="shared" si="3"/>
        <v>0.1577649296558501</v>
      </c>
      <c r="BO36" s="73">
        <f t="shared" si="3"/>
        <v>0.1742483449101855</v>
      </c>
      <c r="BP36" s="73">
        <f t="shared" si="3"/>
        <v>0.123798134758601</v>
      </c>
      <c r="BQ36" s="73">
        <f t="shared" si="3"/>
        <v>0.11997114695712244</v>
      </c>
      <c r="BR36" s="73">
        <f t="shared" si="3"/>
        <v>0.12887034533404193</v>
      </c>
      <c r="BS36" s="73">
        <f t="shared" si="3"/>
        <v>0.1585049730241147</v>
      </c>
      <c r="BT36" s="73">
        <f t="shared" si="3"/>
        <v>0.1955206749157226</v>
      </c>
      <c r="BU36" s="73">
        <f t="shared" si="3"/>
        <v>0.19634629505375212</v>
      </c>
      <c r="BV36" s="73">
        <f t="shared" si="3"/>
        <v>0.16147530001506447</v>
      </c>
      <c r="BW36" s="73">
        <f t="shared" si="3"/>
        <v>0.3205473845157035</v>
      </c>
      <c r="BX36" s="73">
        <f t="shared" si="3"/>
        <v>0.29734827302982114</v>
      </c>
      <c r="BY36" s="73">
        <f t="shared" si="3"/>
        <v>0.37104443835377454</v>
      </c>
      <c r="BZ36" s="73">
        <f t="shared" si="3"/>
        <v>0.22959055259900618</v>
      </c>
      <c r="CA36" s="73">
        <f t="shared" si="3"/>
        <v>0.30525397871654836</v>
      </c>
      <c r="CB36" s="73">
        <f t="shared" si="3"/>
        <v>0.2501693515029286</v>
      </c>
      <c r="CC36" s="73">
        <f t="shared" si="3"/>
        <v>0.3263550307292236</v>
      </c>
      <c r="CD36" s="73">
        <f t="shared" si="3"/>
        <v>0.2560696672171725</v>
      </c>
      <c r="CE36" s="73">
        <f t="shared" si="3"/>
        <v>0.2820897401996899</v>
      </c>
      <c r="CF36" s="73">
        <f t="shared" si="3"/>
        <v>0.15621638339741484</v>
      </c>
      <c r="CG36" s="73">
        <f t="shared" si="3"/>
        <v>0.18937949797867798</v>
      </c>
      <c r="CH36" s="73">
        <f t="shared" si="3"/>
        <v>0.14882553860942443</v>
      </c>
      <c r="CI36" s="73">
        <f t="shared" si="3"/>
        <v>0.22023994101217714</v>
      </c>
      <c r="CJ36" s="73">
        <f t="shared" si="3"/>
        <v>0.22107438424311043</v>
      </c>
      <c r="CK36" s="73">
        <f t="shared" si="3"/>
        <v>0.22703946177628276</v>
      </c>
      <c r="CL36" s="73">
        <f t="shared" si="3"/>
        <v>0.21474192787764804</v>
      </c>
      <c r="CM36" s="73">
        <f t="shared" si="3"/>
        <v>0.28195014543844593</v>
      </c>
      <c r="CN36" s="73">
        <f t="shared" si="3"/>
        <v>0.31093463618867884</v>
      </c>
      <c r="CO36" s="73">
        <f t="shared" si="3"/>
        <v>0.26432275870980004</v>
      </c>
      <c r="CP36" s="73">
        <f t="shared" si="3"/>
        <v>0.21108953097803196</v>
      </c>
      <c r="CQ36" s="73">
        <f t="shared" si="3"/>
        <v>0.20481864115813606</v>
      </c>
    </row>
    <row r="37" spans="1:95" ht="12.75">
      <c r="A37" s="26" t="s">
        <v>21</v>
      </c>
      <c r="B37" s="72">
        <f aca="true" t="shared" si="6" ref="B37:BM37">B19/B$15*100</f>
        <v>19.42027472365438</v>
      </c>
      <c r="C37" s="72">
        <f t="shared" si="6"/>
        <v>19.543819329865286</v>
      </c>
      <c r="D37" s="72">
        <f t="shared" si="6"/>
        <v>20.48989001475461</v>
      </c>
      <c r="E37" s="72">
        <f t="shared" si="6"/>
        <v>20.23414734530464</v>
      </c>
      <c r="F37" s="72">
        <f t="shared" si="6"/>
        <v>20.25328388337993</v>
      </c>
      <c r="G37" s="72">
        <f t="shared" si="6"/>
        <v>19.392508408012045</v>
      </c>
      <c r="H37" s="72">
        <f t="shared" si="6"/>
        <v>18.999428358617145</v>
      </c>
      <c r="I37" s="72">
        <f t="shared" si="6"/>
        <v>18.659476347397362</v>
      </c>
      <c r="J37" s="72">
        <f t="shared" si="6"/>
        <v>18.919432991290243</v>
      </c>
      <c r="K37" s="72">
        <f t="shared" si="6"/>
        <v>19.34513928817899</v>
      </c>
      <c r="L37" s="72">
        <f t="shared" si="6"/>
        <v>18.99639151428706</v>
      </c>
      <c r="M37" s="72">
        <f t="shared" si="6"/>
        <v>19.60453404111955</v>
      </c>
      <c r="N37" s="72">
        <f t="shared" si="6"/>
        <v>19.26748816918033</v>
      </c>
      <c r="O37" s="72">
        <f t="shared" si="6"/>
        <v>20.48770829429656</v>
      </c>
      <c r="P37" s="72">
        <f t="shared" si="6"/>
        <v>21.16002229903194</v>
      </c>
      <c r="Q37" s="72">
        <f t="shared" si="6"/>
        <v>21.349449966676932</v>
      </c>
      <c r="R37" s="72">
        <f t="shared" si="6"/>
        <v>20.942766734493688</v>
      </c>
      <c r="S37" s="72">
        <f t="shared" si="6"/>
        <v>19.460128921438557</v>
      </c>
      <c r="T37" s="72">
        <f t="shared" si="6"/>
        <v>19.101665868926876</v>
      </c>
      <c r="U37" s="72">
        <f t="shared" si="6"/>
        <v>20.469229199753556</v>
      </c>
      <c r="V37" s="72">
        <f t="shared" si="6"/>
        <v>20.677397777732796</v>
      </c>
      <c r="W37" s="72">
        <f t="shared" si="6"/>
        <v>21.22575373825249</v>
      </c>
      <c r="X37" s="72">
        <f t="shared" si="6"/>
        <v>20.243453547796125</v>
      </c>
      <c r="Y37" s="72">
        <f t="shared" si="6"/>
        <v>20.149581879269704</v>
      </c>
      <c r="Z37" s="72">
        <f t="shared" si="6"/>
        <v>19.633827103133495</v>
      </c>
      <c r="AA37" s="72">
        <f t="shared" si="6"/>
        <v>19.795976602938143</v>
      </c>
      <c r="AB37" s="72">
        <f t="shared" si="6"/>
        <v>20.011258452244306</v>
      </c>
      <c r="AC37" s="72">
        <f t="shared" si="6"/>
        <v>20.1734429536874</v>
      </c>
      <c r="AD37" s="72">
        <f t="shared" si="6"/>
        <v>19.39893453142724</v>
      </c>
      <c r="AE37" s="72">
        <f t="shared" si="6"/>
        <v>18.607498132365706</v>
      </c>
      <c r="AF37" s="72">
        <f t="shared" si="6"/>
        <v>19.067391663243328</v>
      </c>
      <c r="AG37" s="72">
        <f t="shared" si="6"/>
        <v>19.98828910656255</v>
      </c>
      <c r="AH37" s="72">
        <f t="shared" si="6"/>
        <v>21.321387584328168</v>
      </c>
      <c r="AI37" s="72">
        <f t="shared" si="6"/>
        <v>21.318059820246305</v>
      </c>
      <c r="AJ37" s="72">
        <f t="shared" si="6"/>
        <v>20.913745095195406</v>
      </c>
      <c r="AK37" s="72">
        <f t="shared" si="6"/>
        <v>20.129184404198526</v>
      </c>
      <c r="AL37" s="72">
        <f t="shared" si="6"/>
        <v>20.15714872189508</v>
      </c>
      <c r="AM37" s="72">
        <f t="shared" si="6"/>
        <v>20.72844030408588</v>
      </c>
      <c r="AN37" s="72">
        <f t="shared" si="6"/>
        <v>21.464627076480966</v>
      </c>
      <c r="AO37" s="72">
        <f t="shared" si="6"/>
        <v>22.2901484081027</v>
      </c>
      <c r="AP37" s="72">
        <f t="shared" si="6"/>
        <v>21.937035502916707</v>
      </c>
      <c r="AQ37" s="72">
        <f t="shared" si="6"/>
        <v>21.487167481640054</v>
      </c>
      <c r="AR37" s="72">
        <f t="shared" si="6"/>
        <v>21.02720705963104</v>
      </c>
      <c r="AS37" s="72">
        <f t="shared" si="6"/>
        <v>20.013789401008005</v>
      </c>
      <c r="AT37" s="72">
        <f t="shared" si="6"/>
        <v>20.115893736395783</v>
      </c>
      <c r="AU37" s="72">
        <f t="shared" si="6"/>
        <v>20.298853754440415</v>
      </c>
      <c r="AV37" s="72">
        <f t="shared" si="6"/>
        <v>20.77433008293942</v>
      </c>
      <c r="AW37" s="72">
        <f t="shared" si="6"/>
        <v>20.91506870374699</v>
      </c>
      <c r="AX37" s="72">
        <f t="shared" si="6"/>
        <v>20.323443412218875</v>
      </c>
      <c r="AY37" s="72">
        <f t="shared" si="6"/>
        <v>21.233941399444028</v>
      </c>
      <c r="AZ37" s="72">
        <f t="shared" si="6"/>
        <v>22.191801765337853</v>
      </c>
      <c r="BA37" s="72">
        <f t="shared" si="6"/>
        <v>22.830975142060613</v>
      </c>
      <c r="BB37" s="72">
        <f t="shared" si="6"/>
        <v>21.452292680121637</v>
      </c>
      <c r="BC37" s="72">
        <f t="shared" si="6"/>
        <v>20.118947960681133</v>
      </c>
      <c r="BD37" s="72">
        <f t="shared" si="6"/>
        <v>20.067755278429438</v>
      </c>
      <c r="BE37" s="72">
        <f t="shared" si="6"/>
        <v>21.070375485997435</v>
      </c>
      <c r="BF37" s="72">
        <f t="shared" si="6"/>
        <v>21.672152809433985</v>
      </c>
      <c r="BG37" s="72">
        <f t="shared" si="6"/>
        <v>21.19283633121423</v>
      </c>
      <c r="BH37" s="72">
        <f t="shared" si="6"/>
        <v>21.29708169376879</v>
      </c>
      <c r="BI37" s="72">
        <f t="shared" si="6"/>
        <v>21.143201227646856</v>
      </c>
      <c r="BJ37" s="72">
        <f t="shared" si="6"/>
        <v>20.439362920764193</v>
      </c>
      <c r="BK37" s="72">
        <f t="shared" si="6"/>
        <v>19.929647066518257</v>
      </c>
      <c r="BL37" s="72">
        <f t="shared" si="6"/>
        <v>20.004208798587005</v>
      </c>
      <c r="BM37" s="72">
        <f t="shared" si="6"/>
        <v>20.336418586637677</v>
      </c>
      <c r="BN37" s="72">
        <f t="shared" si="3"/>
        <v>20.495850979335763</v>
      </c>
      <c r="BO37" s="72">
        <f t="shared" si="3"/>
        <v>19.998320056695693</v>
      </c>
      <c r="BP37" s="72">
        <f t="shared" si="3"/>
        <v>19.20706982599357</v>
      </c>
      <c r="BQ37" s="72">
        <f t="shared" si="3"/>
        <v>18.964464661125255</v>
      </c>
      <c r="BR37" s="72">
        <f t="shared" si="3"/>
        <v>19.550294455451443</v>
      </c>
      <c r="BS37" s="72">
        <f t="shared" si="3"/>
        <v>21.41284316543151</v>
      </c>
      <c r="BT37" s="72">
        <f t="shared" si="3"/>
        <v>21.90791850117085</v>
      </c>
      <c r="BU37" s="72">
        <f t="shared" si="3"/>
        <v>21.46401487375622</v>
      </c>
      <c r="BV37" s="72">
        <f t="shared" si="3"/>
        <v>20.518200483147865</v>
      </c>
      <c r="BW37" s="72">
        <f t="shared" si="3"/>
        <v>20.336012579864402</v>
      </c>
      <c r="BX37" s="72">
        <f t="shared" si="3"/>
        <v>20.62804330242039</v>
      </c>
      <c r="BY37" s="72">
        <f t="shared" si="3"/>
        <v>20.964440077768177</v>
      </c>
      <c r="BZ37" s="72">
        <f t="shared" si="3"/>
        <v>20.224323563990428</v>
      </c>
      <c r="CA37" s="72">
        <f t="shared" si="3"/>
        <v>20.073360406782392</v>
      </c>
      <c r="CB37" s="72">
        <f t="shared" si="3"/>
        <v>19.83015427651519</v>
      </c>
      <c r="CC37" s="72">
        <f t="shared" si="3"/>
        <v>19.894031300922737</v>
      </c>
      <c r="CD37" s="72">
        <f t="shared" si="3"/>
        <v>19.34858066044348</v>
      </c>
      <c r="CE37" s="72">
        <f t="shared" si="3"/>
        <v>19.998243312009823</v>
      </c>
      <c r="CF37" s="72">
        <f t="shared" si="3"/>
        <v>20.816256535900283</v>
      </c>
      <c r="CG37" s="72">
        <f t="shared" si="3"/>
        <v>21.09331014563623</v>
      </c>
      <c r="CH37" s="72">
        <f t="shared" si="3"/>
        <v>20.235647702925025</v>
      </c>
      <c r="CI37" s="72">
        <f t="shared" si="3"/>
        <v>20.06428897242351</v>
      </c>
      <c r="CJ37" s="72">
        <f t="shared" si="3"/>
        <v>20.39468978049424</v>
      </c>
      <c r="CK37" s="72">
        <f t="shared" si="3"/>
        <v>20.497115129220703</v>
      </c>
      <c r="CL37" s="72">
        <f t="shared" si="3"/>
        <v>19.581452641166923</v>
      </c>
      <c r="CM37" s="72">
        <f t="shared" si="3"/>
        <v>19.001398966042686</v>
      </c>
      <c r="CN37" s="72">
        <f t="shared" si="3"/>
        <v>18.577622927638842</v>
      </c>
      <c r="CO37" s="72">
        <f t="shared" si="3"/>
        <v>19.39538155553095</v>
      </c>
      <c r="CP37" s="72">
        <f t="shared" si="3"/>
        <v>19.632470557350924</v>
      </c>
      <c r="CQ37" s="72">
        <f t="shared" si="3"/>
        <v>19.78265806645777</v>
      </c>
    </row>
    <row r="38" spans="1:95" ht="12.75">
      <c r="A38" s="28" t="s">
        <v>22</v>
      </c>
      <c r="B38" s="73">
        <f aca="true" t="shared" si="7" ref="B38:BM38">B20/B$15*100</f>
        <v>0.4966066813063416</v>
      </c>
      <c r="C38" s="73">
        <f t="shared" si="7"/>
        <v>0.4075193002049253</v>
      </c>
      <c r="D38" s="73">
        <f t="shared" si="7"/>
        <v>0.327997603346899</v>
      </c>
      <c r="E38" s="73">
        <f t="shared" si="7"/>
        <v>0.34636243031870395</v>
      </c>
      <c r="F38" s="73">
        <f t="shared" si="7"/>
        <v>0.3099686910996222</v>
      </c>
      <c r="G38" s="73">
        <f t="shared" si="7"/>
        <v>0.42220234226112957</v>
      </c>
      <c r="H38" s="73">
        <f t="shared" si="7"/>
        <v>0.4104154056285552</v>
      </c>
      <c r="I38" s="73">
        <f t="shared" si="7"/>
        <v>0.3882047091296084</v>
      </c>
      <c r="J38" s="73">
        <f t="shared" si="7"/>
        <v>0.3155031734761729</v>
      </c>
      <c r="K38" s="73">
        <f t="shared" si="7"/>
        <v>0.39278716228719135</v>
      </c>
      <c r="L38" s="73">
        <f t="shared" si="7"/>
        <v>0.3566558495180934</v>
      </c>
      <c r="M38" s="73">
        <f t="shared" si="7"/>
        <v>0.35683114963182505</v>
      </c>
      <c r="N38" s="73">
        <f t="shared" si="7"/>
        <v>0.258688944961069</v>
      </c>
      <c r="O38" s="73">
        <f t="shared" si="7"/>
        <v>0.4226324397239652</v>
      </c>
      <c r="P38" s="73">
        <f t="shared" si="7"/>
        <v>0.40139195256365756</v>
      </c>
      <c r="Q38" s="73">
        <f t="shared" si="7"/>
        <v>0.5118587424524802</v>
      </c>
      <c r="R38" s="73">
        <f t="shared" si="7"/>
        <v>0.41715596634554053</v>
      </c>
      <c r="S38" s="73">
        <f t="shared" si="7"/>
        <v>0.42219131969742424</v>
      </c>
      <c r="T38" s="73">
        <f t="shared" si="7"/>
        <v>0.38584635613978246</v>
      </c>
      <c r="U38" s="73">
        <f t="shared" si="7"/>
        <v>0.38736446608651937</v>
      </c>
      <c r="V38" s="73">
        <f t="shared" si="7"/>
        <v>0.4288843468253825</v>
      </c>
      <c r="W38" s="73">
        <f t="shared" si="7"/>
        <v>0.35567870592868295</v>
      </c>
      <c r="X38" s="73">
        <f t="shared" si="7"/>
        <v>0.38199018218724456</v>
      </c>
      <c r="Y38" s="73">
        <f t="shared" si="7"/>
        <v>0.4009083649958789</v>
      </c>
      <c r="Z38" s="73">
        <f t="shared" si="7"/>
        <v>0.35024911571099204</v>
      </c>
      <c r="AA38" s="73">
        <f t="shared" si="7"/>
        <v>0.327230795710712</v>
      </c>
      <c r="AB38" s="73">
        <f t="shared" si="7"/>
        <v>0.38328577711147493</v>
      </c>
      <c r="AC38" s="73">
        <f t="shared" si="7"/>
        <v>0.4730642901611971</v>
      </c>
      <c r="AD38" s="73">
        <f t="shared" si="7"/>
        <v>0.43551182593697363</v>
      </c>
      <c r="AE38" s="73">
        <f t="shared" si="7"/>
        <v>0.3309542653871494</v>
      </c>
      <c r="AF38" s="73">
        <f t="shared" si="7"/>
        <v>0.3041330261477693</v>
      </c>
      <c r="AG38" s="73">
        <f t="shared" si="7"/>
        <v>0.2827879410887309</v>
      </c>
      <c r="AH38" s="73">
        <f t="shared" si="7"/>
        <v>0.26422885067842306</v>
      </c>
      <c r="AI38" s="73">
        <f t="shared" si="7"/>
        <v>0.29447499631305296</v>
      </c>
      <c r="AJ38" s="73">
        <f t="shared" si="7"/>
        <v>0.35879222884005135</v>
      </c>
      <c r="AK38" s="73">
        <f t="shared" si="7"/>
        <v>0.4506030758378952</v>
      </c>
      <c r="AL38" s="73">
        <f t="shared" si="7"/>
        <v>0.3509698904103292</v>
      </c>
      <c r="AM38" s="73">
        <f t="shared" si="7"/>
        <v>0.33093150410617095</v>
      </c>
      <c r="AN38" s="73">
        <f t="shared" si="7"/>
        <v>0.3501003980170138</v>
      </c>
      <c r="AO38" s="73">
        <f t="shared" si="7"/>
        <v>0.38738683756239967</v>
      </c>
      <c r="AP38" s="73">
        <f t="shared" si="7"/>
        <v>0.4102087513778529</v>
      </c>
      <c r="AQ38" s="73">
        <f t="shared" si="7"/>
        <v>0.32978346365734845</v>
      </c>
      <c r="AR38" s="73">
        <f t="shared" si="7"/>
        <v>0.4432393716607618</v>
      </c>
      <c r="AS38" s="73">
        <f t="shared" si="7"/>
        <v>0.41961328497636197</v>
      </c>
      <c r="AT38" s="73">
        <f t="shared" si="7"/>
        <v>0.41524271176498223</v>
      </c>
      <c r="AU38" s="73">
        <f t="shared" si="7"/>
        <v>0.3701338469832836</v>
      </c>
      <c r="AV38" s="73">
        <f t="shared" si="7"/>
        <v>0.4351645221423387</v>
      </c>
      <c r="AW38" s="73">
        <f t="shared" si="7"/>
        <v>0.4257239143389876</v>
      </c>
      <c r="AX38" s="73">
        <f t="shared" si="7"/>
        <v>0.3069389917515331</v>
      </c>
      <c r="AY38" s="73">
        <f t="shared" si="7"/>
        <v>0.3158702672216321</v>
      </c>
      <c r="AZ38" s="73">
        <f t="shared" si="7"/>
        <v>0.30253891380808823</v>
      </c>
      <c r="BA38" s="73">
        <f t="shared" si="7"/>
        <v>0.3573927337853781</v>
      </c>
      <c r="BB38" s="73">
        <f t="shared" si="7"/>
        <v>0.40744308200763857</v>
      </c>
      <c r="BC38" s="73">
        <f t="shared" si="7"/>
        <v>0.46582162460731097</v>
      </c>
      <c r="BD38" s="73">
        <f t="shared" si="7"/>
        <v>0.49060490071726026</v>
      </c>
      <c r="BE38" s="73">
        <f t="shared" si="7"/>
        <v>0.3873806023450158</v>
      </c>
      <c r="BF38" s="73">
        <f t="shared" si="7"/>
        <v>0.3634062384481086</v>
      </c>
      <c r="BG38" s="73">
        <f t="shared" si="7"/>
        <v>0.29823977021268055</v>
      </c>
      <c r="BH38" s="73">
        <f t="shared" si="7"/>
        <v>0.3622983587602404</v>
      </c>
      <c r="BI38" s="73">
        <f t="shared" si="7"/>
        <v>0.31999181877781696</v>
      </c>
      <c r="BJ38" s="73">
        <f t="shared" si="7"/>
        <v>0.3510372304712379</v>
      </c>
      <c r="BK38" s="73">
        <f t="shared" si="7"/>
        <v>0.3583051828740236</v>
      </c>
      <c r="BL38" s="73">
        <f t="shared" si="7"/>
        <v>0.38235613416057856</v>
      </c>
      <c r="BM38" s="73">
        <f t="shared" si="7"/>
        <v>0.4813919502209658</v>
      </c>
      <c r="BN38" s="73">
        <f aca="true" t="shared" si="8" ref="BN38:CQ41">BN20/BN$15*100</f>
        <v>0.3945146803454717</v>
      </c>
      <c r="BO38" s="73">
        <f t="shared" si="8"/>
        <v>0.4342392263769629</v>
      </c>
      <c r="BP38" s="73">
        <f t="shared" si="8"/>
        <v>0.4248840833009944</v>
      </c>
      <c r="BQ38" s="73">
        <f t="shared" si="8"/>
        <v>0.4212289292234897</v>
      </c>
      <c r="BR38" s="73">
        <f t="shared" si="8"/>
        <v>0.34949251006570675</v>
      </c>
      <c r="BS38" s="73">
        <f t="shared" si="8"/>
        <v>0.24317300607229847</v>
      </c>
      <c r="BT38" s="73">
        <f t="shared" si="8"/>
        <v>0.2905286964257423</v>
      </c>
      <c r="BU38" s="73">
        <f t="shared" si="8"/>
        <v>0.45574975427427966</v>
      </c>
      <c r="BV38" s="73">
        <f t="shared" si="8"/>
        <v>0.4761896448556878</v>
      </c>
      <c r="BW38" s="73">
        <f t="shared" si="8"/>
        <v>0.4643613164355645</v>
      </c>
      <c r="BX38" s="73">
        <f t="shared" si="8"/>
        <v>0.29506796850692546</v>
      </c>
      <c r="BY38" s="73">
        <f t="shared" si="8"/>
        <v>0.32715144883077235</v>
      </c>
      <c r="BZ38" s="73">
        <f t="shared" si="8"/>
        <v>0.26301795837408565</v>
      </c>
      <c r="CA38" s="73">
        <f t="shared" si="8"/>
        <v>0.2905574126458051</v>
      </c>
      <c r="CB38" s="73">
        <f t="shared" si="8"/>
        <v>0.36887552090370573</v>
      </c>
      <c r="CC38" s="73">
        <f t="shared" si="8"/>
        <v>0.4682324202276312</v>
      </c>
      <c r="CD38" s="73">
        <f t="shared" si="8"/>
        <v>0.5179467090030425</v>
      </c>
      <c r="CE38" s="73">
        <f t="shared" si="8"/>
        <v>0.5814347440569123</v>
      </c>
      <c r="CF38" s="73">
        <f t="shared" si="8"/>
        <v>0.5700553305801362</v>
      </c>
      <c r="CG38" s="73">
        <f t="shared" si="8"/>
        <v>0.5753094582641528</v>
      </c>
      <c r="CH38" s="73">
        <f t="shared" si="8"/>
        <v>0.42273047683742554</v>
      </c>
      <c r="CI38" s="73">
        <f t="shared" si="8"/>
        <v>0.42871687502692296</v>
      </c>
      <c r="CJ38" s="73">
        <f t="shared" si="8"/>
        <v>0.35756787123313205</v>
      </c>
      <c r="CK38" s="73">
        <f t="shared" si="8"/>
        <v>0.38519695354706884</v>
      </c>
      <c r="CL38" s="73">
        <f t="shared" si="8"/>
        <v>0.3433377763643155</v>
      </c>
      <c r="CM38" s="73">
        <f t="shared" si="8"/>
        <v>0.362878658828017</v>
      </c>
      <c r="CN38" s="73">
        <f t="shared" si="8"/>
        <v>0.4701846063232245</v>
      </c>
      <c r="CO38" s="73">
        <f t="shared" si="8"/>
        <v>0.46074425822751386</v>
      </c>
      <c r="CP38" s="73">
        <f t="shared" si="8"/>
        <v>0.5595481844152238</v>
      </c>
      <c r="CQ38" s="73">
        <f t="shared" si="8"/>
        <v>0.49635087785816995</v>
      </c>
    </row>
    <row r="39" spans="1:95" ht="12.75">
      <c r="A39" s="26" t="s">
        <v>23</v>
      </c>
      <c r="B39" s="72">
        <f aca="true" t="shared" si="9" ref="B39:BM39">B21/B$15*100</f>
        <v>4.094576084423827</v>
      </c>
      <c r="C39" s="72">
        <f t="shared" si="9"/>
        <v>4.5853841606734065</v>
      </c>
      <c r="D39" s="72">
        <f t="shared" si="9"/>
        <v>4.575238668159973</v>
      </c>
      <c r="E39" s="72">
        <f t="shared" si="9"/>
        <v>4.589201697759408</v>
      </c>
      <c r="F39" s="72">
        <f t="shared" si="9"/>
        <v>4.624653046543237</v>
      </c>
      <c r="G39" s="72">
        <f t="shared" si="9"/>
        <v>4.561534874261838</v>
      </c>
      <c r="H39" s="72">
        <f t="shared" si="9"/>
        <v>4.258405410312081</v>
      </c>
      <c r="I39" s="72">
        <f t="shared" si="9"/>
        <v>4.067744429606709</v>
      </c>
      <c r="J39" s="72">
        <f t="shared" si="9"/>
        <v>4.284008249912615</v>
      </c>
      <c r="K39" s="72">
        <f t="shared" si="9"/>
        <v>4.626435313135632</v>
      </c>
      <c r="L39" s="72">
        <f t="shared" si="9"/>
        <v>4.524926901602474</v>
      </c>
      <c r="M39" s="72">
        <f t="shared" si="9"/>
        <v>4.473110147792108</v>
      </c>
      <c r="N39" s="72">
        <f t="shared" si="9"/>
        <v>4.433786263782553</v>
      </c>
      <c r="O39" s="72">
        <f t="shared" si="9"/>
        <v>4.327485245412966</v>
      </c>
      <c r="P39" s="72">
        <f t="shared" si="9"/>
        <v>4.278865703958382</v>
      </c>
      <c r="Q39" s="72">
        <f t="shared" si="9"/>
        <v>4.002415349771279</v>
      </c>
      <c r="R39" s="72">
        <f t="shared" si="9"/>
        <v>4.068765625779484</v>
      </c>
      <c r="S39" s="72">
        <f t="shared" si="9"/>
        <v>4.267995275382693</v>
      </c>
      <c r="T39" s="72">
        <f t="shared" si="9"/>
        <v>4.51612064658425</v>
      </c>
      <c r="U39" s="72">
        <f t="shared" si="9"/>
        <v>4.358244347117728</v>
      </c>
      <c r="V39" s="72">
        <f t="shared" si="9"/>
        <v>4.553608669930304</v>
      </c>
      <c r="W39" s="72">
        <f t="shared" si="9"/>
        <v>4.44739101994482</v>
      </c>
      <c r="X39" s="72">
        <f t="shared" si="9"/>
        <v>4.555272465013727</v>
      </c>
      <c r="Y39" s="72">
        <f t="shared" si="9"/>
        <v>4.325510660290996</v>
      </c>
      <c r="Z39" s="72">
        <f t="shared" si="9"/>
        <v>4.367982662261906</v>
      </c>
      <c r="AA39" s="72">
        <f t="shared" si="9"/>
        <v>4.597587639899784</v>
      </c>
      <c r="AB39" s="72">
        <f t="shared" si="9"/>
        <v>4.582512162934306</v>
      </c>
      <c r="AC39" s="72">
        <f t="shared" si="9"/>
        <v>4.9891959916485975</v>
      </c>
      <c r="AD39" s="72">
        <f t="shared" si="9"/>
        <v>5.179411294227951</v>
      </c>
      <c r="AE39" s="72">
        <f t="shared" si="9"/>
        <v>5.174072694000956</v>
      </c>
      <c r="AF39" s="72">
        <f t="shared" si="9"/>
        <v>5.041986735178404</v>
      </c>
      <c r="AG39" s="72">
        <f t="shared" si="9"/>
        <v>4.74262889117172</v>
      </c>
      <c r="AH39" s="72">
        <f t="shared" si="9"/>
        <v>4.768109749721884</v>
      </c>
      <c r="AI39" s="72">
        <f t="shared" si="9"/>
        <v>4.975186866716145</v>
      </c>
      <c r="AJ39" s="72">
        <f t="shared" si="9"/>
        <v>5.315745701081577</v>
      </c>
      <c r="AK39" s="72">
        <f t="shared" si="9"/>
        <v>5.0889698845287485</v>
      </c>
      <c r="AL39" s="72">
        <f t="shared" si="9"/>
        <v>4.607469273400827</v>
      </c>
      <c r="AM39" s="72">
        <f t="shared" si="9"/>
        <v>4.070065659649509</v>
      </c>
      <c r="AN39" s="72">
        <f t="shared" si="9"/>
        <v>4.562358526240954</v>
      </c>
      <c r="AO39" s="72">
        <f t="shared" si="9"/>
        <v>5.0017120855255195</v>
      </c>
      <c r="AP39" s="72">
        <f t="shared" si="9"/>
        <v>5.256974888252982</v>
      </c>
      <c r="AQ39" s="72">
        <f t="shared" si="9"/>
        <v>5.113296860801406</v>
      </c>
      <c r="AR39" s="72">
        <f t="shared" si="9"/>
        <v>4.957188457663484</v>
      </c>
      <c r="AS39" s="72">
        <f t="shared" si="9"/>
        <v>5.057052294907235</v>
      </c>
      <c r="AT39" s="72">
        <f t="shared" si="9"/>
        <v>5.342531487227555</v>
      </c>
      <c r="AU39" s="72">
        <f t="shared" si="9"/>
        <v>5.4122245684716175</v>
      </c>
      <c r="AV39" s="72">
        <f t="shared" si="9"/>
        <v>5.617036206470137</v>
      </c>
      <c r="AW39" s="72">
        <f t="shared" si="9"/>
        <v>5.120763333706163</v>
      </c>
      <c r="AX39" s="72">
        <f t="shared" si="9"/>
        <v>5.111572999546763</v>
      </c>
      <c r="AY39" s="72">
        <f t="shared" si="9"/>
        <v>5.2653522824828345</v>
      </c>
      <c r="AZ39" s="72">
        <f t="shared" si="9"/>
        <v>4.968191615216154</v>
      </c>
      <c r="BA39" s="72">
        <f t="shared" si="9"/>
        <v>4.977465663001528</v>
      </c>
      <c r="BB39" s="72">
        <f t="shared" si="9"/>
        <v>4.766535558562466</v>
      </c>
      <c r="BC39" s="72">
        <f t="shared" si="9"/>
        <v>5.218122662905259</v>
      </c>
      <c r="BD39" s="72">
        <f t="shared" si="9"/>
        <v>5.510795384390891</v>
      </c>
      <c r="BE39" s="72">
        <f t="shared" si="9"/>
        <v>5.403402190497101</v>
      </c>
      <c r="BF39" s="72">
        <f t="shared" si="9"/>
        <v>5.342224214639285</v>
      </c>
      <c r="BG39" s="72">
        <f t="shared" si="9"/>
        <v>4.8653073818283685</v>
      </c>
      <c r="BH39" s="72">
        <f t="shared" si="9"/>
        <v>5.322402542798783</v>
      </c>
      <c r="BI39" s="72">
        <f t="shared" si="9"/>
        <v>5.200116924266044</v>
      </c>
      <c r="BJ39" s="72">
        <f t="shared" si="9"/>
        <v>5.580197161185008</v>
      </c>
      <c r="BK39" s="72">
        <f t="shared" si="9"/>
        <v>5.369717776757674</v>
      </c>
      <c r="BL39" s="72">
        <f t="shared" si="9"/>
        <v>5.411365508613409</v>
      </c>
      <c r="BM39" s="72">
        <f t="shared" si="9"/>
        <v>5.38071120929215</v>
      </c>
      <c r="BN39" s="72">
        <f t="shared" si="8"/>
        <v>5.5964911861572615</v>
      </c>
      <c r="BO39" s="72">
        <f t="shared" si="8"/>
        <v>6.0523226453874495</v>
      </c>
      <c r="BP39" s="72">
        <f t="shared" si="8"/>
        <v>6.572256192895646</v>
      </c>
      <c r="BQ39" s="72">
        <f t="shared" si="8"/>
        <v>6.747887679032995</v>
      </c>
      <c r="BR39" s="72">
        <f t="shared" si="8"/>
        <v>6.341940997320599</v>
      </c>
      <c r="BS39" s="72">
        <f t="shared" si="8"/>
        <v>5.7339153523406035</v>
      </c>
      <c r="BT39" s="72">
        <f t="shared" si="8"/>
        <v>5.512352444954804</v>
      </c>
      <c r="BU39" s="72">
        <f t="shared" si="8"/>
        <v>5.848910441635387</v>
      </c>
      <c r="BV39" s="72">
        <f t="shared" si="8"/>
        <v>5.967110358313484</v>
      </c>
      <c r="BW39" s="72">
        <f t="shared" si="8"/>
        <v>5.837373685008405</v>
      </c>
      <c r="BX39" s="72">
        <f t="shared" si="8"/>
        <v>5.665137980775876</v>
      </c>
      <c r="BY39" s="72">
        <f t="shared" si="8"/>
        <v>5.6820377218540274</v>
      </c>
      <c r="BZ39" s="72">
        <f t="shared" si="8"/>
        <v>5.382754998519356</v>
      </c>
      <c r="CA39" s="72">
        <f t="shared" si="8"/>
        <v>5.38443383829366</v>
      </c>
      <c r="CB39" s="72">
        <f t="shared" si="8"/>
        <v>5.431766454653182</v>
      </c>
      <c r="CC39" s="72">
        <f t="shared" si="8"/>
        <v>5.838325800933503</v>
      </c>
      <c r="CD39" s="72">
        <f t="shared" si="8"/>
        <v>5.8157087794650595</v>
      </c>
      <c r="CE39" s="72">
        <f t="shared" si="8"/>
        <v>5.843436422816768</v>
      </c>
      <c r="CF39" s="72">
        <f t="shared" si="8"/>
        <v>5.543126341823119</v>
      </c>
      <c r="CG39" s="72">
        <f t="shared" si="8"/>
        <v>5.5354992147108995</v>
      </c>
      <c r="CH39" s="72">
        <f t="shared" si="8"/>
        <v>5.463040008032002</v>
      </c>
      <c r="CI39" s="72">
        <f t="shared" si="8"/>
        <v>5.424303612176755</v>
      </c>
      <c r="CJ39" s="72">
        <f t="shared" si="8"/>
        <v>5.668377384600527</v>
      </c>
      <c r="CK39" s="72">
        <f t="shared" si="8"/>
        <v>5.972762835288759</v>
      </c>
      <c r="CL39" s="72">
        <f t="shared" si="8"/>
        <v>6.2143376373798915</v>
      </c>
      <c r="CM39" s="72">
        <f t="shared" si="8"/>
        <v>5.893357699488499</v>
      </c>
      <c r="CN39" s="72">
        <f t="shared" si="8"/>
        <v>5.44749378743357</v>
      </c>
      <c r="CO39" s="72">
        <f t="shared" si="8"/>
        <v>5.344844120336758</v>
      </c>
      <c r="CP39" s="72">
        <f t="shared" si="8"/>
        <v>5.350804785746266</v>
      </c>
      <c r="CQ39" s="72">
        <f t="shared" si="8"/>
        <v>5.721095437525761</v>
      </c>
    </row>
    <row r="40" spans="1:95" ht="12.75">
      <c r="A40" s="28" t="s">
        <v>24</v>
      </c>
      <c r="B40" s="73">
        <f aca="true" t="shared" si="10" ref="B40:BM40">B22/B$15*100</f>
        <v>34.00316675538159</v>
      </c>
      <c r="C40" s="73">
        <f t="shared" si="10"/>
        <v>33.65448426250518</v>
      </c>
      <c r="D40" s="73">
        <f t="shared" si="10"/>
        <v>33.15491150652173</v>
      </c>
      <c r="E40" s="73">
        <f t="shared" si="10"/>
        <v>34.80506645162002</v>
      </c>
      <c r="F40" s="73">
        <f t="shared" si="10"/>
        <v>34.88489005797096</v>
      </c>
      <c r="G40" s="73">
        <f t="shared" si="10"/>
        <v>34.12688860278211</v>
      </c>
      <c r="H40" s="73">
        <f t="shared" si="10"/>
        <v>33.44355813409848</v>
      </c>
      <c r="I40" s="73">
        <f t="shared" si="10"/>
        <v>33.09665946499149</v>
      </c>
      <c r="J40" s="73">
        <f t="shared" si="10"/>
        <v>33.74873820801175</v>
      </c>
      <c r="K40" s="73">
        <f t="shared" si="10"/>
        <v>32.83121655548485</v>
      </c>
      <c r="L40" s="73">
        <f t="shared" si="10"/>
        <v>33.200139547241555</v>
      </c>
      <c r="M40" s="73">
        <f t="shared" si="10"/>
        <v>33.41371538230036</v>
      </c>
      <c r="N40" s="73">
        <f t="shared" si="10"/>
        <v>33.69726813353258</v>
      </c>
      <c r="O40" s="73">
        <f t="shared" si="10"/>
        <v>33.764256003094076</v>
      </c>
      <c r="P40" s="73">
        <f t="shared" si="10"/>
        <v>32.84920347812091</v>
      </c>
      <c r="Q40" s="73">
        <f t="shared" si="10"/>
        <v>34.88783552856539</v>
      </c>
      <c r="R40" s="73">
        <f t="shared" si="10"/>
        <v>35.615455636809195</v>
      </c>
      <c r="S40" s="73">
        <f t="shared" si="10"/>
        <v>36.17832260476211</v>
      </c>
      <c r="T40" s="73">
        <f t="shared" si="10"/>
        <v>35.55426681429816</v>
      </c>
      <c r="U40" s="73">
        <f t="shared" si="10"/>
        <v>33.304851944000795</v>
      </c>
      <c r="V40" s="73">
        <f t="shared" si="10"/>
        <v>32.276204240659105</v>
      </c>
      <c r="W40" s="73">
        <f t="shared" si="10"/>
        <v>30.903893636246003</v>
      </c>
      <c r="X40" s="73">
        <f t="shared" si="10"/>
        <v>31.80416523027186</v>
      </c>
      <c r="Y40" s="73">
        <f t="shared" si="10"/>
        <v>33.492756196031515</v>
      </c>
      <c r="Z40" s="73">
        <f t="shared" si="10"/>
        <v>34.43893076306849</v>
      </c>
      <c r="AA40" s="73">
        <f t="shared" si="10"/>
        <v>35.048080547452756</v>
      </c>
      <c r="AB40" s="73">
        <f t="shared" si="10"/>
        <v>34.772626212963324</v>
      </c>
      <c r="AC40" s="73">
        <f t="shared" si="10"/>
        <v>35.50141141169702</v>
      </c>
      <c r="AD40" s="73">
        <f t="shared" si="10"/>
        <v>36.27708168429502</v>
      </c>
      <c r="AE40" s="73">
        <f t="shared" si="10"/>
        <v>36.22025346439644</v>
      </c>
      <c r="AF40" s="73">
        <f t="shared" si="10"/>
        <v>34.37600537549775</v>
      </c>
      <c r="AG40" s="73">
        <f t="shared" si="10"/>
        <v>32.50011606701709</v>
      </c>
      <c r="AH40" s="73">
        <f t="shared" si="10"/>
        <v>31.95471680250731</v>
      </c>
      <c r="AI40" s="73">
        <f t="shared" si="10"/>
        <v>31.11732666052835</v>
      </c>
      <c r="AJ40" s="73">
        <f t="shared" si="10"/>
        <v>30.968844270459734</v>
      </c>
      <c r="AK40" s="73">
        <f t="shared" si="10"/>
        <v>31.42533002172542</v>
      </c>
      <c r="AL40" s="73">
        <f t="shared" si="10"/>
        <v>32.219177856372724</v>
      </c>
      <c r="AM40" s="73">
        <f t="shared" si="10"/>
        <v>32.06026905328297</v>
      </c>
      <c r="AN40" s="73">
        <f t="shared" si="10"/>
        <v>31.25796925233771</v>
      </c>
      <c r="AO40" s="73">
        <f t="shared" si="10"/>
        <v>31.044928605951483</v>
      </c>
      <c r="AP40" s="73">
        <f t="shared" si="10"/>
        <v>31.848383700961453</v>
      </c>
      <c r="AQ40" s="73">
        <f t="shared" si="10"/>
        <v>32.61999836381963</v>
      </c>
      <c r="AR40" s="73">
        <f t="shared" si="10"/>
        <v>32.56821002591489</v>
      </c>
      <c r="AS40" s="73">
        <f t="shared" si="10"/>
        <v>31.92825636218058</v>
      </c>
      <c r="AT40" s="73">
        <f t="shared" si="10"/>
        <v>31.799976667079477</v>
      </c>
      <c r="AU40" s="73">
        <f t="shared" si="10"/>
        <v>30.93848855651064</v>
      </c>
      <c r="AV40" s="73">
        <f t="shared" si="10"/>
        <v>31.847274738230386</v>
      </c>
      <c r="AW40" s="73">
        <f t="shared" si="10"/>
        <v>31.753407556587764</v>
      </c>
      <c r="AX40" s="73">
        <f t="shared" si="10"/>
        <v>32.556743178675454</v>
      </c>
      <c r="AY40" s="73">
        <f t="shared" si="10"/>
        <v>31.505958996638338</v>
      </c>
      <c r="AZ40" s="73">
        <f t="shared" si="10"/>
        <v>30.898840592242788</v>
      </c>
      <c r="BA40" s="73">
        <f t="shared" si="10"/>
        <v>31.78199726018954</v>
      </c>
      <c r="BB40" s="73">
        <f t="shared" si="10"/>
        <v>32.412747888669216</v>
      </c>
      <c r="BC40" s="73">
        <f t="shared" si="10"/>
        <v>32.52417979378</v>
      </c>
      <c r="BD40" s="73">
        <f t="shared" si="10"/>
        <v>31.297831382101048</v>
      </c>
      <c r="BE40" s="73">
        <f t="shared" si="10"/>
        <v>30.255553363143957</v>
      </c>
      <c r="BF40" s="73">
        <f t="shared" si="10"/>
        <v>29.98768171361299</v>
      </c>
      <c r="BG40" s="73">
        <f t="shared" si="10"/>
        <v>29.623574290869776</v>
      </c>
      <c r="BH40" s="73">
        <f t="shared" si="10"/>
        <v>30.979329116481175</v>
      </c>
      <c r="BI40" s="73">
        <f t="shared" si="10"/>
        <v>30.197241618665245</v>
      </c>
      <c r="BJ40" s="73">
        <f t="shared" si="10"/>
        <v>31.34277704552291</v>
      </c>
      <c r="BK40" s="73">
        <f t="shared" si="10"/>
        <v>30.550293535911678</v>
      </c>
      <c r="BL40" s="73">
        <f t="shared" si="10"/>
        <v>31.15336674927337</v>
      </c>
      <c r="BM40" s="73">
        <f t="shared" si="10"/>
        <v>30.94263254147571</v>
      </c>
      <c r="BN40" s="73">
        <f t="shared" si="8"/>
        <v>30.537434867760428</v>
      </c>
      <c r="BO40" s="73">
        <f t="shared" si="8"/>
        <v>30.407768694085153</v>
      </c>
      <c r="BP40" s="73">
        <f t="shared" si="8"/>
        <v>30.052701621572208</v>
      </c>
      <c r="BQ40" s="73">
        <f t="shared" si="8"/>
        <v>30.306021998301887</v>
      </c>
      <c r="BR40" s="73">
        <f t="shared" si="8"/>
        <v>29.54256857409755</v>
      </c>
      <c r="BS40" s="73">
        <f t="shared" si="8"/>
        <v>29.024854384344223</v>
      </c>
      <c r="BT40" s="73">
        <f t="shared" si="8"/>
        <v>28.71194307096064</v>
      </c>
      <c r="BU40" s="73">
        <f t="shared" si="8"/>
        <v>29.624805377087565</v>
      </c>
      <c r="BV40" s="73">
        <f t="shared" si="8"/>
        <v>29.565721308120807</v>
      </c>
      <c r="BW40" s="73">
        <f t="shared" si="8"/>
        <v>29.941571000161836</v>
      </c>
      <c r="BX40" s="73">
        <f t="shared" si="8"/>
        <v>29.83447625369105</v>
      </c>
      <c r="BY40" s="73">
        <f t="shared" si="8"/>
        <v>30.75292058464825</v>
      </c>
      <c r="BZ40" s="73">
        <f t="shared" si="8"/>
        <v>31.4660597575268</v>
      </c>
      <c r="CA40" s="73">
        <f t="shared" si="8"/>
        <v>31.130992794974322</v>
      </c>
      <c r="CB40" s="73">
        <f t="shared" si="8"/>
        <v>29.851964452769487</v>
      </c>
      <c r="CC40" s="73">
        <f t="shared" si="8"/>
        <v>28.15715717282881</v>
      </c>
      <c r="CD40" s="73">
        <f t="shared" si="8"/>
        <v>29.056195899929527</v>
      </c>
      <c r="CE40" s="73">
        <f t="shared" si="8"/>
        <v>29.27448995141263</v>
      </c>
      <c r="CF40" s="73">
        <f t="shared" si="8"/>
        <v>30.114512753707913</v>
      </c>
      <c r="CG40" s="73">
        <f t="shared" si="8"/>
        <v>29.875015136562034</v>
      </c>
      <c r="CH40" s="73">
        <f t="shared" si="8"/>
        <v>30.741115873278957</v>
      </c>
      <c r="CI40" s="73">
        <f t="shared" si="8"/>
        <v>30.8598405058422</v>
      </c>
      <c r="CJ40" s="73">
        <f t="shared" si="8"/>
        <v>30.943121747658804</v>
      </c>
      <c r="CK40" s="73">
        <f t="shared" si="8"/>
        <v>31.40085967675616</v>
      </c>
      <c r="CL40" s="73">
        <f t="shared" si="8"/>
        <v>31.209802580350754</v>
      </c>
      <c r="CM40" s="73">
        <f t="shared" si="8"/>
        <v>31.368229554301884</v>
      </c>
      <c r="CN40" s="73">
        <f t="shared" si="8"/>
        <v>31.486338340567478</v>
      </c>
      <c r="CO40" s="73">
        <f t="shared" si="8"/>
        <v>31.84039446885018</v>
      </c>
      <c r="CP40" s="73">
        <f t="shared" si="8"/>
        <v>31.665336280325374</v>
      </c>
      <c r="CQ40" s="73">
        <f t="shared" si="8"/>
        <v>31.16452060185402</v>
      </c>
    </row>
    <row r="41" spans="1:95" ht="12.75">
      <c r="A41" s="26" t="s">
        <v>25</v>
      </c>
      <c r="B41" s="72">
        <f aca="true" t="shared" si="11" ref="B41:BM41">B23/B$15*100</f>
        <v>6.8593263733842464</v>
      </c>
      <c r="C41" s="72">
        <f t="shared" si="11"/>
        <v>7.237699967940897</v>
      </c>
      <c r="D41" s="72">
        <f t="shared" si="11"/>
        <v>7.2299645649816044</v>
      </c>
      <c r="E41" s="72">
        <f t="shared" si="11"/>
        <v>6.750810101059179</v>
      </c>
      <c r="F41" s="72">
        <f t="shared" si="11"/>
        <v>6.548508813326487</v>
      </c>
      <c r="G41" s="72">
        <f t="shared" si="11"/>
        <v>6.928020876243071</v>
      </c>
      <c r="H41" s="72">
        <f t="shared" si="11"/>
        <v>6.970780038759848</v>
      </c>
      <c r="I41" s="72">
        <f t="shared" si="11"/>
        <v>7.395167407109891</v>
      </c>
      <c r="J41" s="72">
        <f t="shared" si="11"/>
        <v>7.057054065444529</v>
      </c>
      <c r="K41" s="72">
        <f t="shared" si="11"/>
        <v>7.01550148680591</v>
      </c>
      <c r="L41" s="72">
        <f t="shared" si="11"/>
        <v>7.024383307063616</v>
      </c>
      <c r="M41" s="72">
        <f t="shared" si="11"/>
        <v>6.973073005314522</v>
      </c>
      <c r="N41" s="72">
        <f t="shared" si="11"/>
        <v>7.1559963370867505</v>
      </c>
      <c r="O41" s="72">
        <f t="shared" si="11"/>
        <v>7.134380193503971</v>
      </c>
      <c r="P41" s="72">
        <f t="shared" si="11"/>
        <v>7.080822081162887</v>
      </c>
      <c r="Q41" s="72">
        <f t="shared" si="11"/>
        <v>7.088056381088272</v>
      </c>
      <c r="R41" s="72">
        <f t="shared" si="11"/>
        <v>6.8048634628529046</v>
      </c>
      <c r="S41" s="72">
        <f t="shared" si="11"/>
        <v>7.278607295237023</v>
      </c>
      <c r="T41" s="72">
        <f t="shared" si="11"/>
        <v>7.269085783114755</v>
      </c>
      <c r="U41" s="72">
        <f t="shared" si="11"/>
        <v>7.286758209598967</v>
      </c>
      <c r="V41" s="72">
        <f t="shared" si="11"/>
        <v>6.624335307802581</v>
      </c>
      <c r="W41" s="72">
        <f t="shared" si="11"/>
        <v>6.956835938983928</v>
      </c>
      <c r="X41" s="72">
        <f t="shared" si="11"/>
        <v>7.187058116126782</v>
      </c>
      <c r="Y41" s="72">
        <f t="shared" si="11"/>
        <v>7.838452009497604</v>
      </c>
      <c r="Z41" s="72">
        <f t="shared" si="11"/>
        <v>7.649335547838499</v>
      </c>
      <c r="AA41" s="72">
        <f t="shared" si="11"/>
        <v>7.217940663802184</v>
      </c>
      <c r="AB41" s="72">
        <f t="shared" si="11"/>
        <v>6.959600002804741</v>
      </c>
      <c r="AC41" s="72">
        <f t="shared" si="11"/>
        <v>6.789798614976875</v>
      </c>
      <c r="AD41" s="72">
        <f t="shared" si="11"/>
        <v>7.402688263339131</v>
      </c>
      <c r="AE41" s="72">
        <f t="shared" si="11"/>
        <v>7.703059004318423</v>
      </c>
      <c r="AF41" s="72">
        <f t="shared" si="11"/>
        <v>8.153211563782275</v>
      </c>
      <c r="AG41" s="72">
        <f t="shared" si="11"/>
        <v>8.24780754550666</v>
      </c>
      <c r="AH41" s="72">
        <f t="shared" si="11"/>
        <v>8.421230919620934</v>
      </c>
      <c r="AI41" s="72">
        <f t="shared" si="11"/>
        <v>8.295184961114655</v>
      </c>
      <c r="AJ41" s="72">
        <f t="shared" si="11"/>
        <v>8.496897953658756</v>
      </c>
      <c r="AK41" s="72">
        <f t="shared" si="11"/>
        <v>8.830929775708839</v>
      </c>
      <c r="AL41" s="72">
        <f t="shared" si="11"/>
        <v>9.424293779533691</v>
      </c>
      <c r="AM41" s="72">
        <f t="shared" si="11"/>
        <v>9.479547587920678</v>
      </c>
      <c r="AN41" s="72">
        <f t="shared" si="11"/>
        <v>8.980304794401347</v>
      </c>
      <c r="AO41" s="72">
        <f t="shared" si="11"/>
        <v>8.41335044044203</v>
      </c>
      <c r="AP41" s="72">
        <f t="shared" si="11"/>
        <v>7.655713207184829</v>
      </c>
      <c r="AQ41" s="72">
        <f t="shared" si="11"/>
        <v>7.765981116368047</v>
      </c>
      <c r="AR41" s="72">
        <f t="shared" si="11"/>
        <v>8.056216496362913</v>
      </c>
      <c r="AS41" s="72">
        <f t="shared" si="11"/>
        <v>8.57214577690231</v>
      </c>
      <c r="AT41" s="72">
        <f t="shared" si="11"/>
        <v>8.426816249054953</v>
      </c>
      <c r="AU41" s="72">
        <f t="shared" si="11"/>
        <v>8.677564624851925</v>
      </c>
      <c r="AV41" s="72">
        <f t="shared" si="11"/>
        <v>8.608388287103887</v>
      </c>
      <c r="AW41" s="72">
        <f t="shared" si="11"/>
        <v>8.484635311379487</v>
      </c>
      <c r="AX41" s="72">
        <f t="shared" si="11"/>
        <v>8.160756210931526</v>
      </c>
      <c r="AY41" s="72">
        <f t="shared" si="11"/>
        <v>8.642203317438293</v>
      </c>
      <c r="AZ41" s="72">
        <f t="shared" si="11"/>
        <v>8.63221554453591</v>
      </c>
      <c r="BA41" s="72">
        <f t="shared" si="11"/>
        <v>8.675546766189273</v>
      </c>
      <c r="BB41" s="72">
        <f t="shared" si="11"/>
        <v>8.61350410792557</v>
      </c>
      <c r="BC41" s="72">
        <f t="shared" si="11"/>
        <v>9.096552209906058</v>
      </c>
      <c r="BD41" s="72">
        <f t="shared" si="11"/>
        <v>9.269592766783779</v>
      </c>
      <c r="BE41" s="72">
        <f t="shared" si="11"/>
        <v>9.49386788651213</v>
      </c>
      <c r="BF41" s="72">
        <f t="shared" si="11"/>
        <v>9.762088053081126</v>
      </c>
      <c r="BG41" s="72">
        <f t="shared" si="11"/>
        <v>9.515635513924831</v>
      </c>
      <c r="BH41" s="72">
        <f t="shared" si="11"/>
        <v>8.803455395926552</v>
      </c>
      <c r="BI41" s="72">
        <f t="shared" si="11"/>
        <v>8.518089221094924</v>
      </c>
      <c r="BJ41" s="72">
        <f t="shared" si="11"/>
        <v>8.687214980109092</v>
      </c>
      <c r="BK41" s="72">
        <f t="shared" si="11"/>
        <v>9.238871736858108</v>
      </c>
      <c r="BL41" s="72">
        <f t="shared" si="11"/>
        <v>9.588219403452552</v>
      </c>
      <c r="BM41" s="72">
        <f t="shared" si="11"/>
        <v>9.808174507433975</v>
      </c>
      <c r="BN41" s="72">
        <f t="shared" si="8"/>
        <v>10.44331937590984</v>
      </c>
      <c r="BO41" s="72">
        <f t="shared" si="8"/>
        <v>10.782263298962679</v>
      </c>
      <c r="BP41" s="72">
        <f t="shared" si="8"/>
        <v>10.936874532566211</v>
      </c>
      <c r="BQ41" s="72">
        <f t="shared" si="8"/>
        <v>10.236837153015854</v>
      </c>
      <c r="BR41" s="72">
        <f t="shared" si="8"/>
        <v>9.565607999286351</v>
      </c>
      <c r="BS41" s="72">
        <f t="shared" si="8"/>
        <v>8.90069154809687</v>
      </c>
      <c r="BT41" s="72">
        <f t="shared" si="8"/>
        <v>9.164481851742986</v>
      </c>
      <c r="BU41" s="72">
        <f t="shared" si="8"/>
        <v>9.345192981181603</v>
      </c>
      <c r="BV41" s="72">
        <f t="shared" si="8"/>
        <v>10.325830756801187</v>
      </c>
      <c r="BW41" s="72">
        <f t="shared" si="8"/>
        <v>9.949001030325341</v>
      </c>
      <c r="BX41" s="72">
        <f t="shared" si="8"/>
        <v>10.196602603296375</v>
      </c>
      <c r="BY41" s="72">
        <f t="shared" si="8"/>
        <v>9.584639864873127</v>
      </c>
      <c r="BZ41" s="72">
        <f t="shared" si="8"/>
        <v>9.704830798149727</v>
      </c>
      <c r="CA41" s="72">
        <f t="shared" si="8"/>
        <v>9.57906992033972</v>
      </c>
      <c r="CB41" s="72">
        <f t="shared" si="8"/>
        <v>9.796339825586237</v>
      </c>
      <c r="CC41" s="72">
        <f t="shared" si="8"/>
        <v>10.58732316855215</v>
      </c>
      <c r="CD41" s="72">
        <f t="shared" si="8"/>
        <v>10.91204959056087</v>
      </c>
      <c r="CE41" s="72">
        <f t="shared" si="8"/>
        <v>10.941147304504453</v>
      </c>
      <c r="CF41" s="72">
        <f t="shared" si="8"/>
        <v>9.652197644997539</v>
      </c>
      <c r="CG41" s="72">
        <f t="shared" si="8"/>
        <v>9.436407676597893</v>
      </c>
      <c r="CH41" s="72">
        <f t="shared" si="8"/>
        <v>9.29612645077734</v>
      </c>
      <c r="CI41" s="72">
        <f t="shared" si="8"/>
        <v>10.054476395888964</v>
      </c>
      <c r="CJ41" s="72">
        <f t="shared" si="8"/>
        <v>9.612372403659684</v>
      </c>
      <c r="CK41" s="72">
        <f t="shared" si="8"/>
        <v>9.64995138767454</v>
      </c>
      <c r="CL41" s="72">
        <f t="shared" si="8"/>
        <v>9.684283825369528</v>
      </c>
      <c r="CM41" s="72">
        <f t="shared" si="8"/>
        <v>10.06758392162272</v>
      </c>
      <c r="CN41" s="72">
        <f t="shared" si="8"/>
        <v>9.676045236761793</v>
      </c>
      <c r="CO41" s="72">
        <f t="shared" si="8"/>
        <v>9.081426584748115</v>
      </c>
      <c r="CP41" s="72">
        <f t="shared" si="8"/>
        <v>9.002192552275034</v>
      </c>
      <c r="CQ41" s="72">
        <f t="shared" si="8"/>
        <v>9.72056115715865</v>
      </c>
    </row>
    <row r="42" spans="1:95" ht="12.75">
      <c r="A42" s="28" t="s">
        <v>26</v>
      </c>
      <c r="B42" s="73">
        <f aca="true" t="shared" si="12" ref="B42:BM42">B24/B$15*100</f>
        <v>2.050191323108713</v>
      </c>
      <c r="C42" s="73">
        <f t="shared" si="12"/>
        <v>2.3442556899202964</v>
      </c>
      <c r="D42" s="73">
        <f t="shared" si="12"/>
        <v>2.074065752791129</v>
      </c>
      <c r="E42" s="73">
        <f t="shared" si="12"/>
        <v>2.0339199297830697</v>
      </c>
      <c r="F42" s="73">
        <f t="shared" si="12"/>
        <v>1.5852064901588268</v>
      </c>
      <c r="G42" s="73">
        <f t="shared" si="12"/>
        <v>1.7500914930246303</v>
      </c>
      <c r="H42" s="73">
        <f t="shared" si="12"/>
        <v>1.856236535825199</v>
      </c>
      <c r="I42" s="73">
        <f t="shared" si="12"/>
        <v>2.1710532642186644</v>
      </c>
      <c r="J42" s="73">
        <f t="shared" si="12"/>
        <v>2.235840444751687</v>
      </c>
      <c r="K42" s="73">
        <f t="shared" si="12"/>
        <v>2.182936010830025</v>
      </c>
      <c r="L42" s="73">
        <f t="shared" si="12"/>
        <v>2.1632228498388506</v>
      </c>
      <c r="M42" s="73">
        <f t="shared" si="12"/>
        <v>2.4283781512284754</v>
      </c>
      <c r="N42" s="73">
        <f t="shared" si="12"/>
        <v>2.6568094524067734</v>
      </c>
      <c r="O42" s="73">
        <f t="shared" si="12"/>
        <v>2.577215256222306</v>
      </c>
      <c r="P42" s="73">
        <f t="shared" si="12"/>
        <v>2.151984043905814</v>
      </c>
      <c r="Q42" s="73">
        <f t="shared" si="12"/>
        <v>2.145719329123925</v>
      </c>
      <c r="R42" s="73">
        <f t="shared" si="12"/>
        <v>2.1073698742905203</v>
      </c>
      <c r="S42" s="73">
        <f t="shared" si="12"/>
        <v>2.101435963364794</v>
      </c>
      <c r="T42" s="73">
        <f t="shared" si="12"/>
        <v>2.0565955575036874</v>
      </c>
      <c r="U42" s="73">
        <f t="shared" si="12"/>
        <v>2.2413490172702932</v>
      </c>
      <c r="V42" s="73">
        <f t="shared" si="12"/>
        <v>2.472186825814247</v>
      </c>
      <c r="W42" s="73">
        <f t="shared" si="12"/>
        <v>2.7098501149378125</v>
      </c>
      <c r="X42" s="73">
        <f t="shared" si="12"/>
        <v>2.6320714963410263</v>
      </c>
      <c r="Y42" s="73">
        <f t="shared" si="12"/>
        <v>2.689063026865174</v>
      </c>
      <c r="Z42" s="73">
        <f t="shared" si="12"/>
        <v>2.32057782638292</v>
      </c>
      <c r="AA42" s="73">
        <f t="shared" si="12"/>
        <v>2.270905007338504</v>
      </c>
      <c r="AB42" s="73">
        <f t="shared" si="12"/>
        <v>2.0615288417990216</v>
      </c>
      <c r="AC42" s="73">
        <f t="shared" si="12"/>
        <v>1.983398820316517</v>
      </c>
      <c r="AD42" s="73">
        <f t="shared" si="12"/>
        <v>2.0770422867862885</v>
      </c>
      <c r="AE42" s="73">
        <f t="shared" si="12"/>
        <v>2.4488281074417726</v>
      </c>
      <c r="AF42" s="73">
        <f t="shared" si="12"/>
        <v>2.4311073085677037</v>
      </c>
      <c r="AG42" s="73">
        <f t="shared" si="12"/>
        <v>2.808994786845192</v>
      </c>
      <c r="AH42" s="73">
        <f t="shared" si="12"/>
        <v>2.4642814686905887</v>
      </c>
      <c r="AI42" s="73">
        <f t="shared" si="12"/>
        <v>2.635744125881167</v>
      </c>
      <c r="AJ42" s="73">
        <f t="shared" si="12"/>
        <v>2.2278304588986373</v>
      </c>
      <c r="AK42" s="73">
        <f t="shared" si="12"/>
        <v>2.610242146005316</v>
      </c>
      <c r="AL42" s="73">
        <f t="shared" si="12"/>
        <v>2.310674558296022</v>
      </c>
      <c r="AM42" s="73">
        <f t="shared" si="12"/>
        <v>1.8388257913323756</v>
      </c>
      <c r="AN42" s="73">
        <f t="shared" si="12"/>
        <v>1.5011635109839905</v>
      </c>
      <c r="AO42" s="73">
        <f t="shared" si="12"/>
        <v>2.0037083454126567</v>
      </c>
      <c r="AP42" s="73">
        <f t="shared" si="12"/>
        <v>2.3862378187155406</v>
      </c>
      <c r="AQ42" s="73">
        <f t="shared" si="12"/>
        <v>2.2491352281125248</v>
      </c>
      <c r="AR42" s="73">
        <f t="shared" si="12"/>
        <v>2.3516780380177558</v>
      </c>
      <c r="AS42" s="73">
        <f t="shared" si="12"/>
        <v>2.3002284140176816</v>
      </c>
      <c r="AT42" s="73">
        <f t="shared" si="12"/>
        <v>2.4086353974731045</v>
      </c>
      <c r="AU42" s="73">
        <f t="shared" si="12"/>
        <v>2.005227135312589</v>
      </c>
      <c r="AV42" s="73">
        <f t="shared" si="12"/>
        <v>2.306404476608882</v>
      </c>
      <c r="AW42" s="73">
        <f t="shared" si="12"/>
        <v>2.3024507657527575</v>
      </c>
      <c r="AX42" s="73">
        <f t="shared" si="12"/>
        <v>2.2421809067530942</v>
      </c>
      <c r="AY42" s="73">
        <f t="shared" si="12"/>
        <v>1.916836971316168</v>
      </c>
      <c r="AZ42" s="73">
        <f t="shared" si="12"/>
        <v>2.2164071242938412</v>
      </c>
      <c r="BA42" s="73">
        <f t="shared" si="12"/>
        <v>2.147818074672702</v>
      </c>
      <c r="BB42" s="73">
        <f t="shared" si="12"/>
        <v>2.4308326898815844</v>
      </c>
      <c r="BC42" s="73">
        <f t="shared" si="12"/>
        <v>2.2067306550433523</v>
      </c>
      <c r="BD42" s="73">
        <f t="shared" si="12"/>
        <v>2.134747275196714</v>
      </c>
      <c r="BE42" s="73">
        <f t="shared" si="12"/>
        <v>1.7204239815244549</v>
      </c>
      <c r="BF42" s="73">
        <f t="shared" si="12"/>
        <v>1.7359633238553607</v>
      </c>
      <c r="BG42" s="73">
        <f t="shared" si="12"/>
        <v>2.0671317761983996</v>
      </c>
      <c r="BH42" s="73">
        <f t="shared" si="12"/>
        <v>2.3248417834608963</v>
      </c>
      <c r="BI42" s="73">
        <f t="shared" si="12"/>
        <v>2.372337155582569</v>
      </c>
      <c r="BJ42" s="73">
        <f t="shared" si="12"/>
        <v>2.219724970574357</v>
      </c>
      <c r="BK42" s="73">
        <f t="shared" si="12"/>
        <v>2.58432117322313</v>
      </c>
      <c r="BL42" s="73">
        <f t="shared" si="12"/>
        <v>2.554877372331501</v>
      </c>
      <c r="BM42" s="73">
        <f t="shared" si="12"/>
        <v>2.527417431788425</v>
      </c>
      <c r="BN42" s="73">
        <f aca="true" t="shared" si="13" ref="BN42:CQ44">BN24/BN$15*100</f>
        <v>2.258892199301343</v>
      </c>
      <c r="BO42" s="73">
        <f t="shared" si="13"/>
        <v>2.36064859318028</v>
      </c>
      <c r="BP42" s="73">
        <f t="shared" si="13"/>
        <v>2.4183739574286354</v>
      </c>
      <c r="BQ42" s="73">
        <f t="shared" si="13"/>
        <v>2.367458638854372</v>
      </c>
      <c r="BR42" s="73">
        <f t="shared" si="13"/>
        <v>2.7225195643714724</v>
      </c>
      <c r="BS42" s="73">
        <f t="shared" si="13"/>
        <v>3.0635507987790347</v>
      </c>
      <c r="BT42" s="73">
        <f t="shared" si="13"/>
        <v>2.964113993835632</v>
      </c>
      <c r="BU42" s="73">
        <f t="shared" si="13"/>
        <v>2.467525029054779</v>
      </c>
      <c r="BV42" s="73">
        <f t="shared" si="13"/>
        <v>2.2361200850080283</v>
      </c>
      <c r="BW42" s="73">
        <f t="shared" si="13"/>
        <v>2.1546424122079886</v>
      </c>
      <c r="BX42" s="73">
        <f t="shared" si="13"/>
        <v>2.4073694811875437</v>
      </c>
      <c r="BY42" s="73">
        <f t="shared" si="13"/>
        <v>2.5337962782080905</v>
      </c>
      <c r="BZ42" s="73">
        <f t="shared" si="13"/>
        <v>2.9976165486522195</v>
      </c>
      <c r="CA42" s="73">
        <f t="shared" si="13"/>
        <v>2.7763706234278636</v>
      </c>
      <c r="CB42" s="73">
        <f t="shared" si="13"/>
        <v>2.778884123311104</v>
      </c>
      <c r="CC42" s="73">
        <f t="shared" si="13"/>
        <v>2.6328052881370883</v>
      </c>
      <c r="CD42" s="73">
        <f t="shared" si="13"/>
        <v>2.6798813953897436</v>
      </c>
      <c r="CE42" s="73">
        <f t="shared" si="13"/>
        <v>2.9519745776636297</v>
      </c>
      <c r="CF42" s="73">
        <f t="shared" si="13"/>
        <v>2.6574510102729145</v>
      </c>
      <c r="CG42" s="73">
        <f t="shared" si="13"/>
        <v>3.0551642084229758</v>
      </c>
      <c r="CH42" s="73">
        <f t="shared" si="13"/>
        <v>2.747505533905408</v>
      </c>
      <c r="CI42" s="73">
        <f t="shared" si="13"/>
        <v>2.876258243074975</v>
      </c>
      <c r="CJ42" s="73">
        <f t="shared" si="13"/>
        <v>2.756975532409871</v>
      </c>
      <c r="CK42" s="73">
        <f t="shared" si="13"/>
        <v>2.4921950762036813</v>
      </c>
      <c r="CL42" s="73">
        <f t="shared" si="13"/>
        <v>2.6320538574608037</v>
      </c>
      <c r="CM42" s="73">
        <f t="shared" si="13"/>
        <v>2.4131053561672267</v>
      </c>
      <c r="CN42" s="73">
        <f t="shared" si="13"/>
        <v>2.5383880082721513</v>
      </c>
      <c r="CO42" s="73">
        <f t="shared" si="13"/>
        <v>2.4462968714995292</v>
      </c>
      <c r="CP42" s="73">
        <f t="shared" si="13"/>
        <v>2.369449443766028</v>
      </c>
      <c r="CQ42" s="73">
        <f t="shared" si="13"/>
        <v>2.311504245000471</v>
      </c>
    </row>
    <row r="43" spans="1:95" ht="12.75">
      <c r="A43" s="26" t="s">
        <v>27</v>
      </c>
      <c r="B43" s="72">
        <f aca="true" t="shared" si="14" ref="B43:BM43">B25/B$15*100</f>
        <v>6.084177901220103</v>
      </c>
      <c r="C43" s="72">
        <f t="shared" si="14"/>
        <v>6.264322872441587</v>
      </c>
      <c r="D43" s="72">
        <f t="shared" si="14"/>
        <v>6.231767677577861</v>
      </c>
      <c r="E43" s="72">
        <f t="shared" si="14"/>
        <v>6.640227550051741</v>
      </c>
      <c r="F43" s="72">
        <f t="shared" si="14"/>
        <v>6.828788474637465</v>
      </c>
      <c r="G43" s="72">
        <f t="shared" si="14"/>
        <v>6.715876938472613</v>
      </c>
      <c r="H43" s="72">
        <f t="shared" si="14"/>
        <v>6.264194650666396</v>
      </c>
      <c r="I43" s="72">
        <f t="shared" si="14"/>
        <v>6.020019988159308</v>
      </c>
      <c r="J43" s="72">
        <f t="shared" si="14"/>
        <v>6.177090640559555</v>
      </c>
      <c r="K43" s="72">
        <f t="shared" si="14"/>
        <v>6.420108994029166</v>
      </c>
      <c r="L43" s="72">
        <f t="shared" si="14"/>
        <v>6.917657639098773</v>
      </c>
      <c r="M43" s="72">
        <f t="shared" si="14"/>
        <v>6.703704958387617</v>
      </c>
      <c r="N43" s="72">
        <f t="shared" si="14"/>
        <v>6.2915060901719695</v>
      </c>
      <c r="O43" s="72">
        <f t="shared" si="14"/>
        <v>5.616276878883551</v>
      </c>
      <c r="P43" s="72">
        <f t="shared" si="14"/>
        <v>6.039522065200523</v>
      </c>
      <c r="Q43" s="72">
        <f t="shared" si="14"/>
        <v>6.102152541889357</v>
      </c>
      <c r="R43" s="72">
        <f t="shared" si="14"/>
        <v>6.288831167737471</v>
      </c>
      <c r="S43" s="72">
        <f t="shared" si="14"/>
        <v>5.586470775898564</v>
      </c>
      <c r="T43" s="72">
        <f t="shared" si="14"/>
        <v>5.7033592296705535</v>
      </c>
      <c r="U43" s="72">
        <f t="shared" si="14"/>
        <v>5.921689061831988</v>
      </c>
      <c r="V43" s="72">
        <f t="shared" si="14"/>
        <v>7.128468213363112</v>
      </c>
      <c r="W43" s="72">
        <f t="shared" si="14"/>
        <v>7.275002381102229</v>
      </c>
      <c r="X43" s="72">
        <f t="shared" si="14"/>
        <v>7.178884105265114</v>
      </c>
      <c r="Y43" s="72">
        <f t="shared" si="14"/>
        <v>6.663046087509827</v>
      </c>
      <c r="Z43" s="72">
        <f t="shared" si="14"/>
        <v>6.473915579796002</v>
      </c>
      <c r="AA43" s="72">
        <f t="shared" si="14"/>
        <v>6.500575481137674</v>
      </c>
      <c r="AB43" s="72">
        <f t="shared" si="14"/>
        <v>6.1100880160073725</v>
      </c>
      <c r="AC43" s="72">
        <f t="shared" si="14"/>
        <v>5.9568168220156075</v>
      </c>
      <c r="AD43" s="72">
        <f t="shared" si="14"/>
        <v>5.540140014100333</v>
      </c>
      <c r="AE43" s="72">
        <f t="shared" si="14"/>
        <v>5.772367394457169</v>
      </c>
      <c r="AF43" s="72">
        <f t="shared" si="14"/>
        <v>5.636394808320102</v>
      </c>
      <c r="AG43" s="72">
        <f t="shared" si="14"/>
        <v>5.730898681813441</v>
      </c>
      <c r="AH43" s="72">
        <f t="shared" si="14"/>
        <v>5.99500646436878</v>
      </c>
      <c r="AI43" s="72">
        <f t="shared" si="14"/>
        <v>6.567178097701741</v>
      </c>
      <c r="AJ43" s="72">
        <f t="shared" si="14"/>
        <v>7.102427624360865</v>
      </c>
      <c r="AK43" s="72">
        <f t="shared" si="14"/>
        <v>6.787027183289942</v>
      </c>
      <c r="AL43" s="72">
        <f t="shared" si="14"/>
        <v>6.481693944263292</v>
      </c>
      <c r="AM43" s="72">
        <f t="shared" si="14"/>
        <v>6.084267913332305</v>
      </c>
      <c r="AN43" s="72">
        <f t="shared" si="14"/>
        <v>6.729406745557546</v>
      </c>
      <c r="AO43" s="72">
        <f t="shared" si="14"/>
        <v>7.287321222868312</v>
      </c>
      <c r="AP43" s="72">
        <f t="shared" si="14"/>
        <v>7.543460092019047</v>
      </c>
      <c r="AQ43" s="72">
        <f t="shared" si="14"/>
        <v>7.082307657526357</v>
      </c>
      <c r="AR43" s="72">
        <f t="shared" si="14"/>
        <v>6.744199779390249</v>
      </c>
      <c r="AS43" s="72">
        <f t="shared" si="14"/>
        <v>7.259108371447268</v>
      </c>
      <c r="AT43" s="72">
        <f t="shared" si="14"/>
        <v>7.655908760964006</v>
      </c>
      <c r="AU43" s="72">
        <f t="shared" si="14"/>
        <v>7.945737354959712</v>
      </c>
      <c r="AV43" s="72">
        <f t="shared" si="14"/>
        <v>7.6793785461131785</v>
      </c>
      <c r="AW43" s="72">
        <f t="shared" si="14"/>
        <v>7.743304193376514</v>
      </c>
      <c r="AX43" s="72">
        <f t="shared" si="14"/>
        <v>7.958644873369011</v>
      </c>
      <c r="AY43" s="72">
        <f t="shared" si="14"/>
        <v>7.956161440254047</v>
      </c>
      <c r="AZ43" s="72">
        <f t="shared" si="14"/>
        <v>7.778861326530949</v>
      </c>
      <c r="BA43" s="72">
        <f t="shared" si="14"/>
        <v>7.146514418030711</v>
      </c>
      <c r="BB43" s="72">
        <f t="shared" si="14"/>
        <v>7.255112396508981</v>
      </c>
      <c r="BC43" s="72">
        <f t="shared" si="14"/>
        <v>7.281212063365252</v>
      </c>
      <c r="BD43" s="72">
        <f t="shared" si="14"/>
        <v>6.880507133316123</v>
      </c>
      <c r="BE43" s="72">
        <f t="shared" si="14"/>
        <v>6.83247782962368</v>
      </c>
      <c r="BF43" s="72">
        <f t="shared" si="14"/>
        <v>6.525725546228693</v>
      </c>
      <c r="BG43" s="72">
        <f t="shared" si="14"/>
        <v>7.842990382008029</v>
      </c>
      <c r="BH43" s="72">
        <f t="shared" si="14"/>
        <v>7.584145203543305</v>
      </c>
      <c r="BI43" s="72">
        <f t="shared" si="14"/>
        <v>8.38024837425731</v>
      </c>
      <c r="BJ43" s="72">
        <f t="shared" si="14"/>
        <v>7.971472317390351</v>
      </c>
      <c r="BK43" s="72">
        <f t="shared" si="14"/>
        <v>8.253691454816545</v>
      </c>
      <c r="BL43" s="72">
        <f t="shared" si="14"/>
        <v>8.478546042756582</v>
      </c>
      <c r="BM43" s="72">
        <f t="shared" si="14"/>
        <v>8.11224561432247</v>
      </c>
      <c r="BN43" s="72">
        <f t="shared" si="13"/>
        <v>7.922771347557561</v>
      </c>
      <c r="BO43" s="72">
        <f t="shared" si="13"/>
        <v>7.16661791367158</v>
      </c>
      <c r="BP43" s="72">
        <f t="shared" si="13"/>
        <v>7.344348352097288</v>
      </c>
      <c r="BQ43" s="72">
        <f t="shared" si="13"/>
        <v>7.809111692662854</v>
      </c>
      <c r="BR43" s="72">
        <f t="shared" si="13"/>
        <v>8.629852577840344</v>
      </c>
      <c r="BS43" s="72">
        <f t="shared" si="13"/>
        <v>9.2897256541798</v>
      </c>
      <c r="BT43" s="72">
        <f t="shared" si="13"/>
        <v>9.301903545289633</v>
      </c>
      <c r="BU43" s="72">
        <f t="shared" si="13"/>
        <v>9.370717688354018</v>
      </c>
      <c r="BV43" s="72">
        <f t="shared" si="13"/>
        <v>9.087834066926842</v>
      </c>
      <c r="BW43" s="72">
        <f t="shared" si="13"/>
        <v>9.296093815807104</v>
      </c>
      <c r="BX43" s="72">
        <f t="shared" si="13"/>
        <v>8.858240811758364</v>
      </c>
      <c r="BY43" s="72">
        <f t="shared" si="13"/>
        <v>8.39294073989188</v>
      </c>
      <c r="BZ43" s="72">
        <f t="shared" si="13"/>
        <v>8.173731360548278</v>
      </c>
      <c r="CA43" s="72">
        <f t="shared" si="13"/>
        <v>8.336074940906457</v>
      </c>
      <c r="CB43" s="72">
        <f t="shared" si="13"/>
        <v>9.521905250898726</v>
      </c>
      <c r="CC43" s="72">
        <f t="shared" si="13"/>
        <v>9.750336615055417</v>
      </c>
      <c r="CD43" s="72">
        <f t="shared" si="13"/>
        <v>10.185299923815665</v>
      </c>
      <c r="CE43" s="72">
        <f t="shared" si="13"/>
        <v>9.45798923748784</v>
      </c>
      <c r="CF43" s="72">
        <f t="shared" si="13"/>
        <v>9.259236035608705</v>
      </c>
      <c r="CG43" s="72">
        <f t="shared" si="13"/>
        <v>8.441378053303522</v>
      </c>
      <c r="CH43" s="72">
        <f t="shared" si="13"/>
        <v>8.485167883727005</v>
      </c>
      <c r="CI43" s="72">
        <f t="shared" si="13"/>
        <v>8.569301474030514</v>
      </c>
      <c r="CJ43" s="72">
        <f t="shared" si="13"/>
        <v>8.906332696630448</v>
      </c>
      <c r="CK43" s="72">
        <f t="shared" si="13"/>
        <v>8.825961029371715</v>
      </c>
      <c r="CL43" s="72">
        <f t="shared" si="13"/>
        <v>9.522514241631772</v>
      </c>
      <c r="CM43" s="72">
        <f t="shared" si="13"/>
        <v>9.301292131697164</v>
      </c>
      <c r="CN43" s="72">
        <f t="shared" si="13"/>
        <v>9.510426566865835</v>
      </c>
      <c r="CO43" s="72">
        <f t="shared" si="13"/>
        <v>8.960958523157348</v>
      </c>
      <c r="CP43" s="72">
        <f t="shared" si="13"/>
        <v>9.23226413130717</v>
      </c>
      <c r="CQ43" s="72">
        <f t="shared" si="13"/>
        <v>9.263490614524924</v>
      </c>
    </row>
    <row r="44" spans="1:95" ht="12.75">
      <c r="A44" s="30" t="s">
        <v>162</v>
      </c>
      <c r="B44" s="75">
        <f aca="true" t="shared" si="15" ref="B44:BM44">B26/B$15*100</f>
        <v>25.58434895291528</v>
      </c>
      <c r="C44" s="75">
        <f t="shared" si="15"/>
        <v>24.544388210035603</v>
      </c>
      <c r="D44" s="75">
        <f t="shared" si="15"/>
        <v>24.594941479032865</v>
      </c>
      <c r="E44" s="75">
        <f t="shared" si="15"/>
        <v>23.406817540351796</v>
      </c>
      <c r="F44" s="75">
        <f t="shared" si="15"/>
        <v>23.786082958372823</v>
      </c>
      <c r="G44" s="75">
        <f t="shared" si="15"/>
        <v>24.861144549167772</v>
      </c>
      <c r="H44" s="75">
        <f t="shared" si="15"/>
        <v>26.41028153659855</v>
      </c>
      <c r="I44" s="75">
        <f t="shared" si="15"/>
        <v>26.86378917940097</v>
      </c>
      <c r="J44" s="75">
        <f t="shared" si="15"/>
        <v>25.86619942372479</v>
      </c>
      <c r="K44" s="75">
        <f t="shared" si="15"/>
        <v>25.762826859663</v>
      </c>
      <c r="L44" s="75">
        <f t="shared" si="15"/>
        <v>25.20466446439477</v>
      </c>
      <c r="M44" s="75">
        <f t="shared" si="15"/>
        <v>24.477137261987387</v>
      </c>
      <c r="N44" s="75">
        <f t="shared" si="15"/>
        <v>24.47115257238333</v>
      </c>
      <c r="O44" s="75">
        <f t="shared" si="15"/>
        <v>24.22495663760992</v>
      </c>
      <c r="P44" s="75">
        <f t="shared" si="15"/>
        <v>24.776358017497472</v>
      </c>
      <c r="Q44" s="75">
        <f t="shared" si="15"/>
        <v>22.97048604875914</v>
      </c>
      <c r="R44" s="75">
        <f t="shared" si="15"/>
        <v>22.39181644988669</v>
      </c>
      <c r="S44" s="75">
        <f t="shared" si="15"/>
        <v>23.26661882009848</v>
      </c>
      <c r="T44" s="75">
        <f t="shared" si="15"/>
        <v>23.8150177809981</v>
      </c>
      <c r="U44" s="75">
        <f t="shared" si="15"/>
        <v>24.67896681451867</v>
      </c>
      <c r="V44" s="75">
        <f t="shared" si="15"/>
        <v>24.447427034452854</v>
      </c>
      <c r="W44" s="75">
        <f t="shared" si="15"/>
        <v>24.84571373074362</v>
      </c>
      <c r="X44" s="75">
        <f t="shared" si="15"/>
        <v>24.728402877891128</v>
      </c>
      <c r="Y44" s="75">
        <f t="shared" si="15"/>
        <v>23.149052331916128</v>
      </c>
      <c r="Z44" s="75">
        <f t="shared" si="15"/>
        <v>23.380709325772216</v>
      </c>
      <c r="AA44" s="75">
        <f t="shared" si="15"/>
        <v>22.843984774403314</v>
      </c>
      <c r="AB44" s="75">
        <f t="shared" si="15"/>
        <v>23.691405072845033</v>
      </c>
      <c r="AC44" s="75">
        <f t="shared" si="15"/>
        <v>22.83370524966086</v>
      </c>
      <c r="AD44" s="75">
        <f t="shared" si="15"/>
        <v>22.563905500027552</v>
      </c>
      <c r="AE44" s="75">
        <f t="shared" si="15"/>
        <v>22.374878287318342</v>
      </c>
      <c r="AF44" s="75">
        <f t="shared" si="15"/>
        <v>23.525560949920212</v>
      </c>
      <c r="AG44" s="75">
        <f t="shared" si="15"/>
        <v>24.04383543453347</v>
      </c>
      <c r="AH44" s="75">
        <f t="shared" si="15"/>
        <v>23.28252109466643</v>
      </c>
      <c r="AI44" s="75">
        <f t="shared" si="15"/>
        <v>23.257467264019464</v>
      </c>
      <c r="AJ44" s="75">
        <f t="shared" si="15"/>
        <v>23.122345605094143</v>
      </c>
      <c r="AK44" s="75">
        <f t="shared" si="15"/>
        <v>23.108902040713165</v>
      </c>
      <c r="AL44" s="75">
        <f t="shared" si="15"/>
        <v>22.934362801180722</v>
      </c>
      <c r="AM44" s="75">
        <f t="shared" si="15"/>
        <v>23.928868133883316</v>
      </c>
      <c r="AN44" s="75">
        <f t="shared" si="15"/>
        <v>23.872420703043815</v>
      </c>
      <c r="AO44" s="75">
        <f t="shared" si="15"/>
        <v>22.5549635696745</v>
      </c>
      <c r="AP44" s="75">
        <f t="shared" si="15"/>
        <v>21.84828444828033</v>
      </c>
      <c r="AQ44" s="75">
        <f t="shared" si="15"/>
        <v>22.015517763459062</v>
      </c>
      <c r="AR44" s="75">
        <f t="shared" si="15"/>
        <v>22.212448760373533</v>
      </c>
      <c r="AS44" s="75">
        <f t="shared" si="15"/>
        <v>22.927731861854156</v>
      </c>
      <c r="AT44" s="75">
        <f t="shared" si="15"/>
        <v>22.662744801017332</v>
      </c>
      <c r="AU44" s="75">
        <f t="shared" si="15"/>
        <v>23.235849427532838</v>
      </c>
      <c r="AV44" s="75">
        <f t="shared" si="15"/>
        <v>21.61284300568214</v>
      </c>
      <c r="AW44" s="75">
        <f t="shared" si="15"/>
        <v>22.277010970546772</v>
      </c>
      <c r="AX44" s="75">
        <f t="shared" si="15"/>
        <v>22.298507619768728</v>
      </c>
      <c r="AY44" s="75">
        <f t="shared" si="15"/>
        <v>22.062519584365177</v>
      </c>
      <c r="AZ44" s="75">
        <f t="shared" si="15"/>
        <v>21.653395046181835</v>
      </c>
      <c r="BA44" s="75">
        <f t="shared" si="15"/>
        <v>20.835648266874284</v>
      </c>
      <c r="BB44" s="75">
        <f t="shared" si="15"/>
        <v>21.279670470619283</v>
      </c>
      <c r="BC44" s="75">
        <f t="shared" si="15"/>
        <v>21.576923667838116</v>
      </c>
      <c r="BD44" s="75">
        <f t="shared" si="15"/>
        <v>22.715837533253264</v>
      </c>
      <c r="BE44" s="75">
        <f t="shared" si="15"/>
        <v>23.258565921956937</v>
      </c>
      <c r="BF44" s="75">
        <f t="shared" si="15"/>
        <v>23.20064731167811</v>
      </c>
      <c r="BG44" s="75">
        <f t="shared" si="15"/>
        <v>23.375924667432177</v>
      </c>
      <c r="BH44" s="75">
        <f t="shared" si="15"/>
        <v>22.347394503863406</v>
      </c>
      <c r="BI44" s="75">
        <f t="shared" si="15"/>
        <v>23.029140968773746</v>
      </c>
      <c r="BJ44" s="75">
        <f t="shared" si="15"/>
        <v>22.147227988156224</v>
      </c>
      <c r="BK44" s="75">
        <f t="shared" si="15"/>
        <v>22.442597892742818</v>
      </c>
      <c r="BL44" s="75">
        <f t="shared" si="15"/>
        <v>21.009820579539983</v>
      </c>
      <c r="BM44" s="75">
        <f t="shared" si="15"/>
        <v>21.24728107299185</v>
      </c>
      <c r="BN44" s="75">
        <f t="shared" si="13"/>
        <v>21.138087809555696</v>
      </c>
      <c r="BO44" s="75">
        <f t="shared" si="13"/>
        <v>21.701855073204587</v>
      </c>
      <c r="BP44" s="75">
        <f t="shared" si="13"/>
        <v>22.181143416217108</v>
      </c>
      <c r="BQ44" s="75">
        <f t="shared" si="13"/>
        <v>22.43362506770531</v>
      </c>
      <c r="BR44" s="75">
        <f t="shared" si="13"/>
        <v>22.57305019658795</v>
      </c>
      <c r="BS44" s="75">
        <f t="shared" si="13"/>
        <v>21.510318047183205</v>
      </c>
      <c r="BT44" s="75">
        <f t="shared" si="13"/>
        <v>21.256318570414344</v>
      </c>
      <c r="BU44" s="75">
        <f t="shared" si="13"/>
        <v>20.597779887005686</v>
      </c>
      <c r="BV44" s="75">
        <f t="shared" si="13"/>
        <v>20.99972978209038</v>
      </c>
      <c r="BW44" s="75">
        <f t="shared" si="13"/>
        <v>20.986306215217454</v>
      </c>
      <c r="BX44" s="75">
        <f t="shared" si="13"/>
        <v>21.062156373405884</v>
      </c>
      <c r="BY44" s="75">
        <f t="shared" si="13"/>
        <v>20.618099872890802</v>
      </c>
      <c r="BZ44" s="75">
        <f t="shared" si="13"/>
        <v>20.717637026082734</v>
      </c>
      <c r="CA44" s="75">
        <f t="shared" si="13"/>
        <v>21.197852404860377</v>
      </c>
      <c r="CB44" s="75">
        <f t="shared" si="13"/>
        <v>21.109348269583457</v>
      </c>
      <c r="CC44" s="75">
        <f t="shared" si="13"/>
        <v>21.30325647437179</v>
      </c>
      <c r="CD44" s="75">
        <f t="shared" si="13"/>
        <v>20.205115510947348</v>
      </c>
      <c r="CE44" s="75">
        <f t="shared" si="13"/>
        <v>19.774308723479574</v>
      </c>
      <c r="CF44" s="75">
        <f t="shared" si="13"/>
        <v>20.124434476742973</v>
      </c>
      <c r="CG44" s="75">
        <f t="shared" si="13"/>
        <v>20.689427874046466</v>
      </c>
      <c r="CH44" s="75">
        <f t="shared" si="13"/>
        <v>21.3872215779703</v>
      </c>
      <c r="CI44" s="75">
        <f t="shared" si="13"/>
        <v>20.643227635373744</v>
      </c>
      <c r="CJ44" s="75">
        <f t="shared" si="13"/>
        <v>20.45422759532611</v>
      </c>
      <c r="CK44" s="75">
        <f t="shared" si="13"/>
        <v>19.848129198509067</v>
      </c>
      <c r="CL44" s="75">
        <f t="shared" si="13"/>
        <v>19.903039732381124</v>
      </c>
      <c r="CM44" s="75">
        <f t="shared" si="13"/>
        <v>20.485833865602633</v>
      </c>
      <c r="CN44" s="75">
        <f t="shared" si="13"/>
        <v>21.100082189823034</v>
      </c>
      <c r="CO44" s="75">
        <f t="shared" si="13"/>
        <v>21.341550559682766</v>
      </c>
      <c r="CP44" s="75">
        <f t="shared" si="13"/>
        <v>21.06809967280552</v>
      </c>
      <c r="CQ44" s="75">
        <f t="shared" si="13"/>
        <v>20.56215693189782</v>
      </c>
    </row>
    <row r="46" ht="12.75" customHeight="1" hidden="1"/>
    <row r="48" spans="1:95" ht="12.75">
      <c r="A48" s="68" t="s">
        <v>149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</row>
    <row r="49" spans="1:95" ht="12.75">
      <c r="A49" s="68" t="s">
        <v>67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</row>
    <row r="50" spans="1:95" ht="12.75">
      <c r="A50" s="68" t="s">
        <v>16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</row>
    <row r="51" spans="1:95" ht="12.75">
      <c r="A51" s="69" t="s">
        <v>66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</row>
    <row r="52" spans="1:95" ht="12.75">
      <c r="A52" s="69" t="str">
        <f>+'Tnal Trimestre Movil '!A209</f>
        <v>Actualizado: julio de 2009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ht="12.75">
      <c r="A53" s="69"/>
    </row>
  </sheetData>
  <sheetProtection/>
  <mergeCells count="18">
    <mergeCell ref="BD30:BO30"/>
    <mergeCell ref="BP30:CA30"/>
    <mergeCell ref="B12:G12"/>
    <mergeCell ref="H12:S12"/>
    <mergeCell ref="T12:AE12"/>
    <mergeCell ref="AF12:AQ12"/>
    <mergeCell ref="AR12:BC12"/>
    <mergeCell ref="BD12:BO12"/>
    <mergeCell ref="CB30:CM30"/>
    <mergeCell ref="CN30:CQ30"/>
    <mergeCell ref="BP12:CA12"/>
    <mergeCell ref="CB12:CM12"/>
    <mergeCell ref="CN12:CQ12"/>
    <mergeCell ref="B30:G30"/>
    <mergeCell ref="H30:S30"/>
    <mergeCell ref="T30:AE30"/>
    <mergeCell ref="AF30:AQ30"/>
    <mergeCell ref="AR30:BC30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Juan Camilo Riveros Botero</cp:lastModifiedBy>
  <cp:lastPrinted>2007-05-15T16:38:03Z</cp:lastPrinted>
  <dcterms:created xsi:type="dcterms:W3CDTF">2007-01-25T17:17:56Z</dcterms:created>
  <dcterms:modified xsi:type="dcterms:W3CDTF">2016-08-22T22:17:48Z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