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15240" windowHeight="10845" tabRatio="825" activeTab="0"/>
  </bookViews>
  <sheets>
    <sheet name="Índice" sheetId="1" r:id="rId1"/>
    <sheet name="TTI TTIA Tnal cab res" sheetId="2" r:id="rId2"/>
    <sheet name="TTI TTIA Sexo" sheetId="3" r:id="rId3"/>
    <sheet name="TTI TTIA Edad" sheetId="4" r:id="rId4"/>
    <sheet name="Asist. Escolar" sheetId="5" r:id="rId5"/>
    <sheet name="Razón de trabajo" sheetId="6" r:id="rId6"/>
    <sheet name="Horas de trabajo" sheetId="7" r:id="rId7"/>
    <sheet name="Salud" sheetId="8" r:id="rId8"/>
    <sheet name="Tam Hog" sheetId="9" r:id="rId9"/>
    <sheet name="Rama" sheetId="10" r:id="rId10"/>
    <sheet name="Posición" sheetId="11" r:id="rId11"/>
    <sheet name="Ingreso" sheetId="12" r:id="rId12"/>
    <sheet name="Oficios" sheetId="13" r:id="rId13"/>
    <sheet name="Oficios sexo" sheetId="14" r:id="rId14"/>
  </sheets>
  <definedNames>
    <definedName name="_xlnm.Print_Area" localSheetId="4">'Asist. Escolar'!$A$1:$E$36</definedName>
    <definedName name="_xlnm.Print_Area" localSheetId="6">'Horas de trabajo'!$A$1:$E$17</definedName>
    <definedName name="_xlnm.Print_Area" localSheetId="11">'Ingreso'!$A$1:$E$18</definedName>
    <definedName name="_xlnm.Print_Area" localSheetId="12">'Oficios'!$A$1:$E$21</definedName>
    <definedName name="_xlnm.Print_Area" localSheetId="13">'Oficios sexo'!$A$1:$E$22</definedName>
    <definedName name="_xlnm.Print_Area" localSheetId="10">'Posición'!$A$1:$E$16</definedName>
    <definedName name="_xlnm.Print_Area" localSheetId="9">'Rama'!$A$1:$E$20</definedName>
    <definedName name="_xlnm.Print_Area" localSheetId="5">'Razón de trabajo'!$A$1:$E$18</definedName>
    <definedName name="_xlnm.Print_Area" localSheetId="7">'Salud'!$A$1:$E$17</definedName>
    <definedName name="_xlnm.Print_Area" localSheetId="8">'Tam Hog'!$A$1:$E$32</definedName>
    <definedName name="_xlnm.Print_Area" localSheetId="3">'TTI TTIA Edad'!$A$1:$E$64</definedName>
    <definedName name="_xlnm.Print_Area" localSheetId="2">'TTI TTIA Sexo'!$A$1:$E$64</definedName>
    <definedName name="_xlnm.Print_Area" localSheetId="1">'TTI TTIA Tnal cab res'!$A$1:$E$42</definedName>
    <definedName name="ED" localSheetId="4">'Asist. Escolar'!#REF!</definedName>
    <definedName name="ED" localSheetId="6">'Horas de trabajo'!#REF!</definedName>
    <definedName name="ED" localSheetId="11">'Ingreso'!#REF!</definedName>
    <definedName name="ED" localSheetId="12">'Oficios'!#REF!</definedName>
    <definedName name="ED" localSheetId="13">'Oficios sexo'!#REF!</definedName>
    <definedName name="ED" localSheetId="10">'Posición'!#REF!</definedName>
    <definedName name="ED" localSheetId="9">'Rama'!#REF!</definedName>
    <definedName name="ED" localSheetId="5">'Razón de trabajo'!#REF!</definedName>
    <definedName name="ED" localSheetId="7">'Salud'!#REF!</definedName>
    <definedName name="ED" localSheetId="8">'Tam Hog'!#REF!</definedName>
    <definedName name="ED" localSheetId="3">'TTI TTIA Edad'!#REF!</definedName>
    <definedName name="ED" localSheetId="2">'TTI TTIA Sexo'!#REF!</definedName>
    <definedName name="ED">'TTI TTIA Tnal cab res'!#REF!</definedName>
  </definedNames>
  <calcPr fullCalcOnLoad="1"/>
</workbook>
</file>

<file path=xl/sharedStrings.xml><?xml version="1.0" encoding="utf-8"?>
<sst xmlns="http://schemas.openxmlformats.org/spreadsheetml/2006/main" count="635" uniqueCount="132">
  <si>
    <t>Concepto</t>
  </si>
  <si>
    <t>Población total</t>
  </si>
  <si>
    <t>IV - 2003</t>
  </si>
  <si>
    <t>IV - 2005</t>
  </si>
  <si>
    <t>IV - 2009</t>
  </si>
  <si>
    <t>IV - 2007</t>
  </si>
  <si>
    <t>Población de 5 a 17 años</t>
  </si>
  <si>
    <t xml:space="preserve">Módulo de Trabajo Infantil </t>
  </si>
  <si>
    <t>% población de 5 a 17 años</t>
  </si>
  <si>
    <t>TTI</t>
  </si>
  <si>
    <t>TOTAL NACIONAL</t>
  </si>
  <si>
    <t>TOTAL NACIONAL - HOMBRES</t>
  </si>
  <si>
    <t>TOTAL NACIONAL - MUJERES</t>
  </si>
  <si>
    <t>TOTAL CABECERAS</t>
  </si>
  <si>
    <t xml:space="preserve">TOTAL RESTO </t>
  </si>
  <si>
    <t xml:space="preserve">MÓDULO DE TRABAJO INFANTIL </t>
  </si>
  <si>
    <t>Hasta 2 personas</t>
  </si>
  <si>
    <t>De 3 a 4 personas</t>
  </si>
  <si>
    <t>De 5 a 6 personas</t>
  </si>
  <si>
    <t>7 y más personas</t>
  </si>
  <si>
    <t>Población de 5 a 17 años según tamaño del hogar (en miles)</t>
  </si>
  <si>
    <t>Nota: Datos expandidos con proyecciones de población, elaboradas con base en los resultados del censo 2005.</t>
  </si>
  <si>
    <t>Nota: Resultados en miles. Por efecto del redondeo en miles, los totales pueden diferir ligeramente.</t>
  </si>
  <si>
    <t>Fuente: DANE - (ECH - GEIH) - Módulo de Trabajo Infantil</t>
  </si>
  <si>
    <t>Población de 5 a 17 años que realiza oficios en el hogar según sexo y el tipo de oficio que realiza (en miles)</t>
  </si>
  <si>
    <t>Lavar</t>
  </si>
  <si>
    <t>Planchar</t>
  </si>
  <si>
    <t>Cocinar</t>
  </si>
  <si>
    <t>Cuidar niños pequeños y/o personas enfermas o con discapacidades, del hogar</t>
  </si>
  <si>
    <t>Atender la huerta  casera, cría y cuidado de animales</t>
  </si>
  <si>
    <t>Hacer mandados y/o mercados</t>
  </si>
  <si>
    <t>Limpieza y mantenimiento del hogar</t>
  </si>
  <si>
    <t>Otros</t>
  </si>
  <si>
    <t>Población de 5 a 17 años que realiza oficios</t>
  </si>
  <si>
    <t>Población de 5 a 17 años que trabaja</t>
  </si>
  <si>
    <t>Debe ayudar con los gastos de la casa, ayudar a costearse el estudio</t>
  </si>
  <si>
    <t>Porque el trabajo lo forma, lo hace honrado y lo aleja de los vicios</t>
  </si>
  <si>
    <t>Debe participar en la actividad económica de la familia</t>
  </si>
  <si>
    <t>Le gusta trabajar para tener su propio dinero</t>
  </si>
  <si>
    <t>Otra razón</t>
  </si>
  <si>
    <t>Total nacional, cabeceras y resto</t>
  </si>
  <si>
    <t>Afiliados</t>
  </si>
  <si>
    <t xml:space="preserve">  R. Contributivo/Especial</t>
  </si>
  <si>
    <t xml:space="preserve">  R. Subsidiado</t>
  </si>
  <si>
    <t>Asalariados</t>
  </si>
  <si>
    <t>Independientes</t>
  </si>
  <si>
    <t>No informa</t>
  </si>
  <si>
    <t>Industria manufacturera</t>
  </si>
  <si>
    <t>Comercio, hoteles y restaurantes</t>
  </si>
  <si>
    <t>Transporte, almacenamiento y comunicaciones</t>
  </si>
  <si>
    <t>Otras ramas*</t>
  </si>
  <si>
    <t>Agricultura, ganadería, caza, silvicultura y pesca</t>
  </si>
  <si>
    <t>Servicios comunales, sociales y personales</t>
  </si>
  <si>
    <t xml:space="preserve">*Otras ramas incluye: Explotación de minas y canteras, suministro de electricidad, gas y agua, construcción, intermediación financiera, actividades inmobiliarias. </t>
  </si>
  <si>
    <t>Asalariados: Incluye obrero o empleado (particular o del gobierno), empleado doméstico y jornalero o peón.</t>
  </si>
  <si>
    <r>
      <t>Independientes: Incluye trabajador por cuenta propia, patrón o empleador y la categoría otro</t>
    </r>
    <r>
      <rPr>
        <b/>
        <sz val="10"/>
        <color indexed="8"/>
        <rFont val="Calibri"/>
        <family val="2"/>
      </rPr>
      <t>.</t>
    </r>
  </si>
  <si>
    <t>Trabajadores sin remuneración: Incluye trabajador familiar sin remuneración y trabajador sin remuneración de empresas o negocios de otros hogares.</t>
  </si>
  <si>
    <t>Trabajadores sin remuneración</t>
  </si>
  <si>
    <t>Sin remuneración o ganancia</t>
  </si>
  <si>
    <t>Hasta 1/4 SMMLV</t>
  </si>
  <si>
    <t>Entre 1/4 y 1/2 SMMLV</t>
  </si>
  <si>
    <t>Nota: Cálculos realizados con base al SMMLV para cada año.</t>
  </si>
  <si>
    <t>30 horas y más</t>
  </si>
  <si>
    <t>Menos de 15 horas</t>
  </si>
  <si>
    <t>De 15 a 29 horas</t>
  </si>
  <si>
    <t>Más de 1/2 SMMLV</t>
  </si>
  <si>
    <t>TTIA</t>
  </si>
  <si>
    <t>Población que realiza oficios del hogar por 15 horas o más</t>
  </si>
  <si>
    <t>TOTAL RESTO</t>
  </si>
  <si>
    <t>Hombres de 5 a 17 años</t>
  </si>
  <si>
    <t>Mujeres de 5 a 17 años</t>
  </si>
  <si>
    <t>Hombres de 5 a 17 años que trabaja</t>
  </si>
  <si>
    <t>Mujeres de 5 a 17 años que trabaja</t>
  </si>
  <si>
    <t>Población de 15 a 17 años</t>
  </si>
  <si>
    <t>Población de 5 a 14 años que trabaja</t>
  </si>
  <si>
    <t>Población de 5 a 14 años</t>
  </si>
  <si>
    <t>Población de 15 a 17 años que trabaja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</si>
  <si>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</si>
  <si>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</si>
  <si>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</si>
  <si>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</si>
  <si>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</si>
  <si>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</si>
  <si>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</si>
  <si>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</si>
  <si>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</si>
  <si>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</si>
  <si>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</si>
  <si>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</si>
  <si>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</si>
  <si>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Población de 5 a 17 años y población de 5 a 17 años que trabaja según asistencia escolar (en miles)</t>
  </si>
  <si>
    <t>TTI TTIA Sexo: Serie por sexo</t>
  </si>
  <si>
    <t>TTI TTIA Tnal cab res: Serie total nacional, cabeceras y resto</t>
  </si>
  <si>
    <t>TTI TTIA Edad: Serie por rangos de edad</t>
  </si>
  <si>
    <t>Rama: Serie total nacional, cabeceras y resto</t>
  </si>
  <si>
    <t>Posición: Serie total nacional, cabeceras y resto</t>
  </si>
  <si>
    <t>Ingreso: Serie total nacional, cabeceras y resto</t>
  </si>
  <si>
    <t>Salud: Serie total nacional, cabeceras y resto</t>
  </si>
  <si>
    <t>Oficios: Serie total nacional, cabeceras y resto</t>
  </si>
  <si>
    <t>Tam Hog: Serie total nacional, cabeceras y resto</t>
  </si>
  <si>
    <t>Porcentaje de población de 5 a 17 años, Tasa de Trabajo Infantil (TTI) y Tasa de Trabajo Infantil Ampliada (TTIA)</t>
  </si>
  <si>
    <t>Asist. Escolar: Serie total nacional, cabeceras y resto</t>
  </si>
  <si>
    <t>Razón de trabajo: Serie total nacional, cabeceras y resto</t>
  </si>
  <si>
    <t>Población de 5 a 17 años que trabaja según razones por las que trabaja (en miles)</t>
  </si>
  <si>
    <t>Horas de trabajo: Serie total nacional, cabeceras y resto</t>
  </si>
  <si>
    <t>Asiste</t>
  </si>
  <si>
    <t>No asiste</t>
  </si>
  <si>
    <t>Tasa de Trabajo Infantil (TTI) y Tasa de Trabajo Infantil Ampliada (TTIA) según rangos de edad</t>
  </si>
  <si>
    <t>Tasa de Trabajo Infantil (TTI) y Tasa de Trabajo Infantil Ampliada (TTIA) según sexo</t>
  </si>
  <si>
    <t>Población de 5 a 17 años que trabaja según rama de actividad (en miles)</t>
  </si>
  <si>
    <t>Población de 5 a 17 años que trabaja según posición ocupacional (en miles)</t>
  </si>
  <si>
    <t>Población de 5 a 17 años que trabaja según rangos de ingresos laborales recibidos el mes pasado  (en miles)</t>
  </si>
  <si>
    <t>Población de 5 a 17 años que trabaja según afiliación y régimen de seguridad social en salud (en miles)</t>
  </si>
  <si>
    <t>Población de 5 a 17 años que trabaja según horas dedicadas en la semana a trabajar (en miles)</t>
  </si>
  <si>
    <t>Hombres</t>
  </si>
  <si>
    <t>Mujeres</t>
  </si>
  <si>
    <t>Hombres de 5 a 17 años que realiza oficios del hogar por 15 horas o más</t>
  </si>
  <si>
    <t>Mujeres de 5 a 17 años que realiza oficios del hogar por 15 horas o más</t>
  </si>
  <si>
    <t>5 a 14 años</t>
  </si>
  <si>
    <t>15 a 17 años</t>
  </si>
  <si>
    <t>Población de 5 a 14 años querealiza oficios del hogar por 15 horas o más</t>
  </si>
  <si>
    <t>Población de 15 a 17 años querealiza oficios del hogar por 15 horas o más</t>
  </si>
  <si>
    <t xml:space="preserve"> 5 a 14 años</t>
  </si>
  <si>
    <t>Total nacional</t>
  </si>
  <si>
    <t>Población de 5 a 17 años que trabaja según tamaño del hogar (en miles)</t>
  </si>
  <si>
    <t>Población de 5 a 17 años que realiza oficios en el hogar según el tipo de oficio que realiza (en miles)</t>
  </si>
  <si>
    <t xml:space="preserve">Nota: El trabajo infantil ampliado se obtiene de la suma de aquellos que durante la semana de referencia, reportaron haber trabajado más los que se dedicaron a oficios del hogar por 15 y más horas (y no 
trabajaron). 
</t>
  </si>
  <si>
    <t>Población total, población de 5 a 17 años, población de 5 a 17 años que trabaja y población de 5 a 17 años que realiza oficios del hogar por 15 horas o más (en miles)</t>
  </si>
  <si>
    <t>Nota: En el IV trimestre de 2003 y 2005 no se indagó por seguridad social en salud</t>
  </si>
  <si>
    <t>Oficios sexo: Serie total nacional según sexo</t>
  </si>
  <si>
    <t xml:space="preserve">  No informa</t>
  </si>
  <si>
    <t>Fecha de actualización: 8 de mayo de 2014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</si>
</sst>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_-* #,##0.00\ [$€]_-;\-* #,##0.00\ [$€]_-;_-* &quot;-&quot;??\ [$€]_-;_-@_-"/>
    <numFmt numFmtId="166" formatCode="_(* #,##0_);_(* \(#,##0\);_(* &quot;-&quot;??_);_(@_)"/>
    <numFmt numFmtId="167" formatCode="_(* #,##0.0000_);_(* \(#,##0.0000\);_(* &quot;-&quot;??_);_(@_)"/>
    <numFmt numFmtId="168" formatCode="_(* #,##0.000_);_(* \(#,##0.000\);_(* &quot;-&quot;??_);_(@_)"/>
    <numFmt numFmtId="169" formatCode="_(* #,##0.000000_);_(* \(#,##0.0000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b/>
      <u val="single"/>
      <sz val="11"/>
      <color indexed="12"/>
      <name val="Calibri"/>
      <family val="2"/>
    </font>
    <font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FF0000"/>
      <name val="Calibri"/>
      <family val="2"/>
    </font>
    <font>
      <b/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5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0" borderId="0" xfId="54" applyFont="1" applyFill="1" applyAlignment="1">
      <alignment/>
      <protection/>
    </xf>
    <xf numFmtId="0" fontId="4" fillId="0" borderId="0" xfId="54" applyFont="1" applyFill="1">
      <alignment/>
      <protection/>
    </xf>
    <xf numFmtId="0" fontId="4" fillId="0" borderId="0" xfId="54" applyFont="1" applyFill="1" applyBorder="1" applyAlignment="1">
      <alignment/>
      <protection/>
    </xf>
    <xf numFmtId="0" fontId="3" fillId="0" borderId="0" xfId="54" applyFont="1" applyFill="1" applyBorder="1" applyAlignment="1">
      <alignment horizontal="left"/>
      <protection/>
    </xf>
    <xf numFmtId="164" fontId="4" fillId="0" borderId="0" xfId="54" applyNumberFormat="1" applyFont="1" applyFill="1" applyBorder="1" applyAlignment="1" applyProtection="1">
      <alignment horizontal="left"/>
      <protection/>
    </xf>
    <xf numFmtId="164" fontId="4" fillId="0" borderId="0" xfId="54" applyNumberFormat="1" applyFont="1" applyFill="1" applyAlignment="1">
      <alignment/>
      <protection/>
    </xf>
    <xf numFmtId="0" fontId="4" fillId="0" borderId="0" xfId="54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center"/>
      <protection/>
    </xf>
    <xf numFmtId="164" fontId="4" fillId="33" borderId="0" xfId="54" applyNumberFormat="1" applyFont="1" applyFill="1" applyBorder="1" applyAlignment="1" applyProtection="1">
      <alignment horizontal="left"/>
      <protection/>
    </xf>
    <xf numFmtId="164" fontId="4" fillId="33" borderId="0" xfId="54" applyNumberFormat="1" applyFont="1" applyFill="1" applyAlignment="1">
      <alignment/>
      <protection/>
    </xf>
    <xf numFmtId="0" fontId="3" fillId="0" borderId="10" xfId="54" applyFont="1" applyFill="1" applyBorder="1" applyAlignment="1">
      <alignment horizontal="center" vertical="center"/>
      <protection/>
    </xf>
    <xf numFmtId="164" fontId="4" fillId="0" borderId="11" xfId="54" applyNumberFormat="1" applyFont="1" applyFill="1" applyBorder="1" applyAlignment="1" applyProtection="1">
      <alignment horizontal="left"/>
      <protection/>
    </xf>
    <xf numFmtId="164" fontId="4" fillId="0" borderId="11" xfId="54" applyNumberFormat="1" applyFont="1" applyFill="1" applyBorder="1" applyAlignment="1">
      <alignment/>
      <protection/>
    </xf>
    <xf numFmtId="164" fontId="4" fillId="0" borderId="0" xfId="54" applyNumberFormat="1" applyFont="1" applyFill="1" applyBorder="1" applyAlignment="1">
      <alignment/>
      <protection/>
    </xf>
    <xf numFmtId="0" fontId="5" fillId="0" borderId="0" xfId="0" applyFont="1" applyAlignment="1">
      <alignment/>
    </xf>
    <xf numFmtId="164" fontId="4" fillId="33" borderId="0" xfId="54" applyNumberFormat="1" applyFont="1" applyFill="1" applyBorder="1" applyAlignment="1">
      <alignment/>
      <protection/>
    </xf>
    <xf numFmtId="0" fontId="6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left"/>
      <protection/>
    </xf>
    <xf numFmtId="164" fontId="4" fillId="33" borderId="11" xfId="54" applyNumberFormat="1" applyFont="1" applyFill="1" applyBorder="1" applyAlignment="1">
      <alignment/>
      <protection/>
    </xf>
    <xf numFmtId="164" fontId="3" fillId="0" borderId="0" xfId="54" applyNumberFormat="1" applyFont="1" applyFill="1" applyAlignment="1">
      <alignment/>
      <protection/>
    </xf>
    <xf numFmtId="164" fontId="3" fillId="0" borderId="12" xfId="54" applyNumberFormat="1" applyFont="1" applyFill="1" applyBorder="1" applyAlignment="1">
      <alignment/>
      <protection/>
    </xf>
    <xf numFmtId="0" fontId="3" fillId="0" borderId="0" xfId="54" applyFont="1" applyFill="1">
      <alignment/>
      <protection/>
    </xf>
    <xf numFmtId="164" fontId="4" fillId="33" borderId="11" xfId="54" applyNumberFormat="1" applyFont="1" applyFill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4" fillId="0" borderId="0" xfId="54" applyFont="1" applyFill="1" applyBorder="1" applyAlignment="1">
      <alignment horizontal="left"/>
      <protection/>
    </xf>
    <xf numFmtId="0" fontId="45" fillId="0" borderId="0" xfId="0" applyFont="1" applyAlignment="1">
      <alignment/>
    </xf>
    <xf numFmtId="164" fontId="3" fillId="0" borderId="0" xfId="54" applyNumberFormat="1" applyFont="1" applyFill="1" applyBorder="1" applyAlignment="1" applyProtection="1">
      <alignment horizontal="left"/>
      <protection/>
    </xf>
    <xf numFmtId="164" fontId="3" fillId="33" borderId="0" xfId="54" applyNumberFormat="1" applyFont="1" applyFill="1" applyBorder="1" applyAlignment="1" applyProtection="1">
      <alignment horizontal="left"/>
      <protection/>
    </xf>
    <xf numFmtId="166" fontId="4" fillId="0" borderId="0" xfId="48" applyNumberFormat="1" applyFont="1" applyFill="1" applyAlignment="1">
      <alignment/>
    </xf>
    <xf numFmtId="166" fontId="4" fillId="33" borderId="0" xfId="48" applyNumberFormat="1" applyFont="1" applyFill="1" applyAlignment="1">
      <alignment/>
    </xf>
    <xf numFmtId="166" fontId="4" fillId="0" borderId="0" xfId="54" applyNumberFormat="1" applyFont="1" applyFill="1">
      <alignment/>
      <protection/>
    </xf>
    <xf numFmtId="167" fontId="4" fillId="0" borderId="0" xfId="54" applyNumberFormat="1" applyFont="1" applyFill="1">
      <alignment/>
      <protection/>
    </xf>
    <xf numFmtId="166" fontId="4" fillId="33" borderId="11" xfId="48" applyNumberFormat="1" applyFont="1" applyFill="1" applyBorder="1" applyAlignment="1">
      <alignment/>
    </xf>
    <xf numFmtId="166" fontId="4" fillId="33" borderId="0" xfId="48" applyNumberFormat="1" applyFont="1" applyFill="1" applyBorder="1" applyAlignment="1">
      <alignment/>
    </xf>
    <xf numFmtId="166" fontId="4" fillId="0" borderId="11" xfId="48" applyNumberFormat="1" applyFont="1" applyFill="1" applyBorder="1" applyAlignment="1">
      <alignment/>
    </xf>
    <xf numFmtId="166" fontId="4" fillId="0" borderId="0" xfId="48" applyNumberFormat="1" applyFont="1" applyFill="1" applyBorder="1" applyAlignment="1">
      <alignment/>
    </xf>
    <xf numFmtId="166" fontId="3" fillId="0" borderId="0" xfId="48" applyNumberFormat="1" applyFont="1" applyFill="1" applyAlignment="1">
      <alignment/>
    </xf>
    <xf numFmtId="166" fontId="3" fillId="0" borderId="12" xfId="48" applyNumberFormat="1" applyFont="1" applyFill="1" applyBorder="1" applyAlignment="1">
      <alignment/>
    </xf>
    <xf numFmtId="164" fontId="4" fillId="33" borderId="0" xfId="54" applyNumberFormat="1" applyFont="1" applyFill="1" applyAlignment="1">
      <alignment horizontal="right"/>
      <protection/>
    </xf>
    <xf numFmtId="164" fontId="4" fillId="0" borderId="0" xfId="54" applyNumberFormat="1" applyFont="1" applyFill="1" applyBorder="1" applyAlignment="1" applyProtection="1">
      <alignment horizontal="right"/>
      <protection/>
    </xf>
    <xf numFmtId="164" fontId="4" fillId="33" borderId="0" xfId="54" applyNumberFormat="1" applyFont="1" applyFill="1" applyBorder="1" applyAlignment="1" applyProtection="1">
      <alignment horizontal="right"/>
      <protection/>
    </xf>
    <xf numFmtId="164" fontId="4" fillId="0" borderId="0" xfId="54" applyNumberFormat="1" applyFont="1" applyFill="1" applyAlignment="1">
      <alignment horizontal="right"/>
      <protection/>
    </xf>
    <xf numFmtId="168" fontId="4" fillId="0" borderId="0" xfId="54" applyNumberFormat="1" applyFont="1" applyFill="1" applyBorder="1" applyAlignment="1">
      <alignment/>
      <protection/>
    </xf>
    <xf numFmtId="167" fontId="4" fillId="0" borderId="0" xfId="54" applyNumberFormat="1" applyFont="1" applyFill="1" applyBorder="1" applyAlignment="1">
      <alignment/>
      <protection/>
    </xf>
    <xf numFmtId="169" fontId="4" fillId="0" borderId="0" xfId="54" applyNumberFormat="1" applyFont="1" applyFill="1">
      <alignment/>
      <protection/>
    </xf>
    <xf numFmtId="0" fontId="3" fillId="0" borderId="11" xfId="54" applyFont="1" applyFill="1" applyBorder="1" applyAlignment="1">
      <alignment horizontal="center"/>
      <protection/>
    </xf>
    <xf numFmtId="0" fontId="4" fillId="0" borderId="11" xfId="54" applyFont="1" applyFill="1" applyBorder="1" applyAlignment="1">
      <alignment horizontal="left" vertical="center"/>
      <protection/>
    </xf>
    <xf numFmtId="0" fontId="46" fillId="0" borderId="0" xfId="46" applyFont="1" applyAlignment="1">
      <alignment horizontal="left"/>
    </xf>
    <xf numFmtId="0" fontId="46" fillId="0" borderId="0" xfId="46" applyFont="1" applyAlignment="1">
      <alignment horizontal="center"/>
    </xf>
    <xf numFmtId="0" fontId="46" fillId="0" borderId="0" xfId="46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3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19050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76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76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438150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72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33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3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A10F6"/>
  </sheetPr>
  <dimension ref="A5:G51"/>
  <sheetViews>
    <sheetView showGridLines="0" tabSelected="1" zoomScalePageLayoutView="0" workbookViewId="0" topLeftCell="A1">
      <selection activeCell="D49" sqref="D49"/>
    </sheetView>
  </sheetViews>
  <sheetFormatPr defaultColWidth="11.421875" defaultRowHeight="15"/>
  <cols>
    <col min="1" max="1" width="3.140625" style="0" customWidth="1"/>
    <col min="2" max="2" width="2.8515625" style="0" customWidth="1"/>
  </cols>
  <sheetData>
    <row r="5" ht="23.25">
      <c r="A5" s="15" t="s">
        <v>15</v>
      </c>
    </row>
    <row r="7" spans="1:7" ht="15">
      <c r="A7" s="24" t="s">
        <v>77</v>
      </c>
      <c r="B7" s="48" t="s">
        <v>92</v>
      </c>
      <c r="C7" s="48"/>
      <c r="D7" s="48"/>
      <c r="E7" s="48"/>
      <c r="F7" s="48"/>
      <c r="G7" s="48"/>
    </row>
    <row r="8" ht="15">
      <c r="C8" s="25" t="s">
        <v>100</v>
      </c>
    </row>
    <row r="9" ht="15">
      <c r="C9" s="25" t="s">
        <v>127</v>
      </c>
    </row>
    <row r="10" ht="15">
      <c r="C10" s="4"/>
    </row>
    <row r="11" spans="1:4" ht="15">
      <c r="A11" s="24" t="s">
        <v>78</v>
      </c>
      <c r="B11" s="49" t="s">
        <v>91</v>
      </c>
      <c r="C11" s="49"/>
      <c r="D11" s="49"/>
    </row>
    <row r="12" ht="15">
      <c r="C12" s="25" t="s">
        <v>108</v>
      </c>
    </row>
    <row r="13" ht="15">
      <c r="C13" s="25" t="s">
        <v>127</v>
      </c>
    </row>
    <row r="15" spans="1:5" ht="15">
      <c r="A15" s="24" t="s">
        <v>79</v>
      </c>
      <c r="B15" s="48" t="s">
        <v>93</v>
      </c>
      <c r="C15" s="48"/>
      <c r="D15" s="48"/>
      <c r="E15" s="48"/>
    </row>
    <row r="16" ht="15">
      <c r="C16" s="25" t="s">
        <v>107</v>
      </c>
    </row>
    <row r="17" ht="15">
      <c r="C17" s="25" t="s">
        <v>127</v>
      </c>
    </row>
    <row r="19" spans="1:6" ht="15">
      <c r="A19" s="24" t="s">
        <v>80</v>
      </c>
      <c r="B19" s="48" t="s">
        <v>101</v>
      </c>
      <c r="C19" s="48"/>
      <c r="D19" s="48"/>
      <c r="E19" s="48"/>
      <c r="F19" s="48"/>
    </row>
    <row r="20" ht="15">
      <c r="C20" s="25" t="s">
        <v>90</v>
      </c>
    </row>
    <row r="21" ht="15">
      <c r="C21" s="25"/>
    </row>
    <row r="22" spans="1:7" ht="15">
      <c r="A22" s="24" t="s">
        <v>81</v>
      </c>
      <c r="B22" s="48" t="s">
        <v>102</v>
      </c>
      <c r="C22" s="48"/>
      <c r="D22" s="48"/>
      <c r="E22" s="48"/>
      <c r="F22" s="48"/>
      <c r="G22" s="48"/>
    </row>
    <row r="23" ht="15">
      <c r="C23" s="25" t="s">
        <v>103</v>
      </c>
    </row>
    <row r="25" spans="1:7" ht="15">
      <c r="A25" s="24" t="s">
        <v>82</v>
      </c>
      <c r="B25" s="48" t="s">
        <v>104</v>
      </c>
      <c r="C25" s="48"/>
      <c r="D25" s="48"/>
      <c r="E25" s="48"/>
      <c r="F25" s="48"/>
      <c r="G25" s="48"/>
    </row>
    <row r="26" ht="15">
      <c r="C26" s="25" t="s">
        <v>113</v>
      </c>
    </row>
    <row r="27" ht="15">
      <c r="C27" s="25"/>
    </row>
    <row r="28" spans="1:6" ht="15">
      <c r="A28" s="24" t="s">
        <v>83</v>
      </c>
      <c r="B28" s="48" t="s">
        <v>97</v>
      </c>
      <c r="C28" s="48"/>
      <c r="D28" s="48"/>
      <c r="E28" s="48"/>
      <c r="F28" s="48"/>
    </row>
    <row r="29" ht="15">
      <c r="C29" s="25" t="s">
        <v>112</v>
      </c>
    </row>
    <row r="31" spans="1:6" ht="15">
      <c r="A31" s="24" t="s">
        <v>84</v>
      </c>
      <c r="B31" s="48" t="s">
        <v>99</v>
      </c>
      <c r="C31" s="48"/>
      <c r="D31" s="48"/>
      <c r="E31" s="48"/>
      <c r="F31" s="48"/>
    </row>
    <row r="32" ht="15">
      <c r="C32" s="25" t="s">
        <v>20</v>
      </c>
    </row>
    <row r="33" ht="15">
      <c r="C33" s="25"/>
    </row>
    <row r="34" spans="1:6" ht="15">
      <c r="A34" s="24" t="s">
        <v>85</v>
      </c>
      <c r="B34" s="48" t="s">
        <v>94</v>
      </c>
      <c r="C34" s="48"/>
      <c r="D34" s="48"/>
      <c r="E34" s="48"/>
      <c r="F34" s="48"/>
    </row>
    <row r="35" ht="15">
      <c r="C35" s="25" t="s">
        <v>109</v>
      </c>
    </row>
    <row r="37" spans="1:6" ht="15">
      <c r="A37" s="24" t="s">
        <v>86</v>
      </c>
      <c r="B37" s="48" t="s">
        <v>95</v>
      </c>
      <c r="C37" s="48"/>
      <c r="D37" s="48"/>
      <c r="E37" s="48"/>
      <c r="F37" s="48"/>
    </row>
    <row r="38" ht="15">
      <c r="C38" s="25" t="s">
        <v>110</v>
      </c>
    </row>
    <row r="40" spans="1:6" ht="15">
      <c r="A40" s="24" t="s">
        <v>87</v>
      </c>
      <c r="B40" s="48" t="s">
        <v>96</v>
      </c>
      <c r="C40" s="48"/>
      <c r="D40" s="48"/>
      <c r="E40" s="48"/>
      <c r="F40" s="48"/>
    </row>
    <row r="41" ht="15">
      <c r="C41" s="25" t="s">
        <v>111</v>
      </c>
    </row>
    <row r="43" spans="1:6" ht="15">
      <c r="A43" s="24" t="s">
        <v>88</v>
      </c>
      <c r="B43" s="48" t="s">
        <v>98</v>
      </c>
      <c r="C43" s="48"/>
      <c r="D43" s="48"/>
      <c r="E43" s="48"/>
      <c r="F43" s="48"/>
    </row>
    <row r="44" ht="15">
      <c r="C44" s="25" t="s">
        <v>125</v>
      </c>
    </row>
    <row r="46" spans="1:7" ht="15">
      <c r="A46" s="24" t="s">
        <v>89</v>
      </c>
      <c r="B46" s="50" t="s">
        <v>129</v>
      </c>
      <c r="C46" s="50"/>
      <c r="D46" s="50"/>
      <c r="E46" s="50"/>
      <c r="F46" s="50"/>
      <c r="G46" s="50"/>
    </row>
    <row r="47" ht="15">
      <c r="C47" s="25" t="s">
        <v>24</v>
      </c>
    </row>
    <row r="50" ht="18.75">
      <c r="C50" s="26"/>
    </row>
    <row r="51" ht="18.75">
      <c r="C51" s="26"/>
    </row>
  </sheetData>
  <sheetProtection/>
  <mergeCells count="13">
    <mergeCell ref="B43:F43"/>
    <mergeCell ref="B46:G46"/>
    <mergeCell ref="B28:F28"/>
    <mergeCell ref="B40:F40"/>
    <mergeCell ref="B37:F37"/>
    <mergeCell ref="B34:F34"/>
    <mergeCell ref="B25:G25"/>
    <mergeCell ref="B31:F31"/>
    <mergeCell ref="B11:D11"/>
    <mergeCell ref="B7:G7"/>
    <mergeCell ref="B15:E15"/>
    <mergeCell ref="B22:G22"/>
    <mergeCell ref="B19:F19"/>
  </mergeCells>
  <hyperlinks>
    <hyperlink ref="B7" location="'TTI TTIA Tnal cab res'!A1" display="TTI TTIA Tnal cab res"/>
    <hyperlink ref="B11" location="'TTI TTIA Sexo'!A1" display="TTI TTIA Sexo"/>
    <hyperlink ref="B15" location="'TTI TTIA Edad'!A1" display="TTI TTIA Edad"/>
    <hyperlink ref="B34" location="Rama!A1" display="Rama"/>
    <hyperlink ref="B37" location="Posición!A1" display="Posición"/>
    <hyperlink ref="B40" location="Ingreso!A1" display="Ingreso"/>
    <hyperlink ref="B28" location="Salud!A1" display="Salud"/>
    <hyperlink ref="B43" location="Oficios!A1" display="Oficios"/>
    <hyperlink ref="B19" location="'Asist. Escolar'!A1" display="Asist. Escolar: Serie total nacional, cabeceras y resto"/>
    <hyperlink ref="B22" location="'Razón de trabajo'!A1" display="Razón de trabajo: Serie total nacional, cabeceras y resto"/>
    <hyperlink ref="B25" location="'Horas de trabajo'!A1" display="Horas de trabajo: Serie total nacional, cabeceras y resto"/>
    <hyperlink ref="B31" location="'Tam Hog'!A1" display="Tam Hog"/>
    <hyperlink ref="B46:G46" location="'Oficios sexo'!A1" display="Oficios sexo: Serie total nacional, cabeceras y resto según sexo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H47"/>
  <sheetViews>
    <sheetView showGridLines="0" zoomScalePageLayoutView="0" workbookViewId="0" topLeftCell="A1">
      <selection activeCell="A6" sqref="A6"/>
    </sheetView>
  </sheetViews>
  <sheetFormatPr defaultColWidth="11.421875" defaultRowHeight="15"/>
  <cols>
    <col min="1" max="1" width="38.421875" style="2" customWidth="1"/>
    <col min="2" max="5" width="9.8515625" style="2" customWidth="1"/>
    <col min="6" max="105" width="11.421875" style="2" customWidth="1"/>
    <col min="106" max="106" width="34.421875" style="2" customWidth="1"/>
    <col min="107" max="173" width="9.8515625" style="2" customWidth="1"/>
    <col min="174" max="175" width="11.421875" style="2" customWidth="1"/>
    <col min="176" max="177" width="9.8515625" style="2" customWidth="1"/>
    <col min="178" max="178" width="9.421875" style="2" customWidth="1"/>
    <col min="179" max="245" width="11.421875" style="2" customWidth="1"/>
    <col min="246" max="16384" width="11.421875" style="2" customWidth="1"/>
  </cols>
  <sheetData>
    <row r="6" ht="12">
      <c r="A6" s="1" t="s">
        <v>7</v>
      </c>
    </row>
    <row r="7" ht="12">
      <c r="A7" s="4" t="s">
        <v>109</v>
      </c>
    </row>
    <row r="8" ht="12">
      <c r="A8" s="4" t="s">
        <v>40</v>
      </c>
    </row>
    <row r="10" ht="12">
      <c r="A10" s="4" t="s">
        <v>10</v>
      </c>
    </row>
    <row r="11" spans="1:5" ht="27" customHeight="1">
      <c r="A11" s="11" t="s">
        <v>0</v>
      </c>
      <c r="B11" s="11" t="s">
        <v>2</v>
      </c>
      <c r="C11" s="11" t="s">
        <v>3</v>
      </c>
      <c r="D11" s="11" t="s">
        <v>5</v>
      </c>
      <c r="E11" s="11" t="s">
        <v>4</v>
      </c>
    </row>
    <row r="12" spans="1:8" ht="12">
      <c r="A12" s="20" t="s">
        <v>34</v>
      </c>
      <c r="B12" s="37">
        <v>1217.329</v>
      </c>
      <c r="C12" s="37">
        <v>999.678</v>
      </c>
      <c r="D12" s="37">
        <v>815.416</v>
      </c>
      <c r="E12" s="37">
        <v>1044.799</v>
      </c>
      <c r="H12" s="45"/>
    </row>
    <row r="13" spans="1:5" ht="12">
      <c r="A13" s="10" t="s">
        <v>46</v>
      </c>
      <c r="B13" s="30">
        <v>0</v>
      </c>
      <c r="C13" s="30">
        <v>0.049</v>
      </c>
      <c r="D13" s="30">
        <v>2.021</v>
      </c>
      <c r="E13" s="30">
        <v>0.101</v>
      </c>
    </row>
    <row r="14" spans="1:5" ht="12">
      <c r="A14" s="14" t="s">
        <v>51</v>
      </c>
      <c r="B14" s="36">
        <v>472.075</v>
      </c>
      <c r="C14" s="36">
        <v>362.991</v>
      </c>
      <c r="D14" s="36">
        <v>284.047</v>
      </c>
      <c r="E14" s="36">
        <v>386.498</v>
      </c>
    </row>
    <row r="15" spans="1:5" ht="12">
      <c r="A15" s="10" t="s">
        <v>47</v>
      </c>
      <c r="B15" s="30">
        <v>140.215</v>
      </c>
      <c r="C15" s="30">
        <v>121.739</v>
      </c>
      <c r="D15" s="30">
        <v>98.559</v>
      </c>
      <c r="E15" s="30">
        <v>141.802</v>
      </c>
    </row>
    <row r="16" spans="1:5" ht="12">
      <c r="A16" s="6" t="s">
        <v>48</v>
      </c>
      <c r="B16" s="29">
        <v>373.932</v>
      </c>
      <c r="C16" s="29">
        <v>325.277</v>
      </c>
      <c r="D16" s="29">
        <v>256.095</v>
      </c>
      <c r="E16" s="29">
        <v>321.305</v>
      </c>
    </row>
    <row r="17" spans="1:5" ht="12">
      <c r="A17" s="16" t="s">
        <v>49</v>
      </c>
      <c r="B17" s="34">
        <v>41.16</v>
      </c>
      <c r="C17" s="34">
        <v>48.07</v>
      </c>
      <c r="D17" s="34">
        <v>51.08</v>
      </c>
      <c r="E17" s="34">
        <v>72.511</v>
      </c>
    </row>
    <row r="18" spans="1:5" ht="12">
      <c r="A18" s="14" t="s">
        <v>52</v>
      </c>
      <c r="B18" s="36">
        <v>116.971</v>
      </c>
      <c r="C18" s="36">
        <v>87.926</v>
      </c>
      <c r="D18" s="36">
        <v>80.804</v>
      </c>
      <c r="E18" s="36">
        <v>82.276</v>
      </c>
    </row>
    <row r="19" spans="1:5" ht="12">
      <c r="A19" s="19" t="s">
        <v>50</v>
      </c>
      <c r="B19" s="33">
        <v>72.975</v>
      </c>
      <c r="C19" s="33">
        <v>53.626</v>
      </c>
      <c r="D19" s="33">
        <v>42.811</v>
      </c>
      <c r="E19" s="33">
        <v>40.308</v>
      </c>
    </row>
    <row r="20" spans="1:5" ht="12">
      <c r="A20" s="14"/>
      <c r="B20" s="14"/>
      <c r="C20" s="14"/>
      <c r="D20" s="14"/>
      <c r="E20" s="14"/>
    </row>
    <row r="21" spans="1:5" s="3" customFormat="1" ht="12">
      <c r="A21" s="4" t="s">
        <v>13</v>
      </c>
      <c r="B21" s="8"/>
      <c r="C21" s="8"/>
      <c r="D21" s="8"/>
      <c r="E21" s="8"/>
    </row>
    <row r="22" spans="1:5" s="3" customFormat="1" ht="27" customHeight="1">
      <c r="A22" s="11" t="s">
        <v>0</v>
      </c>
      <c r="B22" s="11" t="s">
        <v>2</v>
      </c>
      <c r="C22" s="11" t="s">
        <v>3</v>
      </c>
      <c r="D22" s="11" t="s">
        <v>5</v>
      </c>
      <c r="E22" s="11" t="s">
        <v>4</v>
      </c>
    </row>
    <row r="23" spans="1:7" s="3" customFormat="1" ht="12">
      <c r="A23" s="20" t="s">
        <v>34</v>
      </c>
      <c r="B23" s="37">
        <v>654.251</v>
      </c>
      <c r="C23" s="37">
        <v>531.352</v>
      </c>
      <c r="D23" s="37">
        <v>473.747</v>
      </c>
      <c r="E23" s="37">
        <v>547.794</v>
      </c>
      <c r="F23" s="36"/>
      <c r="G23" s="43"/>
    </row>
    <row r="24" spans="1:7" s="3" customFormat="1" ht="12">
      <c r="A24" s="10" t="s">
        <v>46</v>
      </c>
      <c r="B24" s="30">
        <v>0</v>
      </c>
      <c r="C24" s="30">
        <v>0.049</v>
      </c>
      <c r="D24" s="30">
        <v>1.203</v>
      </c>
      <c r="E24" s="30">
        <v>0.101</v>
      </c>
      <c r="F24" s="36"/>
      <c r="G24" s="43"/>
    </row>
    <row r="25" spans="1:7" s="3" customFormat="1" ht="12">
      <c r="A25" s="14" t="s">
        <v>51</v>
      </c>
      <c r="B25" s="29">
        <v>66.723</v>
      </c>
      <c r="C25" s="29">
        <v>48.705</v>
      </c>
      <c r="D25" s="29">
        <v>36.103</v>
      </c>
      <c r="E25" s="29">
        <v>39.104</v>
      </c>
      <c r="F25" s="36"/>
      <c r="G25" s="43"/>
    </row>
    <row r="26" spans="1:7" s="3" customFormat="1" ht="12">
      <c r="A26" s="10" t="s">
        <v>47</v>
      </c>
      <c r="B26" s="30">
        <v>107.453</v>
      </c>
      <c r="C26" s="30">
        <v>85.247</v>
      </c>
      <c r="D26" s="30">
        <v>90.873</v>
      </c>
      <c r="E26" s="30">
        <v>82.304</v>
      </c>
      <c r="F26" s="36"/>
      <c r="G26" s="43"/>
    </row>
    <row r="27" spans="1:7" s="3" customFormat="1" ht="12">
      <c r="A27" s="6" t="s">
        <v>48</v>
      </c>
      <c r="B27" s="29">
        <v>313.291</v>
      </c>
      <c r="C27" s="29">
        <v>259.249</v>
      </c>
      <c r="D27" s="29">
        <v>213.418</v>
      </c>
      <c r="E27" s="29">
        <v>270.373</v>
      </c>
      <c r="F27" s="36"/>
      <c r="G27" s="43"/>
    </row>
    <row r="28" spans="1:7" s="3" customFormat="1" ht="12">
      <c r="A28" s="16" t="s">
        <v>49</v>
      </c>
      <c r="B28" s="30">
        <v>38.094</v>
      </c>
      <c r="C28" s="30">
        <v>39.513</v>
      </c>
      <c r="D28" s="30">
        <v>38.397</v>
      </c>
      <c r="E28" s="30">
        <v>57.359</v>
      </c>
      <c r="F28" s="36"/>
      <c r="G28" s="43"/>
    </row>
    <row r="29" spans="1:7" s="3" customFormat="1" ht="12">
      <c r="A29" s="14" t="s">
        <v>52</v>
      </c>
      <c r="B29" s="36">
        <v>87.585</v>
      </c>
      <c r="C29" s="36">
        <v>66.435</v>
      </c>
      <c r="D29" s="36">
        <v>61.194</v>
      </c>
      <c r="E29" s="36">
        <v>67.656</v>
      </c>
      <c r="F29" s="36"/>
      <c r="G29" s="43"/>
    </row>
    <row r="30" spans="1:7" s="3" customFormat="1" ht="12">
      <c r="A30" s="19" t="s">
        <v>50</v>
      </c>
      <c r="B30" s="33">
        <v>41.105</v>
      </c>
      <c r="C30" s="33">
        <v>32.155</v>
      </c>
      <c r="D30" s="33">
        <v>32.559</v>
      </c>
      <c r="E30" s="33">
        <v>30.897</v>
      </c>
      <c r="F30" s="36"/>
      <c r="G30" s="43"/>
    </row>
    <row r="31" spans="1:5" s="3" customFormat="1" ht="12">
      <c r="A31" s="7"/>
      <c r="B31" s="8"/>
      <c r="C31" s="8"/>
      <c r="D31" s="8"/>
      <c r="E31" s="8"/>
    </row>
    <row r="32" spans="1:5" s="3" customFormat="1" ht="12">
      <c r="A32" s="4" t="s">
        <v>14</v>
      </c>
      <c r="B32" s="8"/>
      <c r="C32" s="8"/>
      <c r="D32" s="8"/>
      <c r="E32" s="8"/>
    </row>
    <row r="33" spans="1:5" s="3" customFormat="1" ht="27" customHeight="1">
      <c r="A33" s="11" t="s">
        <v>0</v>
      </c>
      <c r="B33" s="11" t="s">
        <v>2</v>
      </c>
      <c r="C33" s="11" t="s">
        <v>3</v>
      </c>
      <c r="D33" s="11" t="s">
        <v>5</v>
      </c>
      <c r="E33" s="11" t="s">
        <v>4</v>
      </c>
    </row>
    <row r="34" spans="1:6" s="3" customFormat="1" ht="12">
      <c r="A34" s="20" t="s">
        <v>34</v>
      </c>
      <c r="B34" s="38">
        <v>563.078</v>
      </c>
      <c r="C34" s="38">
        <v>468.326</v>
      </c>
      <c r="D34" s="38">
        <v>341.669</v>
      </c>
      <c r="E34" s="38">
        <v>497.006</v>
      </c>
      <c r="F34" s="36"/>
    </row>
    <row r="35" spans="1:6" s="3" customFormat="1" ht="12">
      <c r="A35" s="10" t="s">
        <v>46</v>
      </c>
      <c r="B35" s="30">
        <v>0</v>
      </c>
      <c r="C35" s="30">
        <v>0</v>
      </c>
      <c r="D35" s="30">
        <v>0.818</v>
      </c>
      <c r="E35" s="30">
        <v>0</v>
      </c>
      <c r="F35" s="36"/>
    </row>
    <row r="36" spans="1:6" s="3" customFormat="1" ht="12">
      <c r="A36" s="14" t="s">
        <v>51</v>
      </c>
      <c r="B36" s="29">
        <v>405.352</v>
      </c>
      <c r="C36" s="29">
        <v>314.286</v>
      </c>
      <c r="D36" s="29">
        <v>247.943</v>
      </c>
      <c r="E36" s="29">
        <v>347.394</v>
      </c>
      <c r="F36" s="36"/>
    </row>
    <row r="37" spans="1:6" s="3" customFormat="1" ht="12">
      <c r="A37" s="10" t="s">
        <v>47</v>
      </c>
      <c r="B37" s="30">
        <v>32.762</v>
      </c>
      <c r="C37" s="30">
        <v>36.492</v>
      </c>
      <c r="D37" s="30">
        <v>7.686</v>
      </c>
      <c r="E37" s="30">
        <v>59.498</v>
      </c>
      <c r="F37" s="36"/>
    </row>
    <row r="38" spans="1:6" s="3" customFormat="1" ht="12">
      <c r="A38" s="6" t="s">
        <v>48</v>
      </c>
      <c r="B38" s="29">
        <v>60.642</v>
      </c>
      <c r="C38" s="29">
        <v>66.028</v>
      </c>
      <c r="D38" s="29">
        <v>42.676</v>
      </c>
      <c r="E38" s="29">
        <v>50.931</v>
      </c>
      <c r="F38" s="36"/>
    </row>
    <row r="39" spans="1:6" s="3" customFormat="1" ht="12">
      <c r="A39" s="16" t="s">
        <v>49</v>
      </c>
      <c r="B39" s="30">
        <v>3.065</v>
      </c>
      <c r="C39" s="30">
        <v>8.558</v>
      </c>
      <c r="D39" s="30">
        <v>12.683</v>
      </c>
      <c r="E39" s="30">
        <v>15.152</v>
      </c>
      <c r="F39" s="36"/>
    </row>
    <row r="40" spans="1:6" s="3" customFormat="1" ht="12">
      <c r="A40" s="14" t="s">
        <v>52</v>
      </c>
      <c r="B40" s="29">
        <v>29.387</v>
      </c>
      <c r="C40" s="29">
        <v>21.491</v>
      </c>
      <c r="D40" s="29">
        <v>19.611</v>
      </c>
      <c r="E40" s="29">
        <v>14.62</v>
      </c>
      <c r="F40" s="36"/>
    </row>
    <row r="41" spans="1:6" s="3" customFormat="1" ht="12">
      <c r="A41" s="19" t="s">
        <v>50</v>
      </c>
      <c r="B41" s="33">
        <v>31.87</v>
      </c>
      <c r="C41" s="33">
        <v>21.472</v>
      </c>
      <c r="D41" s="33">
        <v>10.251</v>
      </c>
      <c r="E41" s="33">
        <v>9.41</v>
      </c>
      <c r="F41" s="36"/>
    </row>
    <row r="42" spans="1:5" ht="12">
      <c r="A42" s="14"/>
      <c r="B42" s="14"/>
      <c r="C42" s="14"/>
      <c r="D42" s="14"/>
      <c r="E42" s="14"/>
    </row>
    <row r="43" ht="12">
      <c r="A43" s="17" t="str">
        <f>'TTI TTIA Tnal cab res'!A44</f>
        <v>Fuente: DANE - (ECH - GEIH) - Módulo de Trabajo Infantil</v>
      </c>
    </row>
    <row r="44" ht="12">
      <c r="A44" s="17" t="str">
        <f>'TTI TTIA Tnal cab res'!A45</f>
        <v>Nota: Datos expandidos con proyecciones de población, elaboradas con base en los resultados del censo 2005.</v>
      </c>
    </row>
    <row r="45" ht="12">
      <c r="A45" s="17" t="str">
        <f>'TTI TTIA Tnal cab res'!A46</f>
        <v>Nota: Resultados en miles. Por efecto del redondeo en miles, los totales pueden diferir ligeramente.</v>
      </c>
    </row>
    <row r="46" ht="12">
      <c r="A46" s="17" t="s">
        <v>53</v>
      </c>
    </row>
    <row r="47" ht="12">
      <c r="A47" s="17" t="str">
        <f>'Tam Hog'!A37</f>
        <v>Fecha de actualización: 8 de mayo de 2014</v>
      </c>
    </row>
  </sheetData>
  <sheetProtection/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E37"/>
  <sheetViews>
    <sheetView showGridLines="0" zoomScalePageLayoutView="0" workbookViewId="0" topLeftCell="A1">
      <selection activeCell="A6" sqref="A6"/>
    </sheetView>
  </sheetViews>
  <sheetFormatPr defaultColWidth="11.421875" defaultRowHeight="15"/>
  <cols>
    <col min="1" max="1" width="33.421875" style="2" customWidth="1"/>
    <col min="2" max="5" width="9.8515625" style="2" customWidth="1"/>
    <col min="6" max="105" width="11.421875" style="2" customWidth="1"/>
    <col min="106" max="106" width="34.421875" style="2" customWidth="1"/>
    <col min="107" max="173" width="9.8515625" style="2" customWidth="1"/>
    <col min="174" max="175" width="11.421875" style="2" customWidth="1"/>
    <col min="176" max="177" width="9.8515625" style="2" customWidth="1"/>
    <col min="178" max="178" width="9.421875" style="2" customWidth="1"/>
    <col min="179" max="245" width="11.421875" style="2" customWidth="1"/>
    <col min="246" max="16384" width="11.421875" style="2" customWidth="1"/>
  </cols>
  <sheetData>
    <row r="6" ht="12">
      <c r="A6" s="1" t="s">
        <v>7</v>
      </c>
    </row>
    <row r="7" ht="12">
      <c r="A7" s="4" t="s">
        <v>110</v>
      </c>
    </row>
    <row r="8" ht="12">
      <c r="A8" s="4" t="s">
        <v>40</v>
      </c>
    </row>
    <row r="10" ht="12">
      <c r="A10" s="4" t="s">
        <v>10</v>
      </c>
    </row>
    <row r="11" spans="1:5" ht="27" customHeight="1">
      <c r="A11" s="11" t="s">
        <v>0</v>
      </c>
      <c r="B11" s="11" t="s">
        <v>2</v>
      </c>
      <c r="C11" s="11" t="s">
        <v>3</v>
      </c>
      <c r="D11" s="11" t="s">
        <v>5</v>
      </c>
      <c r="E11" s="11" t="s">
        <v>4</v>
      </c>
    </row>
    <row r="12" spans="1:5" ht="12">
      <c r="A12" s="20" t="s">
        <v>34</v>
      </c>
      <c r="B12" s="37">
        <v>1217.329</v>
      </c>
      <c r="C12" s="37">
        <v>999.678</v>
      </c>
      <c r="D12" s="37">
        <v>815.416</v>
      </c>
      <c r="E12" s="37">
        <v>1044.799</v>
      </c>
    </row>
    <row r="13" spans="1:5" ht="12">
      <c r="A13" s="10" t="s">
        <v>44</v>
      </c>
      <c r="B13" s="30">
        <v>437.191</v>
      </c>
      <c r="C13" s="30">
        <v>429.118</v>
      </c>
      <c r="D13" s="30">
        <v>343.097</v>
      </c>
      <c r="E13" s="30">
        <v>289.767</v>
      </c>
    </row>
    <row r="14" spans="1:5" ht="12">
      <c r="A14" s="14" t="s">
        <v>45</v>
      </c>
      <c r="B14" s="36">
        <v>220.357</v>
      </c>
      <c r="C14" s="36">
        <v>180.921</v>
      </c>
      <c r="D14" s="36">
        <v>198.745</v>
      </c>
      <c r="E14" s="36">
        <v>238.854</v>
      </c>
    </row>
    <row r="15" spans="1:5" ht="12">
      <c r="A15" s="19" t="s">
        <v>57</v>
      </c>
      <c r="B15" s="33">
        <v>559.78</v>
      </c>
      <c r="C15" s="33">
        <v>389.638</v>
      </c>
      <c r="D15" s="33">
        <v>273.574</v>
      </c>
      <c r="E15" s="33">
        <v>516.178</v>
      </c>
    </row>
    <row r="16" spans="1:5" ht="12">
      <c r="A16" s="14"/>
      <c r="B16" s="14"/>
      <c r="C16" s="14"/>
      <c r="D16" s="14"/>
      <c r="E16" s="14"/>
    </row>
    <row r="17" spans="1:5" s="3" customFormat="1" ht="12">
      <c r="A17" s="4" t="s">
        <v>13</v>
      </c>
      <c r="B17" s="8"/>
      <c r="C17" s="8"/>
      <c r="D17" s="8"/>
      <c r="E17" s="8"/>
    </row>
    <row r="18" spans="1:5" s="3" customFormat="1" ht="27" customHeight="1">
      <c r="A18" s="11" t="s">
        <v>0</v>
      </c>
      <c r="B18" s="11" t="s">
        <v>2</v>
      </c>
      <c r="C18" s="11" t="s">
        <v>3</v>
      </c>
      <c r="D18" s="11" t="s">
        <v>5</v>
      </c>
      <c r="E18" s="11" t="s">
        <v>4</v>
      </c>
    </row>
    <row r="19" spans="1:5" s="3" customFormat="1" ht="12">
      <c r="A19" s="20" t="s">
        <v>34</v>
      </c>
      <c r="B19" s="37">
        <v>654.251</v>
      </c>
      <c r="C19" s="37">
        <v>531.352</v>
      </c>
      <c r="D19" s="37">
        <v>473.747</v>
      </c>
      <c r="E19" s="37">
        <v>547.794</v>
      </c>
    </row>
    <row r="20" spans="1:5" s="3" customFormat="1" ht="12">
      <c r="A20" s="10" t="s">
        <v>44</v>
      </c>
      <c r="B20" s="30">
        <v>267.262</v>
      </c>
      <c r="C20" s="30">
        <v>245.643</v>
      </c>
      <c r="D20" s="30">
        <v>199.981</v>
      </c>
      <c r="E20" s="30">
        <v>187.171</v>
      </c>
    </row>
    <row r="21" spans="1:5" s="3" customFormat="1" ht="12">
      <c r="A21" s="14" t="s">
        <v>45</v>
      </c>
      <c r="B21" s="36">
        <v>143.59</v>
      </c>
      <c r="C21" s="36">
        <v>110.547</v>
      </c>
      <c r="D21" s="36">
        <v>129.573</v>
      </c>
      <c r="E21" s="36">
        <v>136.045</v>
      </c>
    </row>
    <row r="22" spans="1:5" s="3" customFormat="1" ht="12">
      <c r="A22" s="19" t="s">
        <v>57</v>
      </c>
      <c r="B22" s="33">
        <v>243.399</v>
      </c>
      <c r="C22" s="33">
        <v>175.163</v>
      </c>
      <c r="D22" s="33">
        <v>144.192</v>
      </c>
      <c r="E22" s="33">
        <v>224.577</v>
      </c>
    </row>
    <row r="23" spans="1:5" s="3" customFormat="1" ht="12">
      <c r="A23" s="7"/>
      <c r="B23" s="8"/>
      <c r="C23" s="8"/>
      <c r="D23" s="8"/>
      <c r="E23" s="8"/>
    </row>
    <row r="24" spans="1:5" s="3" customFormat="1" ht="12">
      <c r="A24" s="4" t="s">
        <v>14</v>
      </c>
      <c r="B24" s="8"/>
      <c r="C24" s="8"/>
      <c r="D24" s="8"/>
      <c r="E24" s="8"/>
    </row>
    <row r="25" spans="1:5" s="3" customFormat="1" ht="27" customHeight="1">
      <c r="A25" s="11" t="s">
        <v>0</v>
      </c>
      <c r="B25" s="11" t="s">
        <v>2</v>
      </c>
      <c r="C25" s="11" t="s">
        <v>3</v>
      </c>
      <c r="D25" s="11" t="s">
        <v>5</v>
      </c>
      <c r="E25" s="11" t="s">
        <v>4</v>
      </c>
    </row>
    <row r="26" spans="1:5" s="3" customFormat="1" ht="12">
      <c r="A26" s="21" t="s">
        <v>34</v>
      </c>
      <c r="B26" s="38">
        <v>563.078</v>
      </c>
      <c r="C26" s="38">
        <v>468.326</v>
      </c>
      <c r="D26" s="38">
        <v>341.669</v>
      </c>
      <c r="E26" s="38">
        <v>497.006</v>
      </c>
    </row>
    <row r="27" spans="1:5" s="3" customFormat="1" ht="12">
      <c r="A27" s="16" t="s">
        <v>44</v>
      </c>
      <c r="B27" s="34">
        <v>169.929</v>
      </c>
      <c r="C27" s="34">
        <v>183.475</v>
      </c>
      <c r="D27" s="34">
        <v>143.115</v>
      </c>
      <c r="E27" s="34">
        <v>102.596</v>
      </c>
    </row>
    <row r="28" spans="1:5" s="3" customFormat="1" ht="12">
      <c r="A28" s="14" t="s">
        <v>45</v>
      </c>
      <c r="B28" s="36">
        <v>76.768</v>
      </c>
      <c r="C28" s="36">
        <v>70.374</v>
      </c>
      <c r="D28" s="36">
        <v>69.172</v>
      </c>
      <c r="E28" s="36">
        <v>102.809</v>
      </c>
    </row>
    <row r="29" spans="1:5" s="3" customFormat="1" ht="12">
      <c r="A29" s="19" t="s">
        <v>57</v>
      </c>
      <c r="B29" s="33">
        <v>316.381</v>
      </c>
      <c r="C29" s="33">
        <v>214.476</v>
      </c>
      <c r="D29" s="33">
        <v>129.382</v>
      </c>
      <c r="E29" s="33">
        <v>291.601</v>
      </c>
    </row>
    <row r="30" spans="1:5" ht="12">
      <c r="A30" s="14"/>
      <c r="B30" s="14"/>
      <c r="C30" s="14"/>
      <c r="D30" s="14"/>
      <c r="E30" s="14"/>
    </row>
    <row r="31" ht="12">
      <c r="A31" s="17" t="str">
        <f>'TTI TTIA Tnal cab res'!A44</f>
        <v>Fuente: DANE - (ECH - GEIH) - Módulo de Trabajo Infantil</v>
      </c>
    </row>
    <row r="32" ht="12">
      <c r="A32" s="17" t="str">
        <f>'TTI TTIA Tnal cab res'!A45</f>
        <v>Nota: Datos expandidos con proyecciones de población, elaboradas con base en los resultados del censo 2005.</v>
      </c>
    </row>
    <row r="33" ht="12">
      <c r="A33" s="17" t="str">
        <f>'TTI TTIA Tnal cab res'!A46</f>
        <v>Nota: Resultados en miles. Por efecto del redondeo en miles, los totales pueden diferir ligeramente.</v>
      </c>
    </row>
    <row r="34" ht="12">
      <c r="A34" s="18" t="s">
        <v>54</v>
      </c>
    </row>
    <row r="35" ht="12.75">
      <c r="A35" s="18" t="s">
        <v>55</v>
      </c>
    </row>
    <row r="36" ht="12">
      <c r="A36" s="18" t="s">
        <v>56</v>
      </c>
    </row>
    <row r="37" ht="12">
      <c r="A37" s="17" t="str">
        <f>Rama!A47</f>
        <v>Fecha de actualización: 8 de mayo de 2014</v>
      </c>
    </row>
  </sheetData>
  <sheetProtection/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E41"/>
  <sheetViews>
    <sheetView showGridLines="0" zoomScalePageLayoutView="0" workbookViewId="0" topLeftCell="A1">
      <selection activeCell="A6" sqref="A6"/>
    </sheetView>
  </sheetViews>
  <sheetFormatPr defaultColWidth="11.421875" defaultRowHeight="15"/>
  <cols>
    <col min="1" max="1" width="38.421875" style="2" customWidth="1"/>
    <col min="2" max="5" width="9.8515625" style="2" customWidth="1"/>
    <col min="6" max="105" width="11.421875" style="2" customWidth="1"/>
    <col min="106" max="106" width="34.421875" style="2" customWidth="1"/>
    <col min="107" max="173" width="9.8515625" style="2" customWidth="1"/>
    <col min="174" max="175" width="11.421875" style="2" customWidth="1"/>
    <col min="176" max="177" width="9.8515625" style="2" customWidth="1"/>
    <col min="178" max="178" width="9.421875" style="2" customWidth="1"/>
    <col min="179" max="245" width="11.421875" style="2" customWidth="1"/>
    <col min="246" max="16384" width="11.421875" style="2" customWidth="1"/>
  </cols>
  <sheetData>
    <row r="6" ht="12">
      <c r="A6" s="1" t="s">
        <v>7</v>
      </c>
    </row>
    <row r="7" ht="12">
      <c r="A7" s="4" t="s">
        <v>111</v>
      </c>
    </row>
    <row r="8" ht="12">
      <c r="A8" s="4" t="s">
        <v>40</v>
      </c>
    </row>
    <row r="10" ht="12">
      <c r="A10" s="4" t="s">
        <v>10</v>
      </c>
    </row>
    <row r="11" spans="1:5" ht="27" customHeight="1">
      <c r="A11" s="11" t="s">
        <v>0</v>
      </c>
      <c r="B11" s="11" t="s">
        <v>2</v>
      </c>
      <c r="C11" s="11" t="s">
        <v>3</v>
      </c>
      <c r="D11" s="11" t="s">
        <v>5</v>
      </c>
      <c r="E11" s="11" t="s">
        <v>4</v>
      </c>
    </row>
    <row r="12" spans="1:5" ht="12">
      <c r="A12" s="20" t="s">
        <v>34</v>
      </c>
      <c r="B12" s="37">
        <v>1217.329</v>
      </c>
      <c r="C12" s="37">
        <v>999.678</v>
      </c>
      <c r="D12" s="37">
        <v>815.416</v>
      </c>
      <c r="E12" s="37">
        <v>1044.799</v>
      </c>
    </row>
    <row r="13" spans="1:5" ht="12">
      <c r="A13" s="10" t="s">
        <v>58</v>
      </c>
      <c r="B13" s="30">
        <v>576.299</v>
      </c>
      <c r="C13" s="30">
        <v>396.598</v>
      </c>
      <c r="D13" s="30">
        <v>313.382</v>
      </c>
      <c r="E13" s="30">
        <v>531.319</v>
      </c>
    </row>
    <row r="14" spans="1:5" ht="12">
      <c r="A14" s="14" t="s">
        <v>59</v>
      </c>
      <c r="B14" s="36">
        <v>269.406</v>
      </c>
      <c r="C14" s="36">
        <v>230.84</v>
      </c>
      <c r="D14" s="36">
        <v>231.57</v>
      </c>
      <c r="E14" s="36">
        <v>257.955</v>
      </c>
    </row>
    <row r="15" spans="1:5" ht="12">
      <c r="A15" s="10" t="s">
        <v>60</v>
      </c>
      <c r="B15" s="30">
        <v>120.008</v>
      </c>
      <c r="C15" s="30">
        <v>133.528</v>
      </c>
      <c r="D15" s="30">
        <v>114.143</v>
      </c>
      <c r="E15" s="30">
        <v>106.397</v>
      </c>
    </row>
    <row r="16" spans="1:5" ht="12">
      <c r="A16" s="6" t="s">
        <v>65</v>
      </c>
      <c r="B16" s="29">
        <v>150.633</v>
      </c>
      <c r="C16" s="29">
        <v>183.648</v>
      </c>
      <c r="D16" s="29">
        <v>151.562</v>
      </c>
      <c r="E16" s="29">
        <v>138.229</v>
      </c>
    </row>
    <row r="17" spans="1:5" ht="12">
      <c r="A17" s="19" t="s">
        <v>46</v>
      </c>
      <c r="B17" s="33">
        <v>100.984</v>
      </c>
      <c r="C17" s="33">
        <v>55.065</v>
      </c>
      <c r="D17" s="33">
        <v>4.759</v>
      </c>
      <c r="E17" s="33">
        <v>10.899</v>
      </c>
    </row>
    <row r="18" spans="1:5" ht="12">
      <c r="A18" s="14"/>
      <c r="B18" s="14"/>
      <c r="C18" s="14"/>
      <c r="D18" s="14"/>
      <c r="E18" s="14"/>
    </row>
    <row r="19" spans="1:5" s="3" customFormat="1" ht="12">
      <c r="A19" s="4" t="s">
        <v>13</v>
      </c>
      <c r="B19" s="8"/>
      <c r="C19" s="8"/>
      <c r="D19" s="8"/>
      <c r="E19" s="8"/>
    </row>
    <row r="20" spans="1:5" s="3" customFormat="1" ht="27" customHeight="1">
      <c r="A20" s="11" t="s">
        <v>0</v>
      </c>
      <c r="B20" s="11" t="s">
        <v>2</v>
      </c>
      <c r="C20" s="11" t="s">
        <v>3</v>
      </c>
      <c r="D20" s="11" t="s">
        <v>5</v>
      </c>
      <c r="E20" s="11" t="s">
        <v>4</v>
      </c>
    </row>
    <row r="21" spans="1:5" s="3" customFormat="1" ht="12">
      <c r="A21" s="20" t="s">
        <v>34</v>
      </c>
      <c r="B21" s="37">
        <v>654.251</v>
      </c>
      <c r="C21" s="37">
        <v>531.352</v>
      </c>
      <c r="D21" s="37">
        <v>473.747</v>
      </c>
      <c r="E21" s="37">
        <v>547.794</v>
      </c>
    </row>
    <row r="22" spans="1:5" s="3" customFormat="1" ht="12">
      <c r="A22" s="10" t="s">
        <v>58</v>
      </c>
      <c r="B22" s="30">
        <v>251.217</v>
      </c>
      <c r="C22" s="30">
        <v>177.621</v>
      </c>
      <c r="D22" s="30">
        <v>169.609</v>
      </c>
      <c r="E22" s="30">
        <v>235.341</v>
      </c>
    </row>
    <row r="23" spans="1:5" s="3" customFormat="1" ht="12">
      <c r="A23" s="14" t="s">
        <v>59</v>
      </c>
      <c r="B23" s="29">
        <v>176.15</v>
      </c>
      <c r="C23" s="29">
        <v>131.106</v>
      </c>
      <c r="D23" s="29">
        <v>131.396</v>
      </c>
      <c r="E23" s="29">
        <v>152.366</v>
      </c>
    </row>
    <row r="24" spans="1:5" s="3" customFormat="1" ht="12">
      <c r="A24" s="10" t="s">
        <v>60</v>
      </c>
      <c r="B24" s="30">
        <v>76.271</v>
      </c>
      <c r="C24" s="30">
        <v>71.721</v>
      </c>
      <c r="D24" s="30">
        <v>61.224</v>
      </c>
      <c r="E24" s="30">
        <v>65.037</v>
      </c>
    </row>
    <row r="25" spans="1:5" s="3" customFormat="1" ht="12">
      <c r="A25" s="14" t="s">
        <v>65</v>
      </c>
      <c r="B25" s="36">
        <v>98.714</v>
      </c>
      <c r="C25" s="36">
        <v>123.089</v>
      </c>
      <c r="D25" s="36">
        <v>107.25</v>
      </c>
      <c r="E25" s="36">
        <v>88.617</v>
      </c>
    </row>
    <row r="26" spans="1:5" s="3" customFormat="1" ht="12">
      <c r="A26" s="19" t="s">
        <v>46</v>
      </c>
      <c r="B26" s="33">
        <v>51.9</v>
      </c>
      <c r="C26" s="33">
        <v>27.815</v>
      </c>
      <c r="D26" s="33">
        <v>4.268</v>
      </c>
      <c r="E26" s="33">
        <v>6.433</v>
      </c>
    </row>
    <row r="27" spans="1:5" s="3" customFormat="1" ht="12">
      <c r="A27" s="7"/>
      <c r="B27" s="8"/>
      <c r="C27" s="8"/>
      <c r="D27" s="8"/>
      <c r="E27" s="8"/>
    </row>
    <row r="28" spans="1:5" s="3" customFormat="1" ht="12">
      <c r="A28" s="4" t="s">
        <v>14</v>
      </c>
      <c r="B28" s="8"/>
      <c r="C28" s="8"/>
      <c r="D28" s="8"/>
      <c r="E28" s="8"/>
    </row>
    <row r="29" spans="1:5" s="3" customFormat="1" ht="27" customHeight="1">
      <c r="A29" s="11" t="s">
        <v>0</v>
      </c>
      <c r="B29" s="11" t="s">
        <v>2</v>
      </c>
      <c r="C29" s="11" t="s">
        <v>3</v>
      </c>
      <c r="D29" s="11" t="s">
        <v>5</v>
      </c>
      <c r="E29" s="11" t="s">
        <v>4</v>
      </c>
    </row>
    <row r="30" spans="1:5" s="3" customFormat="1" ht="12">
      <c r="A30" s="20" t="s">
        <v>34</v>
      </c>
      <c r="B30" s="38">
        <v>563.078</v>
      </c>
      <c r="C30" s="38">
        <v>468.326</v>
      </c>
      <c r="D30" s="38">
        <v>341.669</v>
      </c>
      <c r="E30" s="38">
        <v>497.006</v>
      </c>
    </row>
    <row r="31" spans="1:5" s="3" customFormat="1" ht="12">
      <c r="A31" s="10" t="s">
        <v>58</v>
      </c>
      <c r="B31" s="30">
        <v>325.082</v>
      </c>
      <c r="C31" s="30">
        <v>218.976</v>
      </c>
      <c r="D31" s="30">
        <v>143.773</v>
      </c>
      <c r="E31" s="30">
        <v>295.978</v>
      </c>
    </row>
    <row r="32" spans="1:5" s="3" customFormat="1" ht="12">
      <c r="A32" s="14" t="s">
        <v>59</v>
      </c>
      <c r="B32" s="29">
        <v>93.255</v>
      </c>
      <c r="C32" s="29">
        <v>99.733</v>
      </c>
      <c r="D32" s="29">
        <v>100.174</v>
      </c>
      <c r="E32" s="29">
        <v>105.589</v>
      </c>
    </row>
    <row r="33" spans="1:5" s="3" customFormat="1" ht="12">
      <c r="A33" s="10" t="s">
        <v>60</v>
      </c>
      <c r="B33" s="30">
        <v>43.737</v>
      </c>
      <c r="C33" s="30">
        <v>61.806</v>
      </c>
      <c r="D33" s="30">
        <v>52.919</v>
      </c>
      <c r="E33" s="30">
        <v>41.36</v>
      </c>
    </row>
    <row r="34" spans="1:5" s="3" customFormat="1" ht="12">
      <c r="A34" s="14" t="s">
        <v>65</v>
      </c>
      <c r="B34" s="29">
        <v>51.919</v>
      </c>
      <c r="C34" s="29">
        <v>60.559</v>
      </c>
      <c r="D34" s="29">
        <v>44.312</v>
      </c>
      <c r="E34" s="29">
        <v>49.612</v>
      </c>
    </row>
    <row r="35" spans="1:5" s="3" customFormat="1" ht="12">
      <c r="A35" s="19" t="s">
        <v>46</v>
      </c>
      <c r="B35" s="33">
        <v>49.085</v>
      </c>
      <c r="C35" s="33">
        <v>27.251</v>
      </c>
      <c r="D35" s="33">
        <v>0.491</v>
      </c>
      <c r="E35" s="33">
        <v>4.466</v>
      </c>
    </row>
    <row r="36" spans="1:5" ht="12">
      <c r="A36" s="14"/>
      <c r="B36" s="14"/>
      <c r="C36" s="14"/>
      <c r="D36" s="14"/>
      <c r="E36" s="14"/>
    </row>
    <row r="37" ht="12">
      <c r="A37" s="17" t="str">
        <f>'TTI TTIA Tnal cab res'!A44</f>
        <v>Fuente: DANE - (ECH - GEIH) - Módulo de Trabajo Infantil</v>
      </c>
    </row>
    <row r="38" ht="12">
      <c r="A38" s="17" t="str">
        <f>'TTI TTIA Tnal cab res'!A45</f>
        <v>Nota: Datos expandidos con proyecciones de población, elaboradas con base en los resultados del censo 2005.</v>
      </c>
    </row>
    <row r="39" ht="12">
      <c r="A39" s="17" t="str">
        <f>'TTI TTIA Tnal cab res'!A46</f>
        <v>Nota: Resultados en miles. Por efecto del redondeo en miles, los totales pueden diferir ligeramente.</v>
      </c>
    </row>
    <row r="40" ht="12">
      <c r="A40" s="18" t="s">
        <v>61</v>
      </c>
    </row>
    <row r="41" ht="12">
      <c r="A41" s="17" t="str">
        <f>Posición!A37</f>
        <v>Fecha de actualización: 8 de mayo de 2014</v>
      </c>
    </row>
  </sheetData>
  <sheetProtection/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E49"/>
  <sheetViews>
    <sheetView showGridLines="0" zoomScalePageLayoutView="0" workbookViewId="0" topLeftCell="A1">
      <selection activeCell="A6" sqref="A6"/>
    </sheetView>
  </sheetViews>
  <sheetFormatPr defaultColWidth="11.421875" defaultRowHeight="15"/>
  <cols>
    <col min="1" max="1" width="36.7109375" style="2" customWidth="1"/>
    <col min="2" max="5" width="9.8515625" style="2" customWidth="1"/>
    <col min="6" max="103" width="11.421875" style="2" customWidth="1"/>
    <col min="104" max="104" width="34.421875" style="2" customWidth="1"/>
    <col min="105" max="171" width="9.8515625" style="2" customWidth="1"/>
    <col min="172" max="173" width="11.421875" style="2" customWidth="1"/>
    <col min="174" max="175" width="9.8515625" style="2" customWidth="1"/>
    <col min="176" max="176" width="9.421875" style="2" customWidth="1"/>
    <col min="177" max="254" width="11.421875" style="2" customWidth="1"/>
    <col min="255" max="16384" width="11.421875" style="2" customWidth="1"/>
  </cols>
  <sheetData>
    <row r="6" ht="12">
      <c r="A6" s="1" t="s">
        <v>7</v>
      </c>
    </row>
    <row r="7" ht="12">
      <c r="A7" s="4" t="s">
        <v>125</v>
      </c>
    </row>
    <row r="8" ht="12">
      <c r="A8" s="4" t="s">
        <v>40</v>
      </c>
    </row>
    <row r="10" ht="12">
      <c r="A10" s="4" t="s">
        <v>10</v>
      </c>
    </row>
    <row r="11" spans="1:5" ht="27" customHeight="1">
      <c r="A11" s="11" t="s">
        <v>0</v>
      </c>
      <c r="B11" s="11" t="s">
        <v>2</v>
      </c>
      <c r="C11" s="11" t="s">
        <v>3</v>
      </c>
      <c r="D11" s="11" t="s">
        <v>5</v>
      </c>
      <c r="E11" s="11" t="s">
        <v>4</v>
      </c>
    </row>
    <row r="12" spans="1:5" ht="12">
      <c r="A12" s="20" t="s">
        <v>33</v>
      </c>
      <c r="B12" s="37">
        <v>8050.957</v>
      </c>
      <c r="C12" s="37">
        <v>8000.51</v>
      </c>
      <c r="D12" s="37">
        <v>6558.622</v>
      </c>
      <c r="E12" s="37">
        <v>6892.22</v>
      </c>
    </row>
    <row r="13" spans="1:5" ht="12">
      <c r="A13" s="10" t="s">
        <v>25</v>
      </c>
      <c r="B13" s="30">
        <v>2161.109</v>
      </c>
      <c r="C13" s="30">
        <v>2070.251</v>
      </c>
      <c r="D13" s="30">
        <v>2309.792</v>
      </c>
      <c r="E13" s="30">
        <v>2378.565</v>
      </c>
    </row>
    <row r="14" spans="1:5" ht="12">
      <c r="A14" s="6" t="s">
        <v>26</v>
      </c>
      <c r="B14" s="29">
        <v>475.869</v>
      </c>
      <c r="C14" s="29">
        <v>398.695</v>
      </c>
      <c r="D14" s="29">
        <v>2048.883</v>
      </c>
      <c r="E14" s="29">
        <v>554.638</v>
      </c>
    </row>
    <row r="15" spans="1:5" ht="12">
      <c r="A15" s="16" t="s">
        <v>27</v>
      </c>
      <c r="B15" s="34">
        <v>1376.876</v>
      </c>
      <c r="C15" s="34">
        <v>1321.265</v>
      </c>
      <c r="D15" s="34">
        <v>1614.719</v>
      </c>
      <c r="E15" s="34">
        <v>1875.387</v>
      </c>
    </row>
    <row r="16" spans="1:5" ht="12">
      <c r="A16" s="6" t="s">
        <v>28</v>
      </c>
      <c r="B16" s="29">
        <v>894.025</v>
      </c>
      <c r="C16" s="29">
        <v>929.549</v>
      </c>
      <c r="D16" s="29">
        <v>1260.052</v>
      </c>
      <c r="E16" s="29">
        <v>1151.46</v>
      </c>
    </row>
    <row r="17" spans="1:5" ht="12">
      <c r="A17" s="10" t="s">
        <v>29</v>
      </c>
      <c r="B17" s="30">
        <v>430.722</v>
      </c>
      <c r="C17" s="30">
        <v>780.091</v>
      </c>
      <c r="D17" s="30">
        <v>604.676</v>
      </c>
      <c r="E17" s="30">
        <v>864.036</v>
      </c>
    </row>
    <row r="18" spans="1:5" ht="12">
      <c r="A18" s="6" t="s">
        <v>30</v>
      </c>
      <c r="B18" s="29">
        <v>4345.892</v>
      </c>
      <c r="C18" s="29">
        <v>4252.681</v>
      </c>
      <c r="D18" s="29">
        <v>5106.544</v>
      </c>
      <c r="E18" s="29">
        <v>5820.415</v>
      </c>
    </row>
    <row r="19" spans="1:5" ht="12">
      <c r="A19" s="16" t="s">
        <v>31</v>
      </c>
      <c r="B19" s="34">
        <v>5766.361</v>
      </c>
      <c r="C19" s="34">
        <v>6134.704</v>
      </c>
      <c r="D19" s="34">
        <v>5465.994</v>
      </c>
      <c r="E19" s="34">
        <v>6077.502</v>
      </c>
    </row>
    <row r="20" spans="1:5" ht="12">
      <c r="A20" s="13" t="s">
        <v>32</v>
      </c>
      <c r="B20" s="35">
        <v>128.355</v>
      </c>
      <c r="C20" s="35">
        <v>102.197</v>
      </c>
      <c r="D20" s="35">
        <v>290.189</v>
      </c>
      <c r="E20" s="35">
        <v>358.605</v>
      </c>
    </row>
    <row r="21" spans="1:5" ht="12">
      <c r="A21" s="14"/>
      <c r="B21" s="14"/>
      <c r="C21" s="14"/>
      <c r="D21" s="14"/>
      <c r="E21" s="14"/>
    </row>
    <row r="22" spans="1:5" s="3" customFormat="1" ht="12">
      <c r="A22" s="4" t="s">
        <v>13</v>
      </c>
      <c r="B22" s="8"/>
      <c r="C22" s="8"/>
      <c r="D22" s="8"/>
      <c r="E22" s="8"/>
    </row>
    <row r="23" spans="1:5" s="3" customFormat="1" ht="27" customHeight="1">
      <c r="A23" s="11" t="s">
        <v>0</v>
      </c>
      <c r="B23" s="11" t="s">
        <v>2</v>
      </c>
      <c r="C23" s="11" t="s">
        <v>3</v>
      </c>
      <c r="D23" s="11" t="s">
        <v>5</v>
      </c>
      <c r="E23" s="11" t="s">
        <v>4</v>
      </c>
    </row>
    <row r="24" spans="1:5" s="3" customFormat="1" ht="12">
      <c r="A24" s="20" t="s">
        <v>33</v>
      </c>
      <c r="B24" s="37">
        <v>5606.793</v>
      </c>
      <c r="C24" s="37">
        <v>5607.098</v>
      </c>
      <c r="D24" s="37">
        <v>4546.457</v>
      </c>
      <c r="E24" s="37">
        <v>4868.652</v>
      </c>
    </row>
    <row r="25" spans="1:5" s="3" customFormat="1" ht="12">
      <c r="A25" s="10" t="s">
        <v>25</v>
      </c>
      <c r="B25" s="30">
        <v>1410.047</v>
      </c>
      <c r="C25" s="30">
        <v>1342.098</v>
      </c>
      <c r="D25" s="30">
        <v>1434.805</v>
      </c>
      <c r="E25" s="30">
        <v>1558.401</v>
      </c>
    </row>
    <row r="26" spans="1:5" s="3" customFormat="1" ht="12">
      <c r="A26" s="6" t="s">
        <v>26</v>
      </c>
      <c r="B26" s="29">
        <v>348.753</v>
      </c>
      <c r="C26" s="29">
        <v>290.099</v>
      </c>
      <c r="D26" s="29">
        <v>1293.844</v>
      </c>
      <c r="E26" s="29">
        <v>419.829</v>
      </c>
    </row>
    <row r="27" spans="1:5" s="3" customFormat="1" ht="12">
      <c r="A27" s="16" t="s">
        <v>27</v>
      </c>
      <c r="B27" s="34">
        <v>890.982</v>
      </c>
      <c r="C27" s="34">
        <v>834.934</v>
      </c>
      <c r="D27" s="34">
        <v>968.774</v>
      </c>
      <c r="E27" s="34">
        <v>1218.169</v>
      </c>
    </row>
    <row r="28" spans="1:5" s="3" customFormat="1" ht="12">
      <c r="A28" s="6" t="s">
        <v>28</v>
      </c>
      <c r="B28" s="29">
        <v>587.815</v>
      </c>
      <c r="C28" s="29">
        <v>535.893</v>
      </c>
      <c r="D28" s="29">
        <v>824.549</v>
      </c>
      <c r="E28" s="29">
        <v>755.081</v>
      </c>
    </row>
    <row r="29" spans="1:5" s="3" customFormat="1" ht="12">
      <c r="A29" s="10" t="s">
        <v>29</v>
      </c>
      <c r="B29" s="30">
        <v>61.937</v>
      </c>
      <c r="C29" s="30">
        <v>180.405</v>
      </c>
      <c r="D29" s="30">
        <v>134.375</v>
      </c>
      <c r="E29" s="30">
        <v>184.485</v>
      </c>
    </row>
    <row r="30" spans="1:5" s="3" customFormat="1" ht="12">
      <c r="A30" s="6" t="s">
        <v>30</v>
      </c>
      <c r="B30" s="29">
        <v>2993.175</v>
      </c>
      <c r="C30" s="29">
        <v>2954.074</v>
      </c>
      <c r="D30" s="29">
        <v>3502.604</v>
      </c>
      <c r="E30" s="29">
        <v>4145.344</v>
      </c>
    </row>
    <row r="31" spans="1:5" s="3" customFormat="1" ht="12">
      <c r="A31" s="16" t="s">
        <v>31</v>
      </c>
      <c r="B31" s="34">
        <v>4266.032</v>
      </c>
      <c r="C31" s="34">
        <v>4546.305</v>
      </c>
      <c r="D31" s="34">
        <v>3837.68</v>
      </c>
      <c r="E31" s="34">
        <v>4349.993</v>
      </c>
    </row>
    <row r="32" spans="1:5" s="3" customFormat="1" ht="12">
      <c r="A32" s="13" t="s">
        <v>32</v>
      </c>
      <c r="B32" s="35">
        <v>76.008</v>
      </c>
      <c r="C32" s="35">
        <v>29.154</v>
      </c>
      <c r="D32" s="35">
        <v>197.171</v>
      </c>
      <c r="E32" s="35">
        <v>218.868</v>
      </c>
    </row>
    <row r="33" spans="1:5" s="3" customFormat="1" ht="12">
      <c r="A33" s="7"/>
      <c r="B33" s="8"/>
      <c r="C33" s="8"/>
      <c r="D33" s="8"/>
      <c r="E33" s="8"/>
    </row>
    <row r="34" spans="1:5" s="3" customFormat="1" ht="12">
      <c r="A34" s="4" t="s">
        <v>14</v>
      </c>
      <c r="B34" s="8"/>
      <c r="C34" s="8"/>
      <c r="D34" s="8"/>
      <c r="E34" s="8"/>
    </row>
    <row r="35" spans="1:5" s="3" customFormat="1" ht="27" customHeight="1">
      <c r="A35" s="11" t="s">
        <v>0</v>
      </c>
      <c r="B35" s="11" t="s">
        <v>2</v>
      </c>
      <c r="C35" s="11" t="s">
        <v>3</v>
      </c>
      <c r="D35" s="11" t="s">
        <v>5</v>
      </c>
      <c r="E35" s="11" t="s">
        <v>4</v>
      </c>
    </row>
    <row r="36" spans="1:5" s="3" customFormat="1" ht="12">
      <c r="A36" s="20" t="s">
        <v>33</v>
      </c>
      <c r="B36" s="37">
        <v>2444.163</v>
      </c>
      <c r="C36" s="37">
        <v>2393.412</v>
      </c>
      <c r="D36" s="37">
        <v>2012.165</v>
      </c>
      <c r="E36" s="37">
        <v>2023.568</v>
      </c>
    </row>
    <row r="37" spans="1:5" s="3" customFormat="1" ht="12">
      <c r="A37" s="10" t="s">
        <v>25</v>
      </c>
      <c r="B37" s="30">
        <v>751.062</v>
      </c>
      <c r="C37" s="30">
        <v>728.153</v>
      </c>
      <c r="D37" s="30">
        <v>874.987</v>
      </c>
      <c r="E37" s="30">
        <v>820.164</v>
      </c>
    </row>
    <row r="38" spans="1:5" s="3" customFormat="1" ht="12">
      <c r="A38" s="6" t="s">
        <v>26</v>
      </c>
      <c r="B38" s="29">
        <v>127.116</v>
      </c>
      <c r="C38" s="29">
        <v>108.596</v>
      </c>
      <c r="D38" s="29">
        <v>755.039</v>
      </c>
      <c r="E38" s="29">
        <v>134.809</v>
      </c>
    </row>
    <row r="39" spans="1:5" s="3" customFormat="1" ht="12">
      <c r="A39" s="16" t="s">
        <v>27</v>
      </c>
      <c r="B39" s="34">
        <v>485.894</v>
      </c>
      <c r="C39" s="34">
        <v>486.331</v>
      </c>
      <c r="D39" s="34">
        <v>645.945</v>
      </c>
      <c r="E39" s="34">
        <v>657.218</v>
      </c>
    </row>
    <row r="40" spans="1:5" s="3" customFormat="1" ht="12">
      <c r="A40" s="6" t="s">
        <v>28</v>
      </c>
      <c r="B40" s="29">
        <v>306.21</v>
      </c>
      <c r="C40" s="29">
        <v>393.655</v>
      </c>
      <c r="D40" s="29">
        <v>435.504</v>
      </c>
      <c r="E40" s="29">
        <v>396.379</v>
      </c>
    </row>
    <row r="41" spans="1:5" s="3" customFormat="1" ht="12">
      <c r="A41" s="10" t="s">
        <v>29</v>
      </c>
      <c r="B41" s="30">
        <v>368.785</v>
      </c>
      <c r="C41" s="30">
        <v>599.686</v>
      </c>
      <c r="D41" s="30">
        <v>470.301</v>
      </c>
      <c r="E41" s="30">
        <v>679.551</v>
      </c>
    </row>
    <row r="42" spans="1:5" s="3" customFormat="1" ht="12">
      <c r="A42" s="6" t="s">
        <v>30</v>
      </c>
      <c r="B42" s="29">
        <v>1352.717</v>
      </c>
      <c r="C42" s="29">
        <v>1298.607</v>
      </c>
      <c r="D42" s="29">
        <v>1603.94</v>
      </c>
      <c r="E42" s="29">
        <v>1675.071</v>
      </c>
    </row>
    <row r="43" spans="1:5" s="3" customFormat="1" ht="12">
      <c r="A43" s="16" t="s">
        <v>31</v>
      </c>
      <c r="B43" s="34">
        <v>1500.329</v>
      </c>
      <c r="C43" s="34">
        <v>1588.399</v>
      </c>
      <c r="D43" s="34">
        <v>1628.313</v>
      </c>
      <c r="E43" s="34">
        <v>1727.509</v>
      </c>
    </row>
    <row r="44" spans="1:5" s="3" customFormat="1" ht="12">
      <c r="A44" s="13" t="s">
        <v>32</v>
      </c>
      <c r="B44" s="35">
        <v>52.347</v>
      </c>
      <c r="C44" s="35">
        <v>73.043</v>
      </c>
      <c r="D44" s="35">
        <v>93.018</v>
      </c>
      <c r="E44" s="35">
        <v>139.736</v>
      </c>
    </row>
    <row r="45" spans="1:5" s="3" customFormat="1" ht="12">
      <c r="A45" s="7"/>
      <c r="B45" s="8"/>
      <c r="C45" s="8"/>
      <c r="D45" s="8"/>
      <c r="E45" s="8"/>
    </row>
    <row r="46" ht="12">
      <c r="A46" s="17" t="str">
        <f>'TTI TTIA Tnal cab res'!A44</f>
        <v>Fuente: DANE - (ECH - GEIH) - Módulo de Trabajo Infantil</v>
      </c>
    </row>
    <row r="47" ht="12">
      <c r="A47" s="17" t="str">
        <f>'TTI TTIA Tnal cab res'!A45</f>
        <v>Nota: Datos expandidos con proyecciones de población, elaboradas con base en los resultados del censo 2005.</v>
      </c>
    </row>
    <row r="48" ht="12">
      <c r="A48" s="17" t="str">
        <f>'TTI TTIA Tnal cab res'!A46</f>
        <v>Nota: Resultados en miles. Por efecto del redondeo en miles, los totales pueden diferir ligeramente.</v>
      </c>
    </row>
    <row r="49" ht="12">
      <c r="A49" s="17" t="str">
        <f>Ingreso!A41</f>
        <v>Fecha de actualización: 8 de mayo de 2014</v>
      </c>
    </row>
  </sheetData>
  <sheetProtection/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E49"/>
  <sheetViews>
    <sheetView showGridLines="0" zoomScalePageLayoutView="0" workbookViewId="0" topLeftCell="A19">
      <selection activeCell="A6" sqref="A6"/>
    </sheetView>
  </sheetViews>
  <sheetFormatPr defaultColWidth="11.421875" defaultRowHeight="15"/>
  <cols>
    <col min="1" max="1" width="36.7109375" style="2" customWidth="1"/>
    <col min="2" max="5" width="9.8515625" style="2" customWidth="1"/>
    <col min="6" max="103" width="11.421875" style="2" customWidth="1"/>
    <col min="104" max="104" width="34.421875" style="2" customWidth="1"/>
    <col min="105" max="171" width="9.8515625" style="2" customWidth="1"/>
    <col min="172" max="173" width="11.421875" style="2" customWidth="1"/>
    <col min="174" max="175" width="9.8515625" style="2" customWidth="1"/>
    <col min="176" max="176" width="9.421875" style="2" customWidth="1"/>
    <col min="177" max="254" width="11.421875" style="2" customWidth="1"/>
    <col min="255" max="16384" width="11.421875" style="2" customWidth="1"/>
  </cols>
  <sheetData>
    <row r="6" ht="12">
      <c r="A6" s="1" t="s">
        <v>7</v>
      </c>
    </row>
    <row r="7" ht="12">
      <c r="A7" s="4" t="s">
        <v>24</v>
      </c>
    </row>
    <row r="8" ht="12">
      <c r="A8" s="4" t="s">
        <v>123</v>
      </c>
    </row>
    <row r="10" ht="12">
      <c r="A10" s="4" t="s">
        <v>10</v>
      </c>
    </row>
    <row r="11" spans="1:5" ht="27" customHeight="1">
      <c r="A11" s="11" t="s">
        <v>0</v>
      </c>
      <c r="B11" s="11" t="s">
        <v>2</v>
      </c>
      <c r="C11" s="11" t="s">
        <v>3</v>
      </c>
      <c r="D11" s="11" t="s">
        <v>5</v>
      </c>
      <c r="E11" s="11" t="s">
        <v>4</v>
      </c>
    </row>
    <row r="12" spans="1:5" ht="12">
      <c r="A12" s="20" t="s">
        <v>33</v>
      </c>
      <c r="B12" s="37">
        <v>8050.957</v>
      </c>
      <c r="C12" s="37">
        <v>8000.51</v>
      </c>
      <c r="D12" s="37">
        <v>6558.622</v>
      </c>
      <c r="E12" s="37">
        <v>6892.22</v>
      </c>
    </row>
    <row r="13" spans="1:5" ht="12">
      <c r="A13" s="10" t="s">
        <v>25</v>
      </c>
      <c r="B13" s="30">
        <v>2161.109</v>
      </c>
      <c r="C13" s="30">
        <v>2070.251</v>
      </c>
      <c r="D13" s="30">
        <v>2309.792</v>
      </c>
      <c r="E13" s="30">
        <v>2378.565</v>
      </c>
    </row>
    <row r="14" spans="1:5" ht="12">
      <c r="A14" s="6" t="s">
        <v>26</v>
      </c>
      <c r="B14" s="29">
        <v>475.869</v>
      </c>
      <c r="C14" s="29">
        <v>398.695</v>
      </c>
      <c r="D14" s="29">
        <v>2048.883</v>
      </c>
      <c r="E14" s="29">
        <v>554.638</v>
      </c>
    </row>
    <row r="15" spans="1:5" ht="12">
      <c r="A15" s="16" t="s">
        <v>27</v>
      </c>
      <c r="B15" s="34">
        <v>1376.876</v>
      </c>
      <c r="C15" s="34">
        <v>1321.265</v>
      </c>
      <c r="D15" s="34">
        <v>1614.719</v>
      </c>
      <c r="E15" s="34">
        <v>1875.387</v>
      </c>
    </row>
    <row r="16" spans="1:5" ht="12">
      <c r="A16" s="6" t="s">
        <v>28</v>
      </c>
      <c r="B16" s="29">
        <v>894.025</v>
      </c>
      <c r="C16" s="29">
        <v>929.549</v>
      </c>
      <c r="D16" s="29">
        <v>1260.052</v>
      </c>
      <c r="E16" s="29">
        <v>1151.46</v>
      </c>
    </row>
    <row r="17" spans="1:5" ht="12">
      <c r="A17" s="10" t="s">
        <v>29</v>
      </c>
      <c r="B17" s="30">
        <v>430.722</v>
      </c>
      <c r="C17" s="30">
        <v>780.091</v>
      </c>
      <c r="D17" s="30">
        <v>604.676</v>
      </c>
      <c r="E17" s="30">
        <v>864.036</v>
      </c>
    </row>
    <row r="18" spans="1:5" ht="12">
      <c r="A18" s="6" t="s">
        <v>30</v>
      </c>
      <c r="B18" s="29">
        <v>4345.892</v>
      </c>
      <c r="C18" s="29">
        <v>4252.681</v>
      </c>
      <c r="D18" s="29">
        <v>5106.544</v>
      </c>
      <c r="E18" s="29">
        <v>5820.415</v>
      </c>
    </row>
    <row r="19" spans="1:5" ht="12">
      <c r="A19" s="16" t="s">
        <v>31</v>
      </c>
      <c r="B19" s="34">
        <v>5766.361</v>
      </c>
      <c r="C19" s="34">
        <v>6134.704</v>
      </c>
      <c r="D19" s="34">
        <v>5465.994</v>
      </c>
      <c r="E19" s="34">
        <v>6077.502</v>
      </c>
    </row>
    <row r="20" spans="1:5" ht="12">
      <c r="A20" s="13" t="s">
        <v>32</v>
      </c>
      <c r="B20" s="35">
        <v>128.355</v>
      </c>
      <c r="C20" s="35">
        <v>102.197</v>
      </c>
      <c r="D20" s="35">
        <v>290.189</v>
      </c>
      <c r="E20" s="35">
        <v>358.605</v>
      </c>
    </row>
    <row r="21" spans="1:5" ht="12">
      <c r="A21" s="14"/>
      <c r="B21" s="14"/>
      <c r="C21" s="14"/>
      <c r="D21" s="14"/>
      <c r="E21" s="14"/>
    </row>
    <row r="22" spans="1:5" s="3" customFormat="1" ht="12">
      <c r="A22" s="4" t="s">
        <v>11</v>
      </c>
      <c r="B22" s="8"/>
      <c r="C22" s="8"/>
      <c r="D22" s="8"/>
      <c r="E22" s="8"/>
    </row>
    <row r="23" spans="1:5" ht="27" customHeight="1">
      <c r="A23" s="11" t="s">
        <v>0</v>
      </c>
      <c r="B23" s="11" t="s">
        <v>2</v>
      </c>
      <c r="C23" s="11" t="s">
        <v>3</v>
      </c>
      <c r="D23" s="11" t="s">
        <v>5</v>
      </c>
      <c r="E23" s="11" t="s">
        <v>4</v>
      </c>
    </row>
    <row r="24" spans="1:5" ht="12">
      <c r="A24" s="20" t="s">
        <v>33</v>
      </c>
      <c r="B24" s="37">
        <v>3907.73</v>
      </c>
      <c r="C24" s="37">
        <v>3866.57</v>
      </c>
      <c r="D24" s="37">
        <v>3020.873</v>
      </c>
      <c r="E24" s="37">
        <v>3219.761</v>
      </c>
    </row>
    <row r="25" spans="1:5" ht="12">
      <c r="A25" s="10" t="s">
        <v>25</v>
      </c>
      <c r="B25" s="30">
        <v>606.925</v>
      </c>
      <c r="C25" s="30">
        <v>574.839</v>
      </c>
      <c r="D25" s="30">
        <v>722.605</v>
      </c>
      <c r="E25" s="30">
        <v>725.566</v>
      </c>
    </row>
    <row r="26" spans="1:5" ht="12">
      <c r="A26" s="6" t="s">
        <v>26</v>
      </c>
      <c r="B26" s="29">
        <v>69.194</v>
      </c>
      <c r="C26" s="29">
        <v>76.618</v>
      </c>
      <c r="D26" s="29">
        <v>626.165</v>
      </c>
      <c r="E26" s="29">
        <v>136.481</v>
      </c>
    </row>
    <row r="27" spans="1:5" ht="12">
      <c r="A27" s="16" t="s">
        <v>27</v>
      </c>
      <c r="B27" s="34">
        <v>249.691</v>
      </c>
      <c r="C27" s="34">
        <v>280.458</v>
      </c>
      <c r="D27" s="34">
        <v>432.627</v>
      </c>
      <c r="E27" s="34">
        <v>515.296</v>
      </c>
    </row>
    <row r="28" spans="1:5" ht="12">
      <c r="A28" s="6" t="s">
        <v>28</v>
      </c>
      <c r="B28" s="29">
        <v>317.525</v>
      </c>
      <c r="C28" s="29">
        <v>343.819</v>
      </c>
      <c r="D28" s="29">
        <v>435.421</v>
      </c>
      <c r="E28" s="29">
        <v>413.325</v>
      </c>
    </row>
    <row r="29" spans="1:5" ht="12">
      <c r="A29" s="10" t="s">
        <v>29</v>
      </c>
      <c r="B29" s="30">
        <v>271.378</v>
      </c>
      <c r="C29" s="30">
        <v>462.07</v>
      </c>
      <c r="D29" s="30">
        <v>322.727</v>
      </c>
      <c r="E29" s="30">
        <v>483.234</v>
      </c>
    </row>
    <row r="30" spans="1:5" ht="12">
      <c r="A30" s="6" t="s">
        <v>30</v>
      </c>
      <c r="B30" s="29">
        <v>2565.397</v>
      </c>
      <c r="C30" s="29">
        <v>2387.838</v>
      </c>
      <c r="D30" s="29">
        <v>2554.179</v>
      </c>
      <c r="E30" s="29">
        <v>2909.465</v>
      </c>
    </row>
    <row r="31" spans="1:5" ht="12">
      <c r="A31" s="16" t="s">
        <v>31</v>
      </c>
      <c r="B31" s="34">
        <v>2423.768</v>
      </c>
      <c r="C31" s="34">
        <v>2664.578</v>
      </c>
      <c r="D31" s="34">
        <v>2313.417</v>
      </c>
      <c r="E31" s="34">
        <v>2651.465</v>
      </c>
    </row>
    <row r="32" spans="1:5" ht="12">
      <c r="A32" s="13" t="s">
        <v>32</v>
      </c>
      <c r="B32" s="35">
        <v>72.2</v>
      </c>
      <c r="C32" s="35">
        <v>73.032</v>
      </c>
      <c r="D32" s="35">
        <v>139.305</v>
      </c>
      <c r="E32" s="35">
        <v>184.937</v>
      </c>
    </row>
    <row r="33" spans="1:5" s="3" customFormat="1" ht="12">
      <c r="A33" s="7"/>
      <c r="B33" s="8"/>
      <c r="C33" s="8"/>
      <c r="D33" s="8"/>
      <c r="E33" s="8"/>
    </row>
    <row r="34" spans="1:5" s="3" customFormat="1" ht="12">
      <c r="A34" s="4" t="s">
        <v>12</v>
      </c>
      <c r="B34" s="8"/>
      <c r="C34" s="8"/>
      <c r="D34" s="8"/>
      <c r="E34" s="8"/>
    </row>
    <row r="35" spans="1:5" s="3" customFormat="1" ht="27" customHeight="1">
      <c r="A35" s="11" t="s">
        <v>0</v>
      </c>
      <c r="B35" s="11" t="s">
        <v>2</v>
      </c>
      <c r="C35" s="11" t="s">
        <v>3</v>
      </c>
      <c r="D35" s="11" t="s">
        <v>5</v>
      </c>
      <c r="E35" s="11" t="s">
        <v>4</v>
      </c>
    </row>
    <row r="36" spans="1:5" s="3" customFormat="1" ht="12">
      <c r="A36" s="20" t="s">
        <v>33</v>
      </c>
      <c r="B36" s="37">
        <v>4143.227</v>
      </c>
      <c r="C36" s="37">
        <v>4133.94</v>
      </c>
      <c r="D36" s="37">
        <v>3537.749</v>
      </c>
      <c r="E36" s="37">
        <v>3672.459</v>
      </c>
    </row>
    <row r="37" spans="1:5" s="3" customFormat="1" ht="12">
      <c r="A37" s="10" t="s">
        <v>25</v>
      </c>
      <c r="B37" s="30">
        <v>1554.184</v>
      </c>
      <c r="C37" s="30">
        <v>1495.412</v>
      </c>
      <c r="D37" s="30">
        <v>1587.187</v>
      </c>
      <c r="E37" s="30">
        <v>1652.999</v>
      </c>
    </row>
    <row r="38" spans="1:5" s="3" customFormat="1" ht="12">
      <c r="A38" s="6" t="s">
        <v>26</v>
      </c>
      <c r="B38" s="29">
        <v>406.675</v>
      </c>
      <c r="C38" s="29">
        <v>322.078</v>
      </c>
      <c r="D38" s="29">
        <v>1422.717</v>
      </c>
      <c r="E38" s="29">
        <v>418.156</v>
      </c>
    </row>
    <row r="39" spans="1:5" s="3" customFormat="1" ht="12">
      <c r="A39" s="16" t="s">
        <v>27</v>
      </c>
      <c r="B39" s="34">
        <v>1127.185</v>
      </c>
      <c r="C39" s="34">
        <v>1040.807</v>
      </c>
      <c r="D39" s="34">
        <v>1182.092</v>
      </c>
      <c r="E39" s="34">
        <v>1360.091</v>
      </c>
    </row>
    <row r="40" spans="1:5" s="3" customFormat="1" ht="12">
      <c r="A40" s="6" t="s">
        <v>28</v>
      </c>
      <c r="B40" s="29">
        <v>576.5</v>
      </c>
      <c r="C40" s="29">
        <v>585.729</v>
      </c>
      <c r="D40" s="29">
        <v>824.631</v>
      </c>
      <c r="E40" s="29">
        <v>738.135</v>
      </c>
    </row>
    <row r="41" spans="1:5" s="3" customFormat="1" ht="12">
      <c r="A41" s="10" t="s">
        <v>29</v>
      </c>
      <c r="B41" s="30">
        <v>159.343</v>
      </c>
      <c r="C41" s="30">
        <v>318.021</v>
      </c>
      <c r="D41" s="30">
        <v>281.949</v>
      </c>
      <c r="E41" s="30">
        <v>380.803</v>
      </c>
    </row>
    <row r="42" spans="1:5" s="3" customFormat="1" ht="12">
      <c r="A42" s="6" t="s">
        <v>30</v>
      </c>
      <c r="B42" s="29">
        <v>1780.494</v>
      </c>
      <c r="C42" s="29">
        <v>1864.843</v>
      </c>
      <c r="D42" s="29">
        <v>2552.365</v>
      </c>
      <c r="E42" s="29">
        <v>2910.95</v>
      </c>
    </row>
    <row r="43" spans="1:5" s="3" customFormat="1" ht="12">
      <c r="A43" s="16" t="s">
        <v>31</v>
      </c>
      <c r="B43" s="34">
        <v>3342.593</v>
      </c>
      <c r="C43" s="34">
        <v>3470.126</v>
      </c>
      <c r="D43" s="34">
        <v>3152.577</v>
      </c>
      <c r="E43" s="34">
        <v>3426.038</v>
      </c>
    </row>
    <row r="44" spans="1:5" s="3" customFormat="1" ht="12">
      <c r="A44" s="13" t="s">
        <v>32</v>
      </c>
      <c r="B44" s="35">
        <v>56.155</v>
      </c>
      <c r="C44" s="35">
        <v>29.165</v>
      </c>
      <c r="D44" s="35">
        <v>150.884</v>
      </c>
      <c r="E44" s="35">
        <v>173.668</v>
      </c>
    </row>
    <row r="45" spans="1:5" s="3" customFormat="1" ht="12">
      <c r="A45" s="7"/>
      <c r="B45" s="8"/>
      <c r="C45" s="8"/>
      <c r="D45" s="8"/>
      <c r="E45" s="8"/>
    </row>
    <row r="46" ht="12">
      <c r="A46" s="17" t="str">
        <f>'TTI TTIA Tnal cab res'!A44</f>
        <v>Fuente: DANE - (ECH - GEIH) - Módulo de Trabajo Infantil</v>
      </c>
    </row>
    <row r="47" ht="12">
      <c r="A47" s="17" t="str">
        <f>'TTI TTIA Tnal cab res'!A45</f>
        <v>Nota: Datos expandidos con proyecciones de población, elaboradas con base en los resultados del censo 2005.</v>
      </c>
    </row>
    <row r="48" ht="12">
      <c r="A48" s="17" t="str">
        <f>'TTI TTIA Tnal cab res'!A46</f>
        <v>Nota: Resultados en miles. Por efecto del redondeo en miles, los totales pueden diferir ligeramente.</v>
      </c>
    </row>
    <row r="49" ht="12">
      <c r="A49" s="17" t="str">
        <f>Oficios!A49</f>
        <v>Fecha de actualización: 8 de mayo de 2014</v>
      </c>
    </row>
  </sheetData>
  <sheetProtection/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E50"/>
  <sheetViews>
    <sheetView showGridLines="0" zoomScalePageLayoutView="0" workbookViewId="0" topLeftCell="A1">
      <selection activeCell="E14" sqref="E14"/>
    </sheetView>
  </sheetViews>
  <sheetFormatPr defaultColWidth="11.421875" defaultRowHeight="15"/>
  <cols>
    <col min="1" max="1" width="34.421875" style="2" customWidth="1"/>
    <col min="2" max="5" width="9.8515625" style="2" customWidth="1"/>
    <col min="6" max="101" width="11.421875" style="2" customWidth="1"/>
    <col min="102" max="102" width="34.421875" style="2" customWidth="1"/>
    <col min="103" max="169" width="9.8515625" style="2" customWidth="1"/>
    <col min="170" max="171" width="11.421875" style="2" customWidth="1"/>
    <col min="172" max="173" width="9.8515625" style="2" customWidth="1"/>
    <col min="174" max="174" width="9.421875" style="2" customWidth="1"/>
    <col min="175" max="252" width="11.421875" style="2" customWidth="1"/>
    <col min="253" max="16384" width="11.421875" style="2" customWidth="1"/>
  </cols>
  <sheetData>
    <row r="6" ht="12">
      <c r="A6" s="1" t="s">
        <v>7</v>
      </c>
    </row>
    <row r="7" ht="12">
      <c r="A7" s="4" t="s">
        <v>100</v>
      </c>
    </row>
    <row r="8" ht="12">
      <c r="A8" s="4" t="s">
        <v>127</v>
      </c>
    </row>
    <row r="9" ht="12">
      <c r="A9" s="4" t="s">
        <v>40</v>
      </c>
    </row>
    <row r="11" ht="12">
      <c r="A11" s="4" t="s">
        <v>10</v>
      </c>
    </row>
    <row r="12" spans="1:5" ht="27" customHeight="1">
      <c r="A12" s="11" t="s">
        <v>0</v>
      </c>
      <c r="B12" s="11" t="s">
        <v>2</v>
      </c>
      <c r="C12" s="11" t="s">
        <v>3</v>
      </c>
      <c r="D12" s="11" t="s">
        <v>5</v>
      </c>
      <c r="E12" s="11" t="s">
        <v>4</v>
      </c>
    </row>
    <row r="13" spans="1:5" ht="12">
      <c r="A13" s="5" t="s">
        <v>8</v>
      </c>
      <c r="B13" s="6">
        <f>B18/B17*100</f>
        <v>27.067736985735575</v>
      </c>
      <c r="C13" s="6">
        <f>C18/C17*100</f>
        <v>26.786018131661095</v>
      </c>
      <c r="D13" s="6">
        <f>D18/D17*100</f>
        <v>26.499873955860267</v>
      </c>
      <c r="E13" s="6">
        <f>E18/E17*100</f>
        <v>26.077527616106565</v>
      </c>
    </row>
    <row r="14" spans="1:5" ht="12">
      <c r="A14" s="9" t="s">
        <v>9</v>
      </c>
      <c r="B14" s="10">
        <f>B19/B18*100</f>
        <v>11.004340703555926</v>
      </c>
      <c r="C14" s="10">
        <f>C19/C18*100</f>
        <v>8.912685499293442</v>
      </c>
      <c r="D14" s="10">
        <f>D19/D18*100</f>
        <v>7.176111287562188</v>
      </c>
      <c r="E14" s="10">
        <f>E19/E18*100</f>
        <v>9.126991268025781</v>
      </c>
    </row>
    <row r="15" spans="1:5" ht="12">
      <c r="A15" s="2" t="s">
        <v>66</v>
      </c>
      <c r="B15" s="6">
        <f>(B19+B20)/B18*100</f>
        <v>18.418195121395605</v>
      </c>
      <c r="C15" s="6">
        <f>(C19+C20)/C18*100</f>
        <v>16.000971795637618</v>
      </c>
      <c r="D15" s="6">
        <f>(D19+D20)/D18*100</f>
        <v>13.871633205646116</v>
      </c>
      <c r="E15" s="6">
        <f>(E19+E20)/E18*100</f>
        <v>15.386280532601685</v>
      </c>
    </row>
    <row r="16" spans="1:5" ht="12">
      <c r="A16" s="9"/>
      <c r="B16" s="10"/>
      <c r="C16" s="10"/>
      <c r="D16" s="10"/>
      <c r="E16" s="10"/>
    </row>
    <row r="17" spans="1:5" ht="12">
      <c r="A17" s="5" t="s">
        <v>1</v>
      </c>
      <c r="B17" s="29">
        <v>40868.810000000005</v>
      </c>
      <c r="C17" s="29">
        <v>41873.89833333334</v>
      </c>
      <c r="D17" s="29">
        <v>42879.15866666667</v>
      </c>
      <c r="E17" s="29">
        <v>43897.38999999999</v>
      </c>
    </row>
    <row r="18" spans="1:5" ht="12">
      <c r="A18" s="9" t="s">
        <v>6</v>
      </c>
      <c r="B18" s="30">
        <v>11062.262</v>
      </c>
      <c r="C18" s="30">
        <v>11216.35</v>
      </c>
      <c r="D18" s="30">
        <v>11362.923</v>
      </c>
      <c r="E18" s="30">
        <v>11447.354</v>
      </c>
    </row>
    <row r="19" spans="1:5" ht="12">
      <c r="A19" s="5" t="s">
        <v>34</v>
      </c>
      <c r="B19" s="29">
        <v>1217.329</v>
      </c>
      <c r="C19" s="29">
        <v>999.678</v>
      </c>
      <c r="D19" s="29">
        <v>815.416</v>
      </c>
      <c r="E19" s="29">
        <v>1044.799</v>
      </c>
    </row>
    <row r="20" spans="1:5" ht="12">
      <c r="A20" s="23" t="s">
        <v>67</v>
      </c>
      <c r="B20" s="33">
        <v>820.14</v>
      </c>
      <c r="C20" s="33">
        <v>795.047</v>
      </c>
      <c r="D20" s="33">
        <v>760.807</v>
      </c>
      <c r="E20" s="33">
        <v>716.523</v>
      </c>
    </row>
    <row r="21" spans="1:5" ht="12">
      <c r="A21" s="5"/>
      <c r="B21" s="14"/>
      <c r="C21" s="14"/>
      <c r="D21" s="14"/>
      <c r="E21" s="14"/>
    </row>
    <row r="22" ht="12">
      <c r="A22" s="4" t="s">
        <v>13</v>
      </c>
    </row>
    <row r="23" spans="1:5" ht="27" customHeight="1">
      <c r="A23" s="11" t="s">
        <v>0</v>
      </c>
      <c r="B23" s="11" t="s">
        <v>2</v>
      </c>
      <c r="C23" s="11" t="s">
        <v>3</v>
      </c>
      <c r="D23" s="11" t="s">
        <v>5</v>
      </c>
      <c r="E23" s="11" t="s">
        <v>4</v>
      </c>
    </row>
    <row r="24" spans="1:5" ht="12">
      <c r="A24" s="5" t="s">
        <v>8</v>
      </c>
      <c r="B24" s="6">
        <f>B29/B28*100</f>
        <v>25.781232269105704</v>
      </c>
      <c r="C24" s="6">
        <f>C29/C28*100</f>
        <v>25.674945075497686</v>
      </c>
      <c r="D24" s="6">
        <f>D29/D28*100</f>
        <v>25.324432239336293</v>
      </c>
      <c r="E24" s="6">
        <f>E29/E28*100</f>
        <v>24.89817214530447</v>
      </c>
    </row>
    <row r="25" spans="1:5" ht="12">
      <c r="A25" s="9" t="s">
        <v>9</v>
      </c>
      <c r="B25" s="10">
        <f>B30/B29*100</f>
        <v>8.334955520643138</v>
      </c>
      <c r="C25" s="10">
        <f>C30/C29*100</f>
        <v>6.586437258455858</v>
      </c>
      <c r="D25" s="10">
        <f>D30/D29*100</f>
        <v>5.775221940594137</v>
      </c>
      <c r="E25" s="10">
        <f>E30/E29*100</f>
        <v>6.595431692467954</v>
      </c>
    </row>
    <row r="26" spans="1:5" ht="12">
      <c r="A26" s="2" t="s">
        <v>66</v>
      </c>
      <c r="B26" s="6">
        <f>(B30+B31)/B29*100</f>
        <v>14.29311786609158</v>
      </c>
      <c r="C26" s="6">
        <f>(C30+C31)/C29*100</f>
        <v>11.9258627909035</v>
      </c>
      <c r="D26" s="6">
        <f>(D30+D31)/D29*100</f>
        <v>11.658744454532776</v>
      </c>
      <c r="E26" s="6">
        <f>(E30+E31)/E29*100</f>
        <v>12.502513346925676</v>
      </c>
    </row>
    <row r="27" spans="1:5" ht="12">
      <c r="A27" s="9"/>
      <c r="B27" s="10"/>
      <c r="C27" s="10"/>
      <c r="D27" s="10"/>
      <c r="E27" s="10"/>
    </row>
    <row r="28" spans="1:5" ht="12">
      <c r="A28" s="5" t="s">
        <v>1</v>
      </c>
      <c r="B28" s="29">
        <v>30446.504333333334</v>
      </c>
      <c r="C28" s="29">
        <v>31421.161666666667</v>
      </c>
      <c r="D28" s="29">
        <v>32392.02333333333</v>
      </c>
      <c r="E28" s="29">
        <v>33358.505</v>
      </c>
    </row>
    <row r="29" spans="1:5" ht="12">
      <c r="A29" s="9" t="s">
        <v>6</v>
      </c>
      <c r="B29" s="30">
        <v>7849.484</v>
      </c>
      <c r="C29" s="30">
        <v>8067.366</v>
      </c>
      <c r="D29" s="30">
        <v>8203.096</v>
      </c>
      <c r="E29" s="30">
        <v>8305.658</v>
      </c>
    </row>
    <row r="30" spans="1:5" ht="12">
      <c r="A30" s="5" t="s">
        <v>34</v>
      </c>
      <c r="B30" s="29">
        <v>654.251</v>
      </c>
      <c r="C30" s="29">
        <v>531.352</v>
      </c>
      <c r="D30" s="29">
        <v>473.747</v>
      </c>
      <c r="E30" s="29">
        <v>547.794</v>
      </c>
    </row>
    <row r="31" spans="1:5" ht="12">
      <c r="A31" s="23" t="s">
        <v>67</v>
      </c>
      <c r="B31" s="33">
        <v>467.685</v>
      </c>
      <c r="C31" s="33">
        <v>430.751</v>
      </c>
      <c r="D31" s="33">
        <v>482.631</v>
      </c>
      <c r="E31" s="33">
        <v>490.622</v>
      </c>
    </row>
    <row r="32" spans="1:5" ht="12">
      <c r="A32" s="5"/>
      <c r="B32" s="14"/>
      <c r="C32" s="14"/>
      <c r="D32" s="14"/>
      <c r="E32" s="14"/>
    </row>
    <row r="33" spans="1:5" s="3" customFormat="1" ht="12">
      <c r="A33" s="4" t="s">
        <v>14</v>
      </c>
      <c r="B33" s="8"/>
      <c r="C33" s="8"/>
      <c r="D33" s="8"/>
      <c r="E33" s="8"/>
    </row>
    <row r="34" spans="1:5" ht="27" customHeight="1">
      <c r="A34" s="11" t="s">
        <v>0</v>
      </c>
      <c r="B34" s="11" t="s">
        <v>2</v>
      </c>
      <c r="C34" s="11" t="s">
        <v>3</v>
      </c>
      <c r="D34" s="11" t="s">
        <v>5</v>
      </c>
      <c r="E34" s="11" t="s">
        <v>4</v>
      </c>
    </row>
    <row r="35" spans="1:5" ht="12">
      <c r="A35" s="5" t="s">
        <v>8</v>
      </c>
      <c r="B35" s="6">
        <f>B40/B39*100</f>
        <v>30.825981339957497</v>
      </c>
      <c r="C35" s="6">
        <f>C40/C39*100</f>
        <v>30.125928744019507</v>
      </c>
      <c r="D35" s="6">
        <f>D40/D39*100</f>
        <v>30.130516099630135</v>
      </c>
      <c r="E35" s="6">
        <f>E40/E39*100</f>
        <v>29.810506519427815</v>
      </c>
    </row>
    <row r="36" spans="1:5" ht="12">
      <c r="A36" s="9" t="s">
        <v>9</v>
      </c>
      <c r="B36" s="10">
        <f>B41/B40*100</f>
        <v>17.526203179927155</v>
      </c>
      <c r="C36" s="10">
        <f>C41/C40*100</f>
        <v>14.872288966854072</v>
      </c>
      <c r="D36" s="10">
        <f>D41/D40*100</f>
        <v>10.81289867676342</v>
      </c>
      <c r="E36" s="10">
        <f>E41/E40*100</f>
        <v>15.819676957820539</v>
      </c>
    </row>
    <row r="37" spans="1:5" ht="12">
      <c r="A37" s="2" t="s">
        <v>66</v>
      </c>
      <c r="B37" s="6">
        <f>(B41+B42)/B40*100</f>
        <v>28.496584575716096</v>
      </c>
      <c r="C37" s="6">
        <f>(C41+C42)/C40*100</f>
        <v>26.440972707387527</v>
      </c>
      <c r="D37" s="6">
        <f>(D41+D42)/D40*100</f>
        <v>19.616415830228735</v>
      </c>
      <c r="E37" s="6">
        <f>(E41+E42)/E40*100</f>
        <v>23.01009486917094</v>
      </c>
    </row>
    <row r="38" spans="1:5" ht="12">
      <c r="A38" s="9"/>
      <c r="B38" s="10"/>
      <c r="C38" s="10"/>
      <c r="D38" s="10"/>
      <c r="E38" s="10"/>
    </row>
    <row r="39" spans="1:5" ht="12">
      <c r="A39" s="5" t="s">
        <v>1</v>
      </c>
      <c r="B39" s="29">
        <v>10422.305666666667</v>
      </c>
      <c r="C39" s="29">
        <v>10452.736666666666</v>
      </c>
      <c r="D39" s="29">
        <v>10487.135333333332</v>
      </c>
      <c r="E39" s="29">
        <v>10538.885</v>
      </c>
    </row>
    <row r="40" spans="1:5" ht="12">
      <c r="A40" s="9" t="s">
        <v>6</v>
      </c>
      <c r="B40" s="30">
        <v>3212.778</v>
      </c>
      <c r="C40" s="30">
        <v>3148.984</v>
      </c>
      <c r="D40" s="30">
        <v>3159.828</v>
      </c>
      <c r="E40" s="30">
        <v>3141.695</v>
      </c>
    </row>
    <row r="41" spans="1:5" ht="12">
      <c r="A41" s="5" t="s">
        <v>34</v>
      </c>
      <c r="B41" s="29">
        <v>563.078</v>
      </c>
      <c r="C41" s="29">
        <v>468.326</v>
      </c>
      <c r="D41" s="29">
        <v>341.669</v>
      </c>
      <c r="E41" s="29">
        <v>497.006</v>
      </c>
    </row>
    <row r="42" spans="1:5" ht="12">
      <c r="A42" s="23" t="s">
        <v>67</v>
      </c>
      <c r="B42" s="33">
        <v>352.454</v>
      </c>
      <c r="C42" s="33">
        <v>364.296</v>
      </c>
      <c r="D42" s="33">
        <v>278.176</v>
      </c>
      <c r="E42" s="33">
        <v>225.901</v>
      </c>
    </row>
    <row r="43" spans="1:5" ht="12">
      <c r="A43" s="5"/>
      <c r="B43" s="14"/>
      <c r="C43" s="14"/>
      <c r="D43" s="14"/>
      <c r="E43" s="14"/>
    </row>
    <row r="44" ht="12">
      <c r="A44" s="17" t="s">
        <v>23</v>
      </c>
    </row>
    <row r="45" ht="12">
      <c r="A45" s="17" t="s">
        <v>21</v>
      </c>
    </row>
    <row r="46" ht="12">
      <c r="A46" s="18" t="s">
        <v>22</v>
      </c>
    </row>
    <row r="47" ht="12">
      <c r="A47" s="18" t="s">
        <v>126</v>
      </c>
    </row>
    <row r="48" ht="12">
      <c r="A48" s="17" t="s">
        <v>131</v>
      </c>
    </row>
    <row r="50" spans="2:5" ht="12">
      <c r="B50" s="32"/>
      <c r="C50" s="31"/>
      <c r="D50" s="32"/>
      <c r="E50" s="32"/>
    </row>
  </sheetData>
  <sheetProtection/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E69"/>
  <sheetViews>
    <sheetView showGridLines="0" zoomScalePageLayoutView="0" workbookViewId="0" topLeftCell="A46">
      <selection activeCell="A6" sqref="A6"/>
    </sheetView>
  </sheetViews>
  <sheetFormatPr defaultColWidth="11.421875" defaultRowHeight="15"/>
  <cols>
    <col min="1" max="1" width="34.421875" style="2" customWidth="1"/>
    <col min="2" max="5" width="9.8515625" style="2" customWidth="1"/>
    <col min="6" max="105" width="11.421875" style="2" customWidth="1"/>
    <col min="106" max="106" width="34.421875" style="2" customWidth="1"/>
    <col min="107" max="173" width="9.8515625" style="2" customWidth="1"/>
    <col min="174" max="175" width="11.421875" style="2" customWidth="1"/>
    <col min="176" max="177" width="9.8515625" style="2" customWidth="1"/>
    <col min="178" max="178" width="9.421875" style="2" customWidth="1"/>
    <col min="179" max="245" width="11.421875" style="2" customWidth="1"/>
    <col min="246" max="16384" width="11.421875" style="2" customWidth="1"/>
  </cols>
  <sheetData>
    <row r="6" ht="12">
      <c r="A6" s="1" t="s">
        <v>7</v>
      </c>
    </row>
    <row r="7" ht="12">
      <c r="A7" s="4" t="s">
        <v>108</v>
      </c>
    </row>
    <row r="8" ht="12">
      <c r="A8" s="4" t="s">
        <v>127</v>
      </c>
    </row>
    <row r="9" ht="12">
      <c r="A9" s="4" t="s">
        <v>40</v>
      </c>
    </row>
    <row r="11" ht="12">
      <c r="A11" s="4" t="s">
        <v>10</v>
      </c>
    </row>
    <row r="12" spans="1:5" ht="27" customHeight="1">
      <c r="A12" s="11" t="s">
        <v>0</v>
      </c>
      <c r="B12" s="11" t="s">
        <v>2</v>
      </c>
      <c r="C12" s="11" t="s">
        <v>3</v>
      </c>
      <c r="D12" s="11" t="s">
        <v>5</v>
      </c>
      <c r="E12" s="11" t="s">
        <v>4</v>
      </c>
    </row>
    <row r="13" spans="1:5" ht="12">
      <c r="A13" s="27" t="s">
        <v>114</v>
      </c>
      <c r="B13" s="6"/>
      <c r="C13" s="6"/>
      <c r="D13" s="6"/>
      <c r="E13" s="6"/>
    </row>
    <row r="14" spans="1:5" ht="12">
      <c r="A14" s="9" t="s">
        <v>9</v>
      </c>
      <c r="B14" s="39">
        <f>B22/B21*100</f>
        <v>13.888469408722678</v>
      </c>
      <c r="C14" s="39">
        <f>C22/C21*100</f>
        <v>11.702355396055198</v>
      </c>
      <c r="D14" s="39">
        <f>D22/D21*100</f>
        <v>9.707159178617951</v>
      </c>
      <c r="E14" s="39">
        <f>E22/E21*100</f>
        <v>12.005557175099293</v>
      </c>
    </row>
    <row r="15" spans="1:5" ht="12">
      <c r="A15" s="5" t="s">
        <v>66</v>
      </c>
      <c r="B15" s="42">
        <f>(B22+B23)/B21*100</f>
        <v>17.670215497969707</v>
      </c>
      <c r="C15" s="42">
        <f>(C22+C23)/C21*100</f>
        <v>15.379969734607007</v>
      </c>
      <c r="D15" s="42">
        <f>(D22+D23)/D21*100</f>
        <v>12.52865579856418</v>
      </c>
      <c r="E15" s="42">
        <f>(E22+E23)/E21*100</f>
        <v>14.394994437946645</v>
      </c>
    </row>
    <row r="16" spans="1:5" ht="12">
      <c r="A16" s="28" t="s">
        <v>115</v>
      </c>
      <c r="B16" s="39"/>
      <c r="C16" s="39"/>
      <c r="D16" s="39"/>
      <c r="E16" s="39"/>
    </row>
    <row r="17" spans="1:5" ht="12">
      <c r="A17" s="5" t="s">
        <v>9</v>
      </c>
      <c r="B17" s="40">
        <f>B26/B25*100</f>
        <v>7.907356822569824</v>
      </c>
      <c r="C17" s="40">
        <f>C26/C25*100</f>
        <v>5.8984837557983205</v>
      </c>
      <c r="D17" s="40">
        <f>D26/D25*100</f>
        <v>4.442364081496368</v>
      </c>
      <c r="E17" s="40">
        <f>E26/E25*100</f>
        <v>6.017148965417477</v>
      </c>
    </row>
    <row r="18" spans="1:5" ht="12">
      <c r="A18" s="9" t="s">
        <v>66</v>
      </c>
      <c r="B18" s="41">
        <f>(B26+B27)/B25*100</f>
        <v>19.22138218272668</v>
      </c>
      <c r="C18" s="41">
        <f>(C26+C27)/C25*100</f>
        <v>16.67195304361762</v>
      </c>
      <c r="D18" s="41">
        <f>(D26+D27)/D25*100</f>
        <v>15.322159904897228</v>
      </c>
      <c r="E18" s="41">
        <f>(E26+E27)/E25*100</f>
        <v>16.457238624753437</v>
      </c>
    </row>
    <row r="19" ht="12">
      <c r="A19" s="5"/>
    </row>
    <row r="20" spans="1:5" ht="12">
      <c r="A20" s="28" t="s">
        <v>114</v>
      </c>
      <c r="B20" s="10"/>
      <c r="C20" s="10"/>
      <c r="D20" s="10"/>
      <c r="E20" s="10"/>
    </row>
    <row r="21" spans="1:5" ht="12">
      <c r="A21" s="5" t="s">
        <v>69</v>
      </c>
      <c r="B21" s="29">
        <v>5727.989</v>
      </c>
      <c r="C21" s="29">
        <v>5825.135</v>
      </c>
      <c r="D21" s="29">
        <v>5900.202</v>
      </c>
      <c r="E21" s="29">
        <v>5944.747</v>
      </c>
    </row>
    <row r="22" spans="1:5" ht="12">
      <c r="A22" s="9" t="s">
        <v>71</v>
      </c>
      <c r="B22" s="30">
        <v>795.53</v>
      </c>
      <c r="C22" s="30">
        <v>681.678</v>
      </c>
      <c r="D22" s="30">
        <v>572.742</v>
      </c>
      <c r="E22" s="30">
        <v>713.7</v>
      </c>
    </row>
    <row r="23" spans="1:5" ht="12">
      <c r="A23" s="5" t="s">
        <v>116</v>
      </c>
      <c r="B23" s="36">
        <v>216.618</v>
      </c>
      <c r="C23" s="36">
        <v>214.226</v>
      </c>
      <c r="D23" s="36">
        <v>166.474</v>
      </c>
      <c r="E23" s="36">
        <v>142.046</v>
      </c>
    </row>
    <row r="24" spans="1:5" ht="12">
      <c r="A24" s="28" t="s">
        <v>115</v>
      </c>
      <c r="B24" s="10"/>
      <c r="C24" s="10"/>
      <c r="D24" s="10"/>
      <c r="E24" s="10"/>
    </row>
    <row r="25" spans="1:5" ht="12">
      <c r="A25" s="5" t="s">
        <v>70</v>
      </c>
      <c r="B25" s="29">
        <v>5334.273</v>
      </c>
      <c r="C25" s="29">
        <v>5391.216</v>
      </c>
      <c r="D25" s="29">
        <v>5462.722</v>
      </c>
      <c r="E25" s="29">
        <v>5502.606</v>
      </c>
    </row>
    <row r="26" spans="1:5" ht="12">
      <c r="A26" s="9" t="s">
        <v>72</v>
      </c>
      <c r="B26" s="34">
        <v>421.8</v>
      </c>
      <c r="C26" s="34">
        <v>318</v>
      </c>
      <c r="D26" s="34">
        <v>242.674</v>
      </c>
      <c r="E26" s="34">
        <v>331.1</v>
      </c>
    </row>
    <row r="27" spans="1:5" ht="12">
      <c r="A27" s="12" t="s">
        <v>117</v>
      </c>
      <c r="B27" s="35">
        <v>603.521</v>
      </c>
      <c r="C27" s="35">
        <v>580.821</v>
      </c>
      <c r="D27" s="35">
        <v>594.333</v>
      </c>
      <c r="E27" s="35">
        <v>574.477</v>
      </c>
    </row>
    <row r="28" spans="1:5" ht="12">
      <c r="A28" s="5"/>
      <c r="B28" s="14"/>
      <c r="C28" s="14"/>
      <c r="D28" s="14"/>
      <c r="E28" s="14"/>
    </row>
    <row r="29" spans="1:5" s="3" customFormat="1" ht="12">
      <c r="A29" s="4" t="s">
        <v>13</v>
      </c>
      <c r="B29" s="8"/>
      <c r="C29" s="8"/>
      <c r="D29" s="8"/>
      <c r="E29" s="8"/>
    </row>
    <row r="30" spans="1:5" ht="27" customHeight="1">
      <c r="A30" s="11" t="s">
        <v>0</v>
      </c>
      <c r="B30" s="11" t="s">
        <v>2</v>
      </c>
      <c r="C30" s="11" t="s">
        <v>3</v>
      </c>
      <c r="D30" s="11" t="s">
        <v>5</v>
      </c>
      <c r="E30" s="11" t="s">
        <v>4</v>
      </c>
    </row>
    <row r="31" spans="1:5" ht="12">
      <c r="A31" s="27" t="s">
        <v>114</v>
      </c>
      <c r="B31" s="6"/>
      <c r="C31" s="6"/>
      <c r="D31" s="6"/>
      <c r="E31" s="6"/>
    </row>
    <row r="32" spans="1:5" ht="12">
      <c r="A32" s="9" t="s">
        <v>9</v>
      </c>
      <c r="B32" s="39">
        <f>B40/B39*100</f>
        <v>9.735503342098456</v>
      </c>
      <c r="C32" s="39">
        <f>C40/C39*100</f>
        <v>8.006546629052897</v>
      </c>
      <c r="D32" s="39">
        <f>D40/D39*100</f>
        <v>7.176302017761264</v>
      </c>
      <c r="E32" s="39">
        <f>E40/E39*100</f>
        <v>7.712965215961008</v>
      </c>
    </row>
    <row r="33" spans="1:5" ht="12">
      <c r="A33" s="5" t="s">
        <v>66</v>
      </c>
      <c r="B33" s="42">
        <f>(B40+B41)/B39*100</f>
        <v>12.77872042520001</v>
      </c>
      <c r="C33" s="42">
        <f>(C40+C41)/C39*100</f>
        <v>10.7046792477407</v>
      </c>
      <c r="D33" s="42">
        <f>(D40+D41)/D39*100</f>
        <v>9.872801190242983</v>
      </c>
      <c r="E33" s="42">
        <f>(E40+E41)/E39*100</f>
        <v>10.186092250454092</v>
      </c>
    </row>
    <row r="34" spans="1:5" ht="12">
      <c r="A34" s="28" t="s">
        <v>115</v>
      </c>
      <c r="B34" s="39"/>
      <c r="C34" s="39"/>
      <c r="D34" s="39"/>
      <c r="E34" s="39"/>
    </row>
    <row r="35" spans="1:5" ht="12">
      <c r="A35" s="5" t="s">
        <v>9</v>
      </c>
      <c r="B35" s="40">
        <f>B44/B43*100</f>
        <v>6.875732268946385</v>
      </c>
      <c r="C35" s="40">
        <f>C44/C43*100</f>
        <v>5.085267411934709</v>
      </c>
      <c r="D35" s="40">
        <f>D44/D43*100</f>
        <v>4.289606993655808</v>
      </c>
      <c r="E35" s="40">
        <f>E44/E43*100</f>
        <v>5.417662933340455</v>
      </c>
    </row>
    <row r="36" spans="1:5" ht="12">
      <c r="A36" s="9" t="s">
        <v>66</v>
      </c>
      <c r="B36" s="41">
        <f>(B44+B45)/B43*100</f>
        <v>15.870960424700382</v>
      </c>
      <c r="C36" s="41">
        <f>(C44+C45)/C43*100</f>
        <v>13.216799461256933</v>
      </c>
      <c r="D36" s="41">
        <f>(D44+D45)/D43*100</f>
        <v>13.552443502182754</v>
      </c>
      <c r="E36" s="41">
        <f>(E44+E45)/E43*100</f>
        <v>14.94378991094371</v>
      </c>
    </row>
    <row r="37" ht="12">
      <c r="A37" s="5"/>
    </row>
    <row r="38" spans="1:5" ht="12">
      <c r="A38" s="28" t="s">
        <v>114</v>
      </c>
      <c r="B38" s="10"/>
      <c r="C38" s="10"/>
      <c r="D38" s="10"/>
      <c r="E38" s="10"/>
    </row>
    <row r="39" spans="1:5" ht="12">
      <c r="A39" s="5" t="s">
        <v>69</v>
      </c>
      <c r="B39" s="29">
        <v>4005.268</v>
      </c>
      <c r="C39" s="29">
        <v>4145.645</v>
      </c>
      <c r="D39" s="29">
        <v>4221.659</v>
      </c>
      <c r="E39" s="29">
        <v>4261.811</v>
      </c>
    </row>
    <row r="40" spans="1:5" ht="12">
      <c r="A40" s="9" t="s">
        <v>71</v>
      </c>
      <c r="B40" s="30">
        <v>389.933</v>
      </c>
      <c r="C40" s="30">
        <v>331.923</v>
      </c>
      <c r="D40" s="30">
        <v>302.959</v>
      </c>
      <c r="E40" s="30">
        <v>328.712</v>
      </c>
    </row>
    <row r="41" spans="1:5" ht="12">
      <c r="A41" s="5" t="s">
        <v>116</v>
      </c>
      <c r="B41" s="29">
        <v>121.889</v>
      </c>
      <c r="C41" s="29">
        <v>111.855</v>
      </c>
      <c r="D41" s="29">
        <v>113.837</v>
      </c>
      <c r="E41" s="29">
        <v>105.4</v>
      </c>
    </row>
    <row r="42" spans="1:5" ht="12">
      <c r="A42" s="28" t="s">
        <v>115</v>
      </c>
      <c r="B42" s="10"/>
      <c r="C42" s="10"/>
      <c r="D42" s="10"/>
      <c r="E42" s="10"/>
    </row>
    <row r="43" spans="1:5" ht="12">
      <c r="A43" s="5" t="s">
        <v>70</v>
      </c>
      <c r="B43" s="36">
        <v>3844.216</v>
      </c>
      <c r="C43" s="36">
        <v>3921.721</v>
      </c>
      <c r="D43" s="36">
        <v>3981.437</v>
      </c>
      <c r="E43" s="36">
        <v>4043.847</v>
      </c>
    </row>
    <row r="44" spans="1:5" ht="12">
      <c r="A44" s="9" t="s">
        <v>72</v>
      </c>
      <c r="B44" s="34">
        <v>264.318</v>
      </c>
      <c r="C44" s="34">
        <v>199.43</v>
      </c>
      <c r="D44" s="34">
        <v>170.788</v>
      </c>
      <c r="E44" s="34">
        <v>219.082</v>
      </c>
    </row>
    <row r="45" spans="1:5" ht="12">
      <c r="A45" s="12" t="s">
        <v>117</v>
      </c>
      <c r="B45" s="35">
        <v>345.796</v>
      </c>
      <c r="C45" s="35">
        <v>318.896</v>
      </c>
      <c r="D45" s="35">
        <v>368.794</v>
      </c>
      <c r="E45" s="35">
        <v>385.222</v>
      </c>
    </row>
    <row r="46" spans="1:5" ht="12.75" customHeight="1">
      <c r="A46" s="5"/>
      <c r="B46" s="14"/>
      <c r="C46" s="14"/>
      <c r="D46" s="14"/>
      <c r="E46" s="14"/>
    </row>
    <row r="47" spans="1:5" s="3" customFormat="1" ht="12">
      <c r="A47" s="4" t="s">
        <v>68</v>
      </c>
      <c r="B47" s="8"/>
      <c r="C47" s="8"/>
      <c r="D47" s="8"/>
      <c r="E47" s="8"/>
    </row>
    <row r="48" spans="1:5" ht="27" customHeight="1">
      <c r="A48" s="11" t="s">
        <v>0</v>
      </c>
      <c r="B48" s="11" t="s">
        <v>2</v>
      </c>
      <c r="C48" s="11" t="s">
        <v>3</v>
      </c>
      <c r="D48" s="11" t="s">
        <v>5</v>
      </c>
      <c r="E48" s="11" t="s">
        <v>4</v>
      </c>
    </row>
    <row r="49" spans="1:5" ht="12">
      <c r="A49" s="27" t="s">
        <v>114</v>
      </c>
      <c r="B49" s="6"/>
      <c r="C49" s="6"/>
      <c r="D49" s="6"/>
      <c r="E49" s="6"/>
    </row>
    <row r="50" spans="1:5" ht="12">
      <c r="A50" s="9" t="s">
        <v>9</v>
      </c>
      <c r="B50" s="39">
        <f>B58/B57*100</f>
        <v>23.54397490946009</v>
      </c>
      <c r="C50" s="39">
        <f>C58/C57*100</f>
        <v>20.825071896825822</v>
      </c>
      <c r="D50" s="39">
        <f>D58/D57*100</f>
        <v>16.07245092916893</v>
      </c>
      <c r="E50" s="39">
        <f>E58/E57*100</f>
        <v>22.875973893243714</v>
      </c>
    </row>
    <row r="51" spans="1:5" ht="12">
      <c r="A51" s="5" t="s">
        <v>66</v>
      </c>
      <c r="B51" s="42">
        <f>(B58+B59)/B57*100</f>
        <v>29.04283398182294</v>
      </c>
      <c r="C51" s="42">
        <f>(C58+C59)/C57*100</f>
        <v>26.920434179423513</v>
      </c>
      <c r="D51" s="42">
        <f>(D58+D59)/D57*100</f>
        <v>19.208325315467047</v>
      </c>
      <c r="E51" s="42">
        <f>(E58+E59)/E57*100</f>
        <v>25.053477969453386</v>
      </c>
    </row>
    <row r="52" spans="1:5" ht="12">
      <c r="A52" s="28" t="s">
        <v>115</v>
      </c>
      <c r="B52" s="39"/>
      <c r="C52" s="39"/>
      <c r="D52" s="39"/>
      <c r="E52" s="39"/>
    </row>
    <row r="53" spans="1:5" ht="12">
      <c r="A53" s="5" t="s">
        <v>9</v>
      </c>
      <c r="B53" s="40">
        <f>B62/B61*100</f>
        <v>10.568790321444078</v>
      </c>
      <c r="C53" s="40">
        <f>C62/C61*100</f>
        <v>8.068831856407716</v>
      </c>
      <c r="D53" s="40">
        <f>D62/D61*100</f>
        <v>4.8530161312644085</v>
      </c>
      <c r="E53" s="40">
        <f>E62/E61*100</f>
        <v>7.678992897387436</v>
      </c>
    </row>
    <row r="54" spans="1:5" ht="12">
      <c r="A54" s="9" t="s">
        <v>66</v>
      </c>
      <c r="B54" s="41">
        <f>(B62+B63)/B61*100</f>
        <v>27.865108515982946</v>
      </c>
      <c r="C54" s="41">
        <f>(C62+C63)/C61*100</f>
        <v>25.892994459317286</v>
      </c>
      <c r="D54" s="41">
        <f>(D62+D63)/D61*100</f>
        <v>20.078917966495304</v>
      </c>
      <c r="E54" s="41">
        <f>(E62+E63)/E61*100</f>
        <v>20.652760325728924</v>
      </c>
    </row>
    <row r="55" ht="12">
      <c r="A55" s="5"/>
    </row>
    <row r="56" spans="1:5" ht="12">
      <c r="A56" s="28" t="s">
        <v>114</v>
      </c>
      <c r="B56" s="10"/>
      <c r="C56" s="10"/>
      <c r="D56" s="10"/>
      <c r="E56" s="10"/>
    </row>
    <row r="57" spans="1:5" ht="12">
      <c r="A57" s="5" t="s">
        <v>69</v>
      </c>
      <c r="B57" s="36">
        <v>1722.721</v>
      </c>
      <c r="C57" s="36">
        <v>1679.49</v>
      </c>
      <c r="D57" s="36">
        <v>1678.543</v>
      </c>
      <c r="E57" s="36">
        <v>1682.936</v>
      </c>
    </row>
    <row r="58" spans="1:5" ht="12">
      <c r="A58" s="9" t="s">
        <v>71</v>
      </c>
      <c r="B58" s="30">
        <v>405.597</v>
      </c>
      <c r="C58" s="30">
        <v>349.755</v>
      </c>
      <c r="D58" s="30">
        <v>269.783</v>
      </c>
      <c r="E58" s="30">
        <v>384.988</v>
      </c>
    </row>
    <row r="59" spans="1:5" ht="12">
      <c r="A59" s="5" t="s">
        <v>116</v>
      </c>
      <c r="B59" s="29">
        <v>94.73</v>
      </c>
      <c r="C59" s="29">
        <v>102.371</v>
      </c>
      <c r="D59" s="29">
        <v>52.637</v>
      </c>
      <c r="E59" s="29">
        <v>36.646</v>
      </c>
    </row>
    <row r="60" spans="1:5" ht="12">
      <c r="A60" s="28" t="s">
        <v>115</v>
      </c>
      <c r="B60" s="10"/>
      <c r="C60" s="10"/>
      <c r="D60" s="10"/>
      <c r="E60" s="10"/>
    </row>
    <row r="61" spans="1:5" ht="12">
      <c r="A61" s="5" t="s">
        <v>70</v>
      </c>
      <c r="B61" s="36">
        <v>1490.057</v>
      </c>
      <c r="C61" s="36">
        <v>1469.494</v>
      </c>
      <c r="D61" s="36">
        <v>1481.285</v>
      </c>
      <c r="E61" s="36">
        <v>1458.759</v>
      </c>
    </row>
    <row r="62" spans="1:5" ht="12">
      <c r="A62" s="9" t="s">
        <v>72</v>
      </c>
      <c r="B62" s="34">
        <v>157.481</v>
      </c>
      <c r="C62" s="34">
        <v>118.571</v>
      </c>
      <c r="D62" s="34">
        <v>71.887</v>
      </c>
      <c r="E62" s="34">
        <v>112.018</v>
      </c>
    </row>
    <row r="63" spans="1:5" ht="12">
      <c r="A63" s="12" t="s">
        <v>117</v>
      </c>
      <c r="B63" s="35">
        <v>257.725</v>
      </c>
      <c r="C63" s="35">
        <v>261.925</v>
      </c>
      <c r="D63" s="35">
        <v>225.539</v>
      </c>
      <c r="E63" s="35">
        <v>189.256</v>
      </c>
    </row>
    <row r="64" spans="1:5" ht="12">
      <c r="A64" s="5"/>
      <c r="B64" s="14"/>
      <c r="C64" s="14"/>
      <c r="D64" s="14"/>
      <c r="E64" s="14"/>
    </row>
    <row r="65" ht="12">
      <c r="A65" s="17" t="s">
        <v>23</v>
      </c>
    </row>
    <row r="66" ht="12">
      <c r="A66" s="17" t="s">
        <v>21</v>
      </c>
    </row>
    <row r="67" ht="12">
      <c r="A67" s="18" t="s">
        <v>22</v>
      </c>
    </row>
    <row r="68" ht="12">
      <c r="A68" s="18" t="s">
        <v>126</v>
      </c>
    </row>
    <row r="69" ht="12">
      <c r="A69" s="17" t="str">
        <f>'TTI TTIA Tnal cab res'!A48</f>
        <v>Fecha de actualización: 8 de mayo de 2014</v>
      </c>
    </row>
  </sheetData>
  <sheetProtection/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E69"/>
  <sheetViews>
    <sheetView showGridLines="0" zoomScalePageLayoutView="0" workbookViewId="0" topLeftCell="A61">
      <selection activeCell="A6" sqref="A6"/>
    </sheetView>
  </sheetViews>
  <sheetFormatPr defaultColWidth="11.421875" defaultRowHeight="15"/>
  <cols>
    <col min="1" max="1" width="34.421875" style="2" customWidth="1"/>
    <col min="2" max="5" width="9.8515625" style="2" customWidth="1"/>
    <col min="6" max="105" width="11.421875" style="2" customWidth="1"/>
    <col min="106" max="106" width="34.421875" style="2" customWidth="1"/>
    <col min="107" max="173" width="9.8515625" style="2" customWidth="1"/>
    <col min="174" max="175" width="11.421875" style="2" customWidth="1"/>
    <col min="176" max="177" width="9.8515625" style="2" customWidth="1"/>
    <col min="178" max="178" width="9.421875" style="2" customWidth="1"/>
    <col min="179" max="245" width="11.421875" style="2" customWidth="1"/>
    <col min="246" max="16384" width="11.421875" style="2" customWidth="1"/>
  </cols>
  <sheetData>
    <row r="6" ht="12">
      <c r="A6" s="1" t="s">
        <v>7</v>
      </c>
    </row>
    <row r="7" ht="12">
      <c r="A7" s="4" t="s">
        <v>107</v>
      </c>
    </row>
    <row r="8" ht="12">
      <c r="A8" s="4" t="s">
        <v>127</v>
      </c>
    </row>
    <row r="9" ht="12">
      <c r="A9" s="4" t="s">
        <v>40</v>
      </c>
    </row>
    <row r="11" ht="12">
      <c r="A11" s="4" t="s">
        <v>10</v>
      </c>
    </row>
    <row r="12" spans="1:5" ht="27" customHeight="1">
      <c r="A12" s="11" t="s">
        <v>0</v>
      </c>
      <c r="B12" s="11" t="s">
        <v>2</v>
      </c>
      <c r="C12" s="11" t="s">
        <v>3</v>
      </c>
      <c r="D12" s="11" t="s">
        <v>5</v>
      </c>
      <c r="E12" s="11" t="s">
        <v>4</v>
      </c>
    </row>
    <row r="13" spans="1:5" ht="12">
      <c r="A13" s="27" t="s">
        <v>118</v>
      </c>
      <c r="B13" s="6"/>
      <c r="C13" s="6"/>
      <c r="D13" s="6"/>
      <c r="E13" s="6"/>
    </row>
    <row r="14" spans="1:5" ht="12">
      <c r="A14" s="9" t="s">
        <v>9</v>
      </c>
      <c r="B14" s="39">
        <f>B22/B21*100</f>
        <v>6.959390787875859</v>
      </c>
      <c r="C14" s="39">
        <f>C22/C21*100</f>
        <v>4.9266593864768895</v>
      </c>
      <c r="D14" s="39">
        <f>D22/D21*100</f>
        <v>3.5173556023218686</v>
      </c>
      <c r="E14" s="39">
        <f>E22/E21*100</f>
        <v>5.34925951672767</v>
      </c>
    </row>
    <row r="15" spans="1:5" ht="12">
      <c r="A15" s="5" t="s">
        <v>66</v>
      </c>
      <c r="B15" s="42">
        <f>(B22+B23)/B21*100</f>
        <v>12.180043012957057</v>
      </c>
      <c r="C15" s="42">
        <f>(C22+C23)/C21*100</f>
        <v>10.043769177813815</v>
      </c>
      <c r="D15" s="42">
        <f>(D22+D23)/D21*100</f>
        <v>7.392142181819309</v>
      </c>
      <c r="E15" s="42">
        <f>(E22+E23)/E21*100</f>
        <v>8.775108879235969</v>
      </c>
    </row>
    <row r="16" spans="1:5" ht="12">
      <c r="A16" s="28" t="s">
        <v>119</v>
      </c>
      <c r="B16" s="39"/>
      <c r="C16" s="39"/>
      <c r="D16" s="39"/>
      <c r="E16" s="39"/>
    </row>
    <row r="17" spans="1:5" ht="12">
      <c r="A17" s="5" t="s">
        <v>9</v>
      </c>
      <c r="B17" s="42">
        <f>B26/B25*100</f>
        <v>27.261738991951457</v>
      </c>
      <c r="C17" s="42">
        <f>C26/C25*100</f>
        <v>23.02551733797741</v>
      </c>
      <c r="D17" s="42">
        <f>D26/D25*100</f>
        <v>19.26442737451328</v>
      </c>
      <c r="E17" s="42">
        <f>E26/E25*100</f>
        <v>21.724987854091573</v>
      </c>
    </row>
    <row r="18" spans="1:5" ht="12">
      <c r="A18" s="9" t="s">
        <v>66</v>
      </c>
      <c r="B18" s="39">
        <f>(B26+B27)/B25*100</f>
        <v>43.49045213681845</v>
      </c>
      <c r="C18" s="39">
        <f>(C26+C27)/C25*100</f>
        <v>37.09292449889524</v>
      </c>
      <c r="D18" s="39">
        <f>(D26+D27)/D25*100</f>
        <v>35.279456994379046</v>
      </c>
      <c r="E18" s="39">
        <f>(E26+E27)/E25*100</f>
        <v>37.43321643724816</v>
      </c>
    </row>
    <row r="19" spans="1:5" ht="12">
      <c r="A19" s="5"/>
      <c r="B19" s="6"/>
      <c r="C19" s="6"/>
      <c r="D19" s="6"/>
      <c r="E19" s="6"/>
    </row>
    <row r="20" spans="1:5" ht="12">
      <c r="A20" s="28" t="s">
        <v>122</v>
      </c>
      <c r="B20" s="10"/>
      <c r="C20" s="10"/>
      <c r="D20" s="10"/>
      <c r="E20" s="10"/>
    </row>
    <row r="21" spans="1:5" ht="12">
      <c r="A21" s="5" t="s">
        <v>75</v>
      </c>
      <c r="B21" s="29">
        <v>8858.261</v>
      </c>
      <c r="C21" s="29">
        <v>8746.109</v>
      </c>
      <c r="D21" s="29">
        <v>8722.803</v>
      </c>
      <c r="E21" s="29">
        <v>8806.546</v>
      </c>
    </row>
    <row r="22" spans="1:5" ht="12">
      <c r="A22" s="9" t="s">
        <v>74</v>
      </c>
      <c r="B22" s="30">
        <v>616.481</v>
      </c>
      <c r="C22" s="30">
        <v>430.891</v>
      </c>
      <c r="D22" s="30">
        <v>306.812</v>
      </c>
      <c r="E22" s="30">
        <v>471.085</v>
      </c>
    </row>
    <row r="23" spans="1:5" ht="12">
      <c r="A23" s="5" t="s">
        <v>120</v>
      </c>
      <c r="B23" s="29">
        <v>462.459</v>
      </c>
      <c r="C23" s="29">
        <v>447.548</v>
      </c>
      <c r="D23" s="29">
        <v>337.99</v>
      </c>
      <c r="E23" s="29">
        <v>301.699</v>
      </c>
    </row>
    <row r="24" spans="1:5" ht="12">
      <c r="A24" s="28" t="s">
        <v>119</v>
      </c>
      <c r="B24" s="30"/>
      <c r="C24" s="30"/>
      <c r="D24" s="30"/>
      <c r="E24" s="30"/>
    </row>
    <row r="25" spans="1:5" ht="12">
      <c r="A25" s="5" t="s">
        <v>73</v>
      </c>
      <c r="B25" s="36">
        <v>2204.001</v>
      </c>
      <c r="C25" s="36">
        <v>2470.242</v>
      </c>
      <c r="D25" s="36">
        <v>2640.12</v>
      </c>
      <c r="E25" s="36">
        <v>2640.807</v>
      </c>
    </row>
    <row r="26" spans="1:5" ht="12">
      <c r="A26" s="9" t="s">
        <v>76</v>
      </c>
      <c r="B26" s="34">
        <v>600.849</v>
      </c>
      <c r="C26" s="34">
        <v>568.786</v>
      </c>
      <c r="D26" s="34">
        <v>508.604</v>
      </c>
      <c r="E26" s="34">
        <v>573.715</v>
      </c>
    </row>
    <row r="27" spans="1:5" ht="12">
      <c r="A27" s="12" t="s">
        <v>121</v>
      </c>
      <c r="B27" s="35">
        <v>357.681</v>
      </c>
      <c r="C27" s="35">
        <v>347.499</v>
      </c>
      <c r="D27" s="35">
        <v>422.816</v>
      </c>
      <c r="E27" s="35">
        <v>414.824</v>
      </c>
    </row>
    <row r="28" spans="1:5" ht="12">
      <c r="A28" s="5"/>
      <c r="B28" s="14"/>
      <c r="C28" s="14"/>
      <c r="D28" s="14"/>
      <c r="E28" s="14"/>
    </row>
    <row r="29" spans="1:5" s="3" customFormat="1" ht="12">
      <c r="A29" s="4" t="s">
        <v>13</v>
      </c>
      <c r="B29" s="8"/>
      <c r="C29" s="8"/>
      <c r="D29" s="8"/>
      <c r="E29" s="8"/>
    </row>
    <row r="30" spans="1:5" ht="27" customHeight="1">
      <c r="A30" s="11" t="s">
        <v>0</v>
      </c>
      <c r="B30" s="11" t="s">
        <v>2</v>
      </c>
      <c r="C30" s="11" t="s">
        <v>3</v>
      </c>
      <c r="D30" s="11" t="s">
        <v>5</v>
      </c>
      <c r="E30" s="11" t="s">
        <v>4</v>
      </c>
    </row>
    <row r="31" spans="1:5" ht="12">
      <c r="A31" s="27" t="s">
        <v>118</v>
      </c>
      <c r="B31" s="6"/>
      <c r="C31" s="6"/>
      <c r="D31" s="6"/>
      <c r="E31" s="6"/>
    </row>
    <row r="32" spans="1:5" ht="12">
      <c r="A32" s="9" t="s">
        <v>9</v>
      </c>
      <c r="B32" s="39">
        <f>B40/B39*100</f>
        <v>4.926547902495735</v>
      </c>
      <c r="C32" s="39">
        <f>C40/C39*100</f>
        <v>3.4174833457478444</v>
      </c>
      <c r="D32" s="39">
        <f>D40/D39*100</f>
        <v>2.5889774017571683</v>
      </c>
      <c r="E32" s="39">
        <f>E40/E39*100</f>
        <v>3.486757430387376</v>
      </c>
    </row>
    <row r="33" spans="1:5" ht="12">
      <c r="A33" s="5" t="s">
        <v>66</v>
      </c>
      <c r="B33" s="42">
        <f>(B40+B41)/B39*100</f>
        <v>8.976361260675208</v>
      </c>
      <c r="C33" s="42">
        <f>(C40+C41)/C39*100</f>
        <v>6.81206355357427</v>
      </c>
      <c r="D33" s="42">
        <f>(D40+D41)/D39*100</f>
        <v>5.75622833013981</v>
      </c>
      <c r="E33" s="42">
        <f>(E40+E41)/E39*100</f>
        <v>6.629547713082862</v>
      </c>
    </row>
    <row r="34" spans="1:5" ht="12">
      <c r="A34" s="28" t="s">
        <v>119</v>
      </c>
      <c r="B34" s="10"/>
      <c r="C34" s="10"/>
      <c r="D34" s="10"/>
      <c r="E34" s="10"/>
    </row>
    <row r="35" spans="1:5" ht="12">
      <c r="A35" s="5" t="s">
        <v>9</v>
      </c>
      <c r="B35" s="40">
        <f>B44/B43*100</f>
        <v>21.706100203517817</v>
      </c>
      <c r="C35" s="40">
        <f>C44/C43*100</f>
        <v>17.605692818876612</v>
      </c>
      <c r="D35" s="40">
        <f>D44/D43*100</f>
        <v>15.979542005694954</v>
      </c>
      <c r="E35" s="40">
        <f>E44/E43*100</f>
        <v>16.632757384688073</v>
      </c>
    </row>
    <row r="36" spans="1:5" ht="12">
      <c r="A36" s="9" t="s">
        <v>66</v>
      </c>
      <c r="B36" s="41">
        <f>(B44+B45)/B43*100</f>
        <v>35.150756841679446</v>
      </c>
      <c r="C36" s="41">
        <f>(C44+C45)/C43*100</f>
        <v>29.707927800831257</v>
      </c>
      <c r="D36" s="41">
        <f>(D44+D45)/D43*100</f>
        <v>30.562241342034586</v>
      </c>
      <c r="E36" s="41">
        <f>(E44+E45)/E43*100</f>
        <v>31.46526793424247</v>
      </c>
    </row>
    <row r="37" ht="12">
      <c r="A37" s="5"/>
    </row>
    <row r="38" spans="1:5" ht="12">
      <c r="A38" s="28" t="s">
        <v>122</v>
      </c>
      <c r="B38" s="10"/>
      <c r="C38" s="10"/>
      <c r="D38" s="10"/>
      <c r="E38" s="10"/>
    </row>
    <row r="39" spans="1:5" ht="12">
      <c r="A39" s="5" t="s">
        <v>75</v>
      </c>
      <c r="B39" s="29">
        <v>6255.029</v>
      </c>
      <c r="C39" s="29">
        <v>6265.517</v>
      </c>
      <c r="D39" s="29">
        <v>6251.194</v>
      </c>
      <c r="E39" s="29">
        <v>6341.594</v>
      </c>
    </row>
    <row r="40" spans="1:5" ht="12">
      <c r="A40" s="9" t="s">
        <v>74</v>
      </c>
      <c r="B40" s="30">
        <v>308.157</v>
      </c>
      <c r="C40" s="30">
        <v>214.123</v>
      </c>
      <c r="D40" s="30">
        <v>161.842</v>
      </c>
      <c r="E40" s="30">
        <v>221.116</v>
      </c>
    </row>
    <row r="41" spans="1:5" ht="12">
      <c r="A41" s="5" t="s">
        <v>120</v>
      </c>
      <c r="B41" s="29">
        <v>253.317</v>
      </c>
      <c r="C41" s="29">
        <v>212.688</v>
      </c>
      <c r="D41" s="29">
        <v>197.991</v>
      </c>
      <c r="E41" s="29">
        <v>199.303</v>
      </c>
    </row>
    <row r="42" spans="1:5" ht="12">
      <c r="A42" s="28" t="s">
        <v>119</v>
      </c>
      <c r="B42" s="30"/>
      <c r="C42" s="30"/>
      <c r="D42" s="30"/>
      <c r="E42" s="30"/>
    </row>
    <row r="43" spans="1:5" ht="12">
      <c r="A43" s="5" t="s">
        <v>73</v>
      </c>
      <c r="B43" s="36">
        <v>1594.455</v>
      </c>
      <c r="C43" s="36">
        <v>1801.849</v>
      </c>
      <c r="D43" s="36">
        <v>1951.902</v>
      </c>
      <c r="E43" s="36">
        <v>1964.064</v>
      </c>
    </row>
    <row r="44" spans="1:5" ht="12">
      <c r="A44" s="9" t="s">
        <v>76</v>
      </c>
      <c r="B44" s="34">
        <v>346.094</v>
      </c>
      <c r="C44" s="34">
        <v>317.228</v>
      </c>
      <c r="D44" s="34">
        <v>311.905</v>
      </c>
      <c r="E44" s="34">
        <v>326.678</v>
      </c>
    </row>
    <row r="45" spans="1:5" ht="12">
      <c r="A45" s="12" t="s">
        <v>121</v>
      </c>
      <c r="B45" s="35">
        <v>214.369</v>
      </c>
      <c r="C45" s="35">
        <v>218.064</v>
      </c>
      <c r="D45" s="35">
        <v>284.64</v>
      </c>
      <c r="E45" s="35">
        <v>291.32</v>
      </c>
    </row>
    <row r="46" spans="1:5" ht="12.75" customHeight="1">
      <c r="A46" s="5"/>
      <c r="B46" s="14"/>
      <c r="C46" s="14"/>
      <c r="D46" s="14"/>
      <c r="E46" s="14"/>
    </row>
    <row r="47" spans="1:5" s="3" customFormat="1" ht="12">
      <c r="A47" s="4" t="s">
        <v>68</v>
      </c>
      <c r="B47" s="8"/>
      <c r="C47" s="8"/>
      <c r="D47" s="8"/>
      <c r="E47" s="8"/>
    </row>
    <row r="48" spans="1:5" ht="27" customHeight="1">
      <c r="A48" s="11" t="s">
        <v>0</v>
      </c>
      <c r="B48" s="11" t="s">
        <v>2</v>
      </c>
      <c r="C48" s="11" t="s">
        <v>3</v>
      </c>
      <c r="D48" s="11" t="s">
        <v>5</v>
      </c>
      <c r="E48" s="11" t="s">
        <v>4</v>
      </c>
    </row>
    <row r="49" spans="1:5" ht="12">
      <c r="A49" s="27" t="s">
        <v>118</v>
      </c>
      <c r="B49" s="6"/>
      <c r="C49" s="6"/>
      <c r="D49" s="6"/>
      <c r="E49" s="6"/>
    </row>
    <row r="50" spans="1:5" ht="12">
      <c r="A50" s="9" t="s">
        <v>9</v>
      </c>
      <c r="B50" s="39">
        <f>B58/B57*100</f>
        <v>11.843892515150397</v>
      </c>
      <c r="C50" s="39">
        <f>C58/C57*100</f>
        <v>8.738562705419797</v>
      </c>
      <c r="D50" s="39">
        <f>D58/D57*100</f>
        <v>5.865369481985217</v>
      </c>
      <c r="E50" s="39">
        <f>E58/E57*100</f>
        <v>10.140968262262307</v>
      </c>
    </row>
    <row r="51" spans="1:5" ht="12">
      <c r="A51" s="5" t="s">
        <v>66</v>
      </c>
      <c r="B51" s="42">
        <f>(B58+B59)/B57*100</f>
        <v>19.87782879128714</v>
      </c>
      <c r="C51" s="42">
        <f>(C58+C59)/C57*100</f>
        <v>18.20650804586488</v>
      </c>
      <c r="D51" s="42">
        <f>(D58+D59)/D57*100</f>
        <v>11.529695837812534</v>
      </c>
      <c r="E51" s="42">
        <f>(E58+E59)/E57*100</f>
        <v>14.295045096212824</v>
      </c>
    </row>
    <row r="52" spans="1:5" ht="12">
      <c r="A52" s="28" t="s">
        <v>119</v>
      </c>
      <c r="B52" s="39"/>
      <c r="C52" s="39"/>
      <c r="D52" s="39"/>
      <c r="E52" s="39"/>
    </row>
    <row r="53" spans="1:5" ht="12">
      <c r="A53" s="5" t="s">
        <v>9</v>
      </c>
      <c r="B53" s="42">
        <f>B62/B61*100</f>
        <v>41.79428918291513</v>
      </c>
      <c r="C53" s="42">
        <f>C62/C61*100</f>
        <v>37.63624095404949</v>
      </c>
      <c r="D53" s="42">
        <f>D62/D61*100</f>
        <v>28.58087323947755</v>
      </c>
      <c r="E53" s="42">
        <f>E62/E61*100</f>
        <v>36.50366535006641</v>
      </c>
    </row>
    <row r="54" spans="1:5" ht="12">
      <c r="A54" s="9" t="s">
        <v>66</v>
      </c>
      <c r="B54" s="39">
        <f>(B62+B63)/B61*100</f>
        <v>65.30576085440781</v>
      </c>
      <c r="C54" s="39">
        <f>(C62+C63)/C61*100</f>
        <v>57.00134501707828</v>
      </c>
      <c r="D54" s="39">
        <f>(D62+D63)/D61*100</f>
        <v>48.65820327541088</v>
      </c>
      <c r="E54" s="39">
        <f>(E62+E63)/E61*100</f>
        <v>54.753577059533676</v>
      </c>
    </row>
    <row r="56" spans="1:5" ht="12">
      <c r="A56" s="28" t="s">
        <v>122</v>
      </c>
      <c r="B56" s="10"/>
      <c r="C56" s="10"/>
      <c r="D56" s="10"/>
      <c r="E56" s="10"/>
    </row>
    <row r="57" spans="1:5" ht="12">
      <c r="A57" s="5" t="s">
        <v>75</v>
      </c>
      <c r="B57" s="36">
        <v>2603.232</v>
      </c>
      <c r="C57" s="36">
        <v>2480.591</v>
      </c>
      <c r="D57" s="36">
        <v>2471.609</v>
      </c>
      <c r="E57" s="36">
        <v>2464.952</v>
      </c>
    </row>
    <row r="58" spans="1:5" ht="12">
      <c r="A58" s="9" t="s">
        <v>74</v>
      </c>
      <c r="B58" s="30">
        <v>308.324</v>
      </c>
      <c r="C58" s="30">
        <v>216.768</v>
      </c>
      <c r="D58" s="30">
        <v>144.969</v>
      </c>
      <c r="E58" s="30">
        <v>249.97</v>
      </c>
    </row>
    <row r="59" spans="1:5" ht="12">
      <c r="A59" s="5" t="s">
        <v>120</v>
      </c>
      <c r="B59" s="29">
        <v>209.142</v>
      </c>
      <c r="C59" s="29">
        <v>234.861</v>
      </c>
      <c r="D59" s="29">
        <v>140</v>
      </c>
      <c r="E59" s="29">
        <v>102.396</v>
      </c>
    </row>
    <row r="60" spans="1:5" ht="12">
      <c r="A60" s="28" t="s">
        <v>119</v>
      </c>
      <c r="B60" s="30"/>
      <c r="C60" s="30"/>
      <c r="D60" s="30"/>
      <c r="E60" s="30"/>
    </row>
    <row r="61" spans="1:5" ht="12">
      <c r="A61" s="5" t="s">
        <v>73</v>
      </c>
      <c r="B61" s="36">
        <v>609.545</v>
      </c>
      <c r="C61" s="36">
        <v>668.393</v>
      </c>
      <c r="D61" s="36">
        <v>688.219</v>
      </c>
      <c r="E61" s="36">
        <v>676.743</v>
      </c>
    </row>
    <row r="62" spans="1:5" ht="12">
      <c r="A62" s="9" t="s">
        <v>76</v>
      </c>
      <c r="B62" s="34">
        <v>254.755</v>
      </c>
      <c r="C62" s="34">
        <v>251.558</v>
      </c>
      <c r="D62" s="34">
        <v>196.699</v>
      </c>
      <c r="E62" s="34">
        <v>247.036</v>
      </c>
    </row>
    <row r="63" spans="1:5" ht="12">
      <c r="A63" s="12" t="s">
        <v>121</v>
      </c>
      <c r="B63" s="35">
        <v>143.313</v>
      </c>
      <c r="C63" s="35">
        <v>129.435</v>
      </c>
      <c r="D63" s="35">
        <v>138.176</v>
      </c>
      <c r="E63" s="35">
        <v>123.505</v>
      </c>
    </row>
    <row r="64" spans="1:5" ht="12">
      <c r="A64" s="5"/>
      <c r="B64" s="14"/>
      <c r="C64" s="14"/>
      <c r="D64" s="14"/>
      <c r="E64" s="14"/>
    </row>
    <row r="65" ht="12">
      <c r="A65" s="17" t="s">
        <v>23</v>
      </c>
    </row>
    <row r="66" ht="12">
      <c r="A66" s="17" t="s">
        <v>21</v>
      </c>
    </row>
    <row r="67" ht="12">
      <c r="A67" s="18" t="s">
        <v>22</v>
      </c>
    </row>
    <row r="68" ht="12">
      <c r="A68" s="18" t="s">
        <v>126</v>
      </c>
    </row>
    <row r="69" ht="12">
      <c r="A69" s="17" t="str">
        <f>'TTI TTIA Sexo'!A69</f>
        <v>Fecha de actualización: 8 de mayo de 2014</v>
      </c>
    </row>
  </sheetData>
  <sheetProtection/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E40"/>
  <sheetViews>
    <sheetView showGridLines="0" zoomScalePageLayoutView="0" workbookViewId="0" topLeftCell="A1">
      <selection activeCell="D13" sqref="D13"/>
    </sheetView>
  </sheetViews>
  <sheetFormatPr defaultColWidth="11.421875" defaultRowHeight="15"/>
  <cols>
    <col min="1" max="1" width="34.421875" style="2" customWidth="1"/>
    <col min="2" max="5" width="9.8515625" style="2" customWidth="1"/>
    <col min="6" max="105" width="11.421875" style="2" customWidth="1"/>
    <col min="106" max="106" width="34.421875" style="2" customWidth="1"/>
    <col min="107" max="173" width="9.8515625" style="2" customWidth="1"/>
    <col min="174" max="175" width="11.421875" style="2" customWidth="1"/>
    <col min="176" max="177" width="9.8515625" style="2" customWidth="1"/>
    <col min="178" max="178" width="9.421875" style="2" customWidth="1"/>
    <col min="179" max="245" width="11.421875" style="2" customWidth="1"/>
    <col min="246" max="16384" width="11.421875" style="2" customWidth="1"/>
  </cols>
  <sheetData>
    <row r="6" ht="12">
      <c r="A6" s="1" t="s">
        <v>7</v>
      </c>
    </row>
    <row r="7" ht="12">
      <c r="A7" s="4" t="s">
        <v>90</v>
      </c>
    </row>
    <row r="8" ht="12">
      <c r="A8" s="4" t="s">
        <v>40</v>
      </c>
    </row>
    <row r="10" ht="12">
      <c r="A10" s="4" t="s">
        <v>10</v>
      </c>
    </row>
    <row r="11" spans="1:5" ht="27" customHeight="1">
      <c r="A11" s="11" t="s">
        <v>0</v>
      </c>
      <c r="B11" s="11" t="s">
        <v>2</v>
      </c>
      <c r="C11" s="11" t="s">
        <v>3</v>
      </c>
      <c r="D11" s="11" t="s">
        <v>5</v>
      </c>
      <c r="E11" s="11" t="s">
        <v>4</v>
      </c>
    </row>
    <row r="12" spans="1:5" ht="12">
      <c r="A12" s="5" t="s">
        <v>6</v>
      </c>
      <c r="B12" s="29">
        <v>11062.262</v>
      </c>
      <c r="C12" s="29">
        <v>11216.35</v>
      </c>
      <c r="D12" s="29">
        <v>11362.923</v>
      </c>
      <c r="E12" s="29">
        <v>11447.354</v>
      </c>
    </row>
    <row r="13" spans="1:5" ht="12">
      <c r="A13" s="9" t="s">
        <v>105</v>
      </c>
      <c r="B13" s="30">
        <v>9590.664</v>
      </c>
      <c r="C13" s="30">
        <v>9836.7</v>
      </c>
      <c r="D13" s="30">
        <v>10043.895</v>
      </c>
      <c r="E13" s="30">
        <v>10110.788</v>
      </c>
    </row>
    <row r="14" spans="1:5" ht="12">
      <c r="A14" s="5" t="s">
        <v>106</v>
      </c>
      <c r="B14" s="29">
        <v>1471.598</v>
      </c>
      <c r="C14" s="29">
        <v>1379.651</v>
      </c>
      <c r="D14" s="29">
        <v>1319.029</v>
      </c>
      <c r="E14" s="29">
        <v>1336.566</v>
      </c>
    </row>
    <row r="15" spans="1:5" ht="12">
      <c r="A15" s="9" t="s">
        <v>34</v>
      </c>
      <c r="B15" s="30">
        <v>1217.329</v>
      </c>
      <c r="C15" s="30">
        <v>999.678</v>
      </c>
      <c r="D15" s="30">
        <v>815.416</v>
      </c>
      <c r="E15" s="30">
        <v>1044.799</v>
      </c>
    </row>
    <row r="16" spans="1:5" ht="12">
      <c r="A16" s="5" t="s">
        <v>105</v>
      </c>
      <c r="B16" s="29">
        <v>754.66</v>
      </c>
      <c r="C16" s="29">
        <v>566.724</v>
      </c>
      <c r="D16" s="29">
        <v>481.136</v>
      </c>
      <c r="E16" s="29">
        <v>686.902</v>
      </c>
    </row>
    <row r="17" spans="1:5" ht="12">
      <c r="A17" s="23" t="s">
        <v>106</v>
      </c>
      <c r="B17" s="33">
        <v>462.67</v>
      </c>
      <c r="C17" s="33">
        <v>432.954</v>
      </c>
      <c r="D17" s="33">
        <v>334.281</v>
      </c>
      <c r="E17" s="33">
        <v>357.898</v>
      </c>
    </row>
    <row r="18" spans="1:5" ht="12">
      <c r="A18" s="5"/>
      <c r="B18" s="14"/>
      <c r="C18" s="14"/>
      <c r="D18" s="14"/>
      <c r="E18" s="14"/>
    </row>
    <row r="19" spans="1:5" s="3" customFormat="1" ht="12">
      <c r="A19" s="4" t="s">
        <v>13</v>
      </c>
      <c r="B19" s="8"/>
      <c r="C19" s="8"/>
      <c r="D19" s="8"/>
      <c r="E19" s="8"/>
    </row>
    <row r="20" spans="1:5" ht="27" customHeight="1">
      <c r="A20" s="11" t="s">
        <v>0</v>
      </c>
      <c r="B20" s="11" t="s">
        <v>2</v>
      </c>
      <c r="C20" s="11" t="s">
        <v>3</v>
      </c>
      <c r="D20" s="11" t="s">
        <v>5</v>
      </c>
      <c r="E20" s="11" t="s">
        <v>4</v>
      </c>
    </row>
    <row r="21" spans="1:5" ht="12">
      <c r="A21" s="5" t="s">
        <v>6</v>
      </c>
      <c r="B21" s="29">
        <v>7849.484</v>
      </c>
      <c r="C21" s="29">
        <v>8067.366</v>
      </c>
      <c r="D21" s="29">
        <v>8203.096</v>
      </c>
      <c r="E21" s="29">
        <v>8305.658</v>
      </c>
    </row>
    <row r="22" spans="1:5" ht="12">
      <c r="A22" s="9" t="s">
        <v>105</v>
      </c>
      <c r="B22" s="30">
        <v>7038.222</v>
      </c>
      <c r="C22" s="30">
        <v>7291.601</v>
      </c>
      <c r="D22" s="30">
        <v>7427.572</v>
      </c>
      <c r="E22" s="30">
        <v>7484.126</v>
      </c>
    </row>
    <row r="23" spans="1:5" ht="12">
      <c r="A23" s="5" t="s">
        <v>106</v>
      </c>
      <c r="B23" s="29">
        <v>811.262</v>
      </c>
      <c r="C23" s="29">
        <v>775.765</v>
      </c>
      <c r="D23" s="29">
        <v>775.523</v>
      </c>
      <c r="E23" s="29">
        <v>821.532</v>
      </c>
    </row>
    <row r="24" spans="1:5" ht="12">
      <c r="A24" s="9" t="s">
        <v>34</v>
      </c>
      <c r="B24" s="30">
        <v>654.251</v>
      </c>
      <c r="C24" s="30">
        <v>531.352</v>
      </c>
      <c r="D24" s="30">
        <v>473.747</v>
      </c>
      <c r="E24" s="30">
        <v>547.794</v>
      </c>
    </row>
    <row r="25" spans="1:5" ht="12">
      <c r="A25" s="5" t="s">
        <v>105</v>
      </c>
      <c r="B25" s="29">
        <v>438.01</v>
      </c>
      <c r="C25" s="29">
        <v>332.942</v>
      </c>
      <c r="D25" s="29">
        <v>306.059</v>
      </c>
      <c r="E25" s="29">
        <v>386.641</v>
      </c>
    </row>
    <row r="26" spans="1:5" ht="12">
      <c r="A26" s="23" t="s">
        <v>106</v>
      </c>
      <c r="B26" s="33">
        <v>216.241</v>
      </c>
      <c r="C26" s="33">
        <v>198.41</v>
      </c>
      <c r="D26" s="33">
        <v>167.688</v>
      </c>
      <c r="E26" s="33">
        <v>161.152</v>
      </c>
    </row>
    <row r="27" spans="1:5" ht="12.75" customHeight="1">
      <c r="A27" s="5"/>
      <c r="B27" s="14"/>
      <c r="C27" s="14"/>
      <c r="D27" s="14"/>
      <c r="E27" s="14"/>
    </row>
    <row r="28" spans="1:5" s="3" customFormat="1" ht="12">
      <c r="A28" s="4" t="s">
        <v>68</v>
      </c>
      <c r="B28" s="8"/>
      <c r="C28" s="8"/>
      <c r="D28" s="8"/>
      <c r="E28" s="8"/>
    </row>
    <row r="29" spans="1:5" ht="27" customHeight="1">
      <c r="A29" s="11" t="s">
        <v>0</v>
      </c>
      <c r="B29" s="11" t="s">
        <v>2</v>
      </c>
      <c r="C29" s="11" t="s">
        <v>3</v>
      </c>
      <c r="D29" s="11" t="s">
        <v>5</v>
      </c>
      <c r="E29" s="11" t="s">
        <v>4</v>
      </c>
    </row>
    <row r="30" spans="1:5" ht="12">
      <c r="A30" s="5" t="s">
        <v>6</v>
      </c>
      <c r="B30" s="29">
        <v>3212.778</v>
      </c>
      <c r="C30" s="29">
        <v>3148.984</v>
      </c>
      <c r="D30" s="29">
        <v>3159.828</v>
      </c>
      <c r="E30" s="29">
        <v>3141.695</v>
      </c>
    </row>
    <row r="31" spans="1:5" ht="12">
      <c r="A31" s="9" t="s">
        <v>105</v>
      </c>
      <c r="B31" s="30">
        <v>2552.442</v>
      </c>
      <c r="C31" s="30">
        <v>2545.099</v>
      </c>
      <c r="D31" s="30">
        <v>2616.323</v>
      </c>
      <c r="E31" s="30">
        <v>2626.662</v>
      </c>
    </row>
    <row r="32" spans="1:5" ht="12">
      <c r="A32" s="5" t="s">
        <v>106</v>
      </c>
      <c r="B32" s="29">
        <v>660.336</v>
      </c>
      <c r="C32" s="29">
        <v>603.885</v>
      </c>
      <c r="D32" s="29">
        <v>543.505</v>
      </c>
      <c r="E32" s="29">
        <v>515.034</v>
      </c>
    </row>
    <row r="33" spans="1:5" ht="12">
      <c r="A33" s="9" t="s">
        <v>34</v>
      </c>
      <c r="B33" s="30">
        <v>563.078</v>
      </c>
      <c r="C33" s="30">
        <v>468.326</v>
      </c>
      <c r="D33" s="30">
        <v>341.669</v>
      </c>
      <c r="E33" s="30">
        <v>497.006</v>
      </c>
    </row>
    <row r="34" spans="1:5" ht="12">
      <c r="A34" s="5" t="s">
        <v>105</v>
      </c>
      <c r="B34" s="29">
        <v>316.65</v>
      </c>
      <c r="C34" s="29">
        <v>233.782</v>
      </c>
      <c r="D34" s="29">
        <v>175.076</v>
      </c>
      <c r="E34" s="29">
        <v>300.26</v>
      </c>
    </row>
    <row r="35" spans="1:5" ht="12">
      <c r="A35" s="23" t="s">
        <v>106</v>
      </c>
      <c r="B35" s="33">
        <v>246.429</v>
      </c>
      <c r="C35" s="33">
        <v>234.544</v>
      </c>
      <c r="D35" s="33">
        <v>166.593</v>
      </c>
      <c r="E35" s="33">
        <v>196.745</v>
      </c>
    </row>
    <row r="36" spans="1:5" ht="12">
      <c r="A36" s="5"/>
      <c r="B36" s="14"/>
      <c r="C36" s="14"/>
      <c r="D36" s="14"/>
      <c r="E36" s="14"/>
    </row>
    <row r="37" ht="12">
      <c r="A37" s="17" t="s">
        <v>23</v>
      </c>
    </row>
    <row r="38" ht="12">
      <c r="A38" s="17" t="s">
        <v>21</v>
      </c>
    </row>
    <row r="39" ht="12">
      <c r="A39" s="18" t="s">
        <v>22</v>
      </c>
    </row>
    <row r="40" ht="12">
      <c r="A40" s="17" t="str">
        <f>'TTI TTIA Edad'!A69</f>
        <v>Fecha de actualización: 8 de mayo de 2014</v>
      </c>
    </row>
  </sheetData>
  <sheetProtection/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E40"/>
  <sheetViews>
    <sheetView showGridLines="0" zoomScalePageLayoutView="0" workbookViewId="0" topLeftCell="A1">
      <selection activeCell="A6" sqref="A6"/>
    </sheetView>
  </sheetViews>
  <sheetFormatPr defaultColWidth="11.421875" defaultRowHeight="15"/>
  <cols>
    <col min="1" max="1" width="56.421875" style="2" customWidth="1"/>
    <col min="2" max="5" width="9.8515625" style="2" customWidth="1"/>
    <col min="6" max="105" width="11.421875" style="2" customWidth="1"/>
    <col min="106" max="106" width="34.421875" style="2" customWidth="1"/>
    <col min="107" max="173" width="9.8515625" style="2" customWidth="1"/>
    <col min="174" max="175" width="11.421875" style="2" customWidth="1"/>
    <col min="176" max="177" width="9.8515625" style="2" customWidth="1"/>
    <col min="178" max="178" width="9.421875" style="2" customWidth="1"/>
    <col min="179" max="245" width="11.421875" style="2" customWidth="1"/>
    <col min="246" max="16384" width="11.421875" style="2" customWidth="1"/>
  </cols>
  <sheetData>
    <row r="6" ht="12">
      <c r="A6" s="1" t="s">
        <v>7</v>
      </c>
    </row>
    <row r="7" ht="12">
      <c r="A7" s="4" t="s">
        <v>103</v>
      </c>
    </row>
    <row r="8" ht="12">
      <c r="A8" s="4" t="s">
        <v>40</v>
      </c>
    </row>
    <row r="10" ht="12">
      <c r="A10" s="4" t="s">
        <v>10</v>
      </c>
    </row>
    <row r="11" spans="1:5" ht="27" customHeight="1">
      <c r="A11" s="11" t="s">
        <v>0</v>
      </c>
      <c r="B11" s="11" t="s">
        <v>2</v>
      </c>
      <c r="C11" s="11" t="s">
        <v>3</v>
      </c>
      <c r="D11" s="11" t="s">
        <v>5</v>
      </c>
      <c r="E11" s="11" t="s">
        <v>4</v>
      </c>
    </row>
    <row r="12" spans="1:5" ht="12">
      <c r="A12" s="20" t="s">
        <v>34</v>
      </c>
      <c r="B12" s="37">
        <v>1217.329</v>
      </c>
      <c r="C12" s="37">
        <v>999.678</v>
      </c>
      <c r="D12" s="37">
        <v>815.416</v>
      </c>
      <c r="E12" s="37">
        <v>1044.799</v>
      </c>
    </row>
    <row r="13" spans="1:5" ht="12">
      <c r="A13" s="10" t="s">
        <v>35</v>
      </c>
      <c r="B13" s="30">
        <v>294.283</v>
      </c>
      <c r="C13" s="30">
        <v>382.2</v>
      </c>
      <c r="D13" s="30">
        <v>179.392</v>
      </c>
      <c r="E13" s="30">
        <v>155.031</v>
      </c>
    </row>
    <row r="14" spans="1:5" ht="12">
      <c r="A14" s="6" t="s">
        <v>36</v>
      </c>
      <c r="B14" s="29">
        <v>97.586</v>
      </c>
      <c r="C14" s="29">
        <v>79.56</v>
      </c>
      <c r="D14" s="29">
        <v>78.102</v>
      </c>
      <c r="E14" s="29">
        <v>124.416</v>
      </c>
    </row>
    <row r="15" spans="1:5" ht="12">
      <c r="A15" s="16" t="s">
        <v>37</v>
      </c>
      <c r="B15" s="34">
        <v>407.412</v>
      </c>
      <c r="C15" s="34">
        <v>255.256</v>
      </c>
      <c r="D15" s="34">
        <v>230.185</v>
      </c>
      <c r="E15" s="34">
        <v>376.004</v>
      </c>
    </row>
    <row r="16" spans="1:5" ht="12">
      <c r="A16" s="14" t="s">
        <v>38</v>
      </c>
      <c r="B16" s="36">
        <v>330.771</v>
      </c>
      <c r="C16" s="36">
        <v>255.347</v>
      </c>
      <c r="D16" s="36">
        <v>283.101</v>
      </c>
      <c r="E16" s="36">
        <v>316.849</v>
      </c>
    </row>
    <row r="17" spans="1:5" ht="12">
      <c r="A17" s="19" t="s">
        <v>39</v>
      </c>
      <c r="B17" s="33">
        <v>87.278</v>
      </c>
      <c r="C17" s="33">
        <v>27.315</v>
      </c>
      <c r="D17" s="33">
        <v>44.636</v>
      </c>
      <c r="E17" s="33">
        <v>72.499</v>
      </c>
    </row>
    <row r="18" spans="1:5" ht="12">
      <c r="A18" s="14"/>
      <c r="B18" s="14"/>
      <c r="C18" s="14"/>
      <c r="D18" s="14"/>
      <c r="E18" s="14"/>
    </row>
    <row r="19" spans="1:5" s="3" customFormat="1" ht="12">
      <c r="A19" s="4" t="s">
        <v>13</v>
      </c>
      <c r="B19" s="8"/>
      <c r="C19" s="8"/>
      <c r="D19" s="8"/>
      <c r="E19" s="8"/>
    </row>
    <row r="20" spans="1:5" s="3" customFormat="1" ht="27" customHeight="1">
      <c r="A20" s="11" t="s">
        <v>0</v>
      </c>
      <c r="B20" s="11" t="s">
        <v>2</v>
      </c>
      <c r="C20" s="11" t="s">
        <v>3</v>
      </c>
      <c r="D20" s="11" t="s">
        <v>5</v>
      </c>
      <c r="E20" s="11" t="s">
        <v>4</v>
      </c>
    </row>
    <row r="21" spans="1:5" s="3" customFormat="1" ht="12">
      <c r="A21" s="20" t="s">
        <v>34</v>
      </c>
      <c r="B21" s="37">
        <v>654.251</v>
      </c>
      <c r="C21" s="37">
        <v>531.352</v>
      </c>
      <c r="D21" s="37">
        <v>473.747</v>
      </c>
      <c r="E21" s="37">
        <v>547.794</v>
      </c>
    </row>
    <row r="22" spans="1:5" s="3" customFormat="1" ht="12">
      <c r="A22" s="10" t="s">
        <v>35</v>
      </c>
      <c r="B22" s="30">
        <v>195.405</v>
      </c>
      <c r="C22" s="30">
        <v>195.399</v>
      </c>
      <c r="D22" s="30">
        <v>94.835</v>
      </c>
      <c r="E22" s="30">
        <v>81.69</v>
      </c>
    </row>
    <row r="23" spans="1:5" s="3" customFormat="1" ht="12">
      <c r="A23" s="6" t="s">
        <v>36</v>
      </c>
      <c r="B23" s="29">
        <v>49.028</v>
      </c>
      <c r="C23" s="29">
        <v>43.711</v>
      </c>
      <c r="D23" s="29">
        <v>50.645</v>
      </c>
      <c r="E23" s="29">
        <v>69.593</v>
      </c>
    </row>
    <row r="24" spans="1:5" s="3" customFormat="1" ht="12">
      <c r="A24" s="16" t="s">
        <v>37</v>
      </c>
      <c r="B24" s="34">
        <v>172.179</v>
      </c>
      <c r="C24" s="34">
        <v>115.348</v>
      </c>
      <c r="D24" s="34">
        <v>120.241</v>
      </c>
      <c r="E24" s="34">
        <v>158.468</v>
      </c>
    </row>
    <row r="25" spans="1:5" s="3" customFormat="1" ht="12">
      <c r="A25" s="14" t="s">
        <v>38</v>
      </c>
      <c r="B25" s="36">
        <v>201.031</v>
      </c>
      <c r="C25" s="36">
        <v>155.989</v>
      </c>
      <c r="D25" s="36">
        <v>179.699</v>
      </c>
      <c r="E25" s="36">
        <v>190.78</v>
      </c>
    </row>
    <row r="26" spans="1:5" s="3" customFormat="1" ht="12">
      <c r="A26" s="19" t="s">
        <v>39</v>
      </c>
      <c r="B26" s="33">
        <v>36.608</v>
      </c>
      <c r="C26" s="33">
        <v>20.905</v>
      </c>
      <c r="D26" s="33">
        <v>28.327</v>
      </c>
      <c r="E26" s="33">
        <v>47.262</v>
      </c>
    </row>
    <row r="27" spans="1:5" s="3" customFormat="1" ht="12">
      <c r="A27" s="7"/>
      <c r="B27" s="8"/>
      <c r="C27" s="8"/>
      <c r="D27" s="8"/>
      <c r="E27" s="8"/>
    </row>
    <row r="28" spans="1:5" s="3" customFormat="1" ht="12">
      <c r="A28" s="4" t="s">
        <v>14</v>
      </c>
      <c r="B28" s="8"/>
      <c r="C28" s="8"/>
      <c r="D28" s="8"/>
      <c r="E28" s="8"/>
    </row>
    <row r="29" spans="1:5" s="3" customFormat="1" ht="27" customHeight="1">
      <c r="A29" s="11" t="s">
        <v>0</v>
      </c>
      <c r="B29" s="11" t="s">
        <v>2</v>
      </c>
      <c r="C29" s="11" t="s">
        <v>3</v>
      </c>
      <c r="D29" s="11" t="s">
        <v>5</v>
      </c>
      <c r="E29" s="11" t="s">
        <v>4</v>
      </c>
    </row>
    <row r="30" spans="1:5" s="3" customFormat="1" ht="12">
      <c r="A30" s="20" t="s">
        <v>34</v>
      </c>
      <c r="B30" s="37">
        <v>563.078</v>
      </c>
      <c r="C30" s="37">
        <v>468.326</v>
      </c>
      <c r="D30" s="37">
        <v>341.669</v>
      </c>
      <c r="E30" s="37">
        <v>497.006</v>
      </c>
    </row>
    <row r="31" spans="1:5" s="3" customFormat="1" ht="12">
      <c r="A31" s="10" t="s">
        <v>35</v>
      </c>
      <c r="B31" s="30">
        <v>98.877</v>
      </c>
      <c r="C31" s="30">
        <v>186.801</v>
      </c>
      <c r="D31" s="30">
        <v>84.558</v>
      </c>
      <c r="E31" s="30">
        <v>73.341</v>
      </c>
    </row>
    <row r="32" spans="1:5" s="3" customFormat="1" ht="12">
      <c r="A32" s="6" t="s">
        <v>36</v>
      </c>
      <c r="B32" s="29">
        <v>48.557</v>
      </c>
      <c r="C32" s="29">
        <v>35.848</v>
      </c>
      <c r="D32" s="29">
        <v>27.458</v>
      </c>
      <c r="E32" s="29">
        <v>54.823</v>
      </c>
    </row>
    <row r="33" spans="1:5" s="3" customFormat="1" ht="12">
      <c r="A33" s="16" t="s">
        <v>37</v>
      </c>
      <c r="B33" s="34">
        <v>235.234</v>
      </c>
      <c r="C33" s="34">
        <v>139.909</v>
      </c>
      <c r="D33" s="34">
        <v>109.944</v>
      </c>
      <c r="E33" s="34">
        <v>217.536</v>
      </c>
    </row>
    <row r="34" spans="1:5" s="3" customFormat="1" ht="12">
      <c r="A34" s="14" t="s">
        <v>38</v>
      </c>
      <c r="B34" s="36">
        <v>129.74</v>
      </c>
      <c r="C34" s="36">
        <v>99.357</v>
      </c>
      <c r="D34" s="36">
        <v>103.402</v>
      </c>
      <c r="E34" s="36">
        <v>126.069</v>
      </c>
    </row>
    <row r="35" spans="1:5" s="3" customFormat="1" ht="12">
      <c r="A35" s="19" t="s">
        <v>39</v>
      </c>
      <c r="B35" s="33">
        <v>50.67</v>
      </c>
      <c r="C35" s="33">
        <v>6.41</v>
      </c>
      <c r="D35" s="33">
        <v>16.309</v>
      </c>
      <c r="E35" s="33">
        <v>25.237</v>
      </c>
    </row>
    <row r="36" spans="1:5" ht="12">
      <c r="A36" s="14"/>
      <c r="B36" s="14"/>
      <c r="C36" s="14"/>
      <c r="D36" s="14"/>
      <c r="E36" s="14"/>
    </row>
    <row r="37" ht="12">
      <c r="A37" s="17" t="str">
        <f>'TTI TTIA Tnal cab res'!A44</f>
        <v>Fuente: DANE - (ECH - GEIH) - Módulo de Trabajo Infantil</v>
      </c>
    </row>
    <row r="38" ht="12">
      <c r="A38" s="17" t="str">
        <f>'TTI TTIA Tnal cab res'!A45</f>
        <v>Nota: Datos expandidos con proyecciones de población, elaboradas con base en los resultados del censo 2005.</v>
      </c>
    </row>
    <row r="39" ht="12">
      <c r="A39" s="17" t="str">
        <f>'TTI TTIA Tnal cab res'!A46</f>
        <v>Nota: Resultados en miles. Por efecto del redondeo en miles, los totales pueden diferir ligeramente.</v>
      </c>
    </row>
    <row r="40" ht="12">
      <c r="A40" s="17" t="str">
        <f>'Asist. Escolar'!A40</f>
        <v>Fecha de actualización: 8 de mayo de 2014</v>
      </c>
    </row>
  </sheetData>
  <sheetProtection/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E37"/>
  <sheetViews>
    <sheetView showGridLines="0" zoomScalePageLayoutView="0" workbookViewId="0" topLeftCell="A1">
      <selection activeCell="A6" sqref="A6"/>
    </sheetView>
  </sheetViews>
  <sheetFormatPr defaultColWidth="11.421875" defaultRowHeight="15"/>
  <cols>
    <col min="1" max="1" width="31.57421875" style="2" customWidth="1"/>
    <col min="2" max="5" width="9.8515625" style="2" customWidth="1"/>
    <col min="6" max="105" width="11.421875" style="2" customWidth="1"/>
    <col min="106" max="106" width="34.421875" style="2" customWidth="1"/>
    <col min="107" max="173" width="9.8515625" style="2" customWidth="1"/>
    <col min="174" max="175" width="11.421875" style="2" customWidth="1"/>
    <col min="176" max="177" width="9.8515625" style="2" customWidth="1"/>
    <col min="178" max="178" width="9.421875" style="2" customWidth="1"/>
    <col min="179" max="245" width="11.421875" style="2" customWidth="1"/>
    <col min="246" max="16384" width="11.421875" style="2" customWidth="1"/>
  </cols>
  <sheetData>
    <row r="6" ht="12">
      <c r="A6" s="1" t="s">
        <v>7</v>
      </c>
    </row>
    <row r="7" ht="12">
      <c r="A7" s="4" t="s">
        <v>113</v>
      </c>
    </row>
    <row r="8" ht="12">
      <c r="A8" s="4" t="s">
        <v>40</v>
      </c>
    </row>
    <row r="10" ht="12">
      <c r="A10" s="4" t="s">
        <v>10</v>
      </c>
    </row>
    <row r="11" spans="1:5" ht="27" customHeight="1">
      <c r="A11" s="11" t="s">
        <v>0</v>
      </c>
      <c r="B11" s="11" t="s">
        <v>2</v>
      </c>
      <c r="C11" s="11" t="s">
        <v>3</v>
      </c>
      <c r="D11" s="11" t="s">
        <v>5</v>
      </c>
      <c r="E11" s="11" t="s">
        <v>4</v>
      </c>
    </row>
    <row r="12" spans="1:5" ht="12">
      <c r="A12" s="20" t="s">
        <v>34</v>
      </c>
      <c r="B12" s="37">
        <v>1217.33</v>
      </c>
      <c r="C12" s="37">
        <v>999.678</v>
      </c>
      <c r="D12" s="37">
        <v>815.416</v>
      </c>
      <c r="E12" s="37">
        <v>1044.799</v>
      </c>
    </row>
    <row r="13" spans="1:5" ht="12">
      <c r="A13" s="10" t="s">
        <v>63</v>
      </c>
      <c r="B13" s="30">
        <v>459.415</v>
      </c>
      <c r="C13" s="30">
        <v>316.7</v>
      </c>
      <c r="D13" s="30">
        <v>230.417</v>
      </c>
      <c r="E13" s="30">
        <v>416.253</v>
      </c>
    </row>
    <row r="14" spans="1:5" ht="12">
      <c r="A14" s="14" t="s">
        <v>64</v>
      </c>
      <c r="B14" s="36">
        <v>253.23</v>
      </c>
      <c r="C14" s="36">
        <v>241.293</v>
      </c>
      <c r="D14" s="36">
        <v>212.622</v>
      </c>
      <c r="E14" s="36">
        <v>258.942</v>
      </c>
    </row>
    <row r="15" spans="1:5" ht="12">
      <c r="A15" s="16" t="s">
        <v>62</v>
      </c>
      <c r="B15" s="34">
        <v>503.313</v>
      </c>
      <c r="C15" s="34">
        <v>439.784</v>
      </c>
      <c r="D15" s="34">
        <v>370.306</v>
      </c>
      <c r="E15" s="34">
        <v>367.357</v>
      </c>
    </row>
    <row r="16" spans="1:5" ht="12">
      <c r="A16" s="13" t="s">
        <v>46</v>
      </c>
      <c r="B16" s="35">
        <v>1.372</v>
      </c>
      <c r="C16" s="35">
        <v>1.899</v>
      </c>
      <c r="D16" s="35">
        <v>2.072</v>
      </c>
      <c r="E16" s="35">
        <v>2.247</v>
      </c>
    </row>
    <row r="17" spans="1:5" ht="12">
      <c r="A17" s="14"/>
      <c r="B17" s="14"/>
      <c r="C17" s="14"/>
      <c r="D17" s="14"/>
      <c r="E17" s="14"/>
    </row>
    <row r="18" spans="1:5" s="3" customFormat="1" ht="12">
      <c r="A18" s="4" t="s">
        <v>13</v>
      </c>
      <c r="B18" s="8"/>
      <c r="C18" s="8"/>
      <c r="D18" s="8"/>
      <c r="E18" s="8"/>
    </row>
    <row r="19" spans="1:5" s="3" customFormat="1" ht="27" customHeight="1">
      <c r="A19" s="11" t="s">
        <v>0</v>
      </c>
      <c r="B19" s="11" t="s">
        <v>2</v>
      </c>
      <c r="C19" s="11" t="s">
        <v>3</v>
      </c>
      <c r="D19" s="11" t="s">
        <v>5</v>
      </c>
      <c r="E19" s="11" t="s">
        <v>4</v>
      </c>
    </row>
    <row r="20" spans="1:5" s="3" customFormat="1" ht="12">
      <c r="A20" s="20" t="s">
        <v>34</v>
      </c>
      <c r="B20" s="37">
        <v>654.25</v>
      </c>
      <c r="C20" s="37">
        <v>531.352</v>
      </c>
      <c r="D20" s="37">
        <v>473.747</v>
      </c>
      <c r="E20" s="37">
        <v>547.794</v>
      </c>
    </row>
    <row r="21" spans="1:5" s="3" customFormat="1" ht="12">
      <c r="A21" s="10" t="s">
        <v>63</v>
      </c>
      <c r="B21" s="30">
        <v>262.235</v>
      </c>
      <c r="C21" s="30">
        <v>179.387</v>
      </c>
      <c r="D21" s="30">
        <v>149.506</v>
      </c>
      <c r="E21" s="30">
        <v>211.973</v>
      </c>
    </row>
    <row r="22" spans="1:5" s="3" customFormat="1" ht="12">
      <c r="A22" s="14" t="s">
        <v>64</v>
      </c>
      <c r="B22" s="36">
        <v>140.373</v>
      </c>
      <c r="C22" s="36">
        <v>117.246</v>
      </c>
      <c r="D22" s="36">
        <v>113.969</v>
      </c>
      <c r="E22" s="36">
        <v>134.12</v>
      </c>
    </row>
    <row r="23" spans="1:5" s="3" customFormat="1" ht="12">
      <c r="A23" s="16" t="s">
        <v>62</v>
      </c>
      <c r="B23" s="34">
        <v>250.27</v>
      </c>
      <c r="C23" s="34">
        <v>234.16</v>
      </c>
      <c r="D23" s="34">
        <v>208.608</v>
      </c>
      <c r="E23" s="34">
        <v>199.452</v>
      </c>
    </row>
    <row r="24" spans="1:5" s="3" customFormat="1" ht="12">
      <c r="A24" s="13" t="s">
        <v>46</v>
      </c>
      <c r="B24" s="35">
        <v>1.372</v>
      </c>
      <c r="C24" s="35">
        <v>0.561</v>
      </c>
      <c r="D24" s="35">
        <v>1.664</v>
      </c>
      <c r="E24" s="35">
        <v>2.247</v>
      </c>
    </row>
    <row r="25" spans="1:5" s="3" customFormat="1" ht="12">
      <c r="A25" s="7"/>
      <c r="B25" s="8"/>
      <c r="C25" s="8"/>
      <c r="D25" s="8"/>
      <c r="E25" s="8"/>
    </row>
    <row r="26" spans="1:5" s="3" customFormat="1" ht="12">
      <c r="A26" s="4" t="s">
        <v>14</v>
      </c>
      <c r="B26" s="8"/>
      <c r="C26" s="8"/>
      <c r="D26" s="8"/>
      <c r="E26" s="8"/>
    </row>
    <row r="27" spans="1:5" s="3" customFormat="1" ht="27" customHeight="1">
      <c r="A27" s="11" t="s">
        <v>0</v>
      </c>
      <c r="B27" s="11" t="s">
        <v>2</v>
      </c>
      <c r="C27" s="11" t="s">
        <v>3</v>
      </c>
      <c r="D27" s="11" t="s">
        <v>5</v>
      </c>
      <c r="E27" s="11" t="s">
        <v>4</v>
      </c>
    </row>
    <row r="28" spans="1:5" s="3" customFormat="1" ht="12">
      <c r="A28" s="20" t="s">
        <v>34</v>
      </c>
      <c r="B28" s="38">
        <v>563.077</v>
      </c>
      <c r="C28" s="38">
        <v>468.326</v>
      </c>
      <c r="D28" s="38">
        <v>341.669</v>
      </c>
      <c r="E28" s="38">
        <v>497.006</v>
      </c>
    </row>
    <row r="29" spans="1:5" s="3" customFormat="1" ht="12">
      <c r="A29" s="10" t="s">
        <v>63</v>
      </c>
      <c r="B29" s="30">
        <v>197.179</v>
      </c>
      <c r="C29" s="30">
        <v>137.314</v>
      </c>
      <c r="D29" s="30">
        <v>80.911</v>
      </c>
      <c r="E29" s="30">
        <v>204.28</v>
      </c>
    </row>
    <row r="30" spans="1:5" s="3" customFormat="1" ht="12">
      <c r="A30" s="14" t="s">
        <v>64</v>
      </c>
      <c r="B30" s="29">
        <v>112.857</v>
      </c>
      <c r="C30" s="29">
        <v>124.05</v>
      </c>
      <c r="D30" s="29">
        <v>98.652</v>
      </c>
      <c r="E30" s="29">
        <v>124.822</v>
      </c>
    </row>
    <row r="31" spans="1:5" s="3" customFormat="1" ht="12">
      <c r="A31" s="16" t="s">
        <v>62</v>
      </c>
      <c r="B31" s="34">
        <v>253.041</v>
      </c>
      <c r="C31" s="34">
        <v>205.625</v>
      </c>
      <c r="D31" s="34">
        <v>161.698</v>
      </c>
      <c r="E31" s="34">
        <v>167.905</v>
      </c>
    </row>
    <row r="32" spans="1:5" ht="12">
      <c r="A32" s="13" t="s">
        <v>46</v>
      </c>
      <c r="B32" s="35">
        <v>0</v>
      </c>
      <c r="C32" s="35">
        <v>1.338</v>
      </c>
      <c r="D32" s="35">
        <v>0.408</v>
      </c>
      <c r="E32" s="35">
        <v>0</v>
      </c>
    </row>
    <row r="33" spans="1:5" ht="12">
      <c r="A33" s="14"/>
      <c r="B33" s="14"/>
      <c r="C33" s="14"/>
      <c r="D33" s="14"/>
      <c r="E33" s="14"/>
    </row>
    <row r="34" ht="12">
      <c r="A34" s="17" t="str">
        <f>'TTI TTIA Tnal cab res'!A44</f>
        <v>Fuente: DANE - (ECH - GEIH) - Módulo de Trabajo Infantil</v>
      </c>
    </row>
    <row r="35" ht="12">
      <c r="A35" s="17" t="str">
        <f>'TTI TTIA Tnal cab res'!A45</f>
        <v>Nota: Datos expandidos con proyecciones de población, elaboradas con base en los resultados del censo 2005.</v>
      </c>
    </row>
    <row r="36" ht="12">
      <c r="A36" s="17" t="str">
        <f>'TTI TTIA Tnal cab res'!A46</f>
        <v>Nota: Resultados en miles. Por efecto del redondeo en miles, los totales pueden diferir ligeramente.</v>
      </c>
    </row>
    <row r="37" ht="12">
      <c r="A37" s="17" t="str">
        <f>'Razón de trabajo'!A40</f>
        <v>Fecha de actualización: 8 de mayo de 2014</v>
      </c>
    </row>
  </sheetData>
  <sheetProtection/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F38"/>
  <sheetViews>
    <sheetView showGridLines="0" zoomScalePageLayoutView="0" workbookViewId="0" topLeftCell="A1">
      <selection activeCell="A6" sqref="A6"/>
    </sheetView>
  </sheetViews>
  <sheetFormatPr defaultColWidth="11.421875" defaultRowHeight="15"/>
  <cols>
    <col min="1" max="1" width="33.421875" style="2" customWidth="1"/>
    <col min="2" max="5" width="9.8515625" style="2" customWidth="1"/>
    <col min="6" max="105" width="11.421875" style="2" customWidth="1"/>
    <col min="106" max="106" width="34.421875" style="2" customWidth="1"/>
    <col min="107" max="173" width="9.8515625" style="2" customWidth="1"/>
    <col min="174" max="175" width="11.421875" style="2" customWidth="1"/>
    <col min="176" max="177" width="9.8515625" style="2" customWidth="1"/>
    <col min="178" max="178" width="9.421875" style="2" customWidth="1"/>
    <col min="179" max="245" width="11.421875" style="2" customWidth="1"/>
    <col min="246" max="16384" width="11.421875" style="2" customWidth="1"/>
  </cols>
  <sheetData>
    <row r="6" ht="12">
      <c r="A6" s="1" t="s">
        <v>7</v>
      </c>
    </row>
    <row r="7" ht="12">
      <c r="A7" s="4" t="s">
        <v>112</v>
      </c>
    </row>
    <row r="8" ht="12">
      <c r="A8" s="4" t="s">
        <v>40</v>
      </c>
    </row>
    <row r="10" ht="12">
      <c r="A10" s="4" t="s">
        <v>10</v>
      </c>
    </row>
    <row r="11" spans="1:5" ht="27" customHeight="1">
      <c r="A11" s="11" t="s">
        <v>0</v>
      </c>
      <c r="B11" s="11" t="s">
        <v>2</v>
      </c>
      <c r="C11" s="11" t="s">
        <v>3</v>
      </c>
      <c r="D11" s="11" t="s">
        <v>5</v>
      </c>
      <c r="E11" s="11" t="s">
        <v>4</v>
      </c>
    </row>
    <row r="12" spans="1:5" ht="12">
      <c r="A12" s="20" t="s">
        <v>34</v>
      </c>
      <c r="B12" s="37">
        <v>0</v>
      </c>
      <c r="C12" s="37">
        <v>0</v>
      </c>
      <c r="D12" s="37">
        <v>815.416</v>
      </c>
      <c r="E12" s="37">
        <v>1044.799</v>
      </c>
    </row>
    <row r="13" spans="1:5" ht="12">
      <c r="A13" s="10" t="s">
        <v>41</v>
      </c>
      <c r="B13" s="30">
        <v>0</v>
      </c>
      <c r="C13" s="30">
        <v>0</v>
      </c>
      <c r="D13" s="30">
        <v>654.246</v>
      </c>
      <c r="E13" s="30">
        <v>892.072</v>
      </c>
    </row>
    <row r="14" spans="1:5" ht="12">
      <c r="A14" s="14" t="s">
        <v>42</v>
      </c>
      <c r="B14" s="36">
        <v>0</v>
      </c>
      <c r="C14" s="36">
        <v>0</v>
      </c>
      <c r="D14" s="36">
        <v>154.752</v>
      </c>
      <c r="E14" s="36">
        <v>197.527</v>
      </c>
    </row>
    <row r="15" spans="1:5" ht="12">
      <c r="A15" s="16" t="s">
        <v>43</v>
      </c>
      <c r="B15" s="34">
        <v>0</v>
      </c>
      <c r="C15" s="34">
        <v>0</v>
      </c>
      <c r="D15" s="34">
        <v>499.494</v>
      </c>
      <c r="E15" s="34">
        <v>694.232</v>
      </c>
    </row>
    <row r="16" spans="1:5" ht="12">
      <c r="A16" s="13" t="s">
        <v>130</v>
      </c>
      <c r="B16" s="35"/>
      <c r="C16" s="35"/>
      <c r="D16" s="35">
        <v>0</v>
      </c>
      <c r="E16" s="35">
        <v>0.312</v>
      </c>
    </row>
    <row r="17" spans="1:5" ht="12">
      <c r="A17" s="14"/>
      <c r="B17" s="14"/>
      <c r="C17" s="14"/>
      <c r="D17" s="14"/>
      <c r="E17" s="14"/>
    </row>
    <row r="18" spans="1:5" s="3" customFormat="1" ht="12">
      <c r="A18" s="4" t="s">
        <v>13</v>
      </c>
      <c r="B18" s="8"/>
      <c r="C18" s="8"/>
      <c r="D18" s="8"/>
      <c r="E18" s="8"/>
    </row>
    <row r="19" spans="1:5" s="3" customFormat="1" ht="27" customHeight="1">
      <c r="A19" s="11" t="s">
        <v>0</v>
      </c>
      <c r="B19" s="11" t="s">
        <v>2</v>
      </c>
      <c r="C19" s="11" t="s">
        <v>3</v>
      </c>
      <c r="D19" s="11" t="s">
        <v>5</v>
      </c>
      <c r="E19" s="11" t="s">
        <v>4</v>
      </c>
    </row>
    <row r="20" spans="1:5" s="3" customFormat="1" ht="12">
      <c r="A20" s="20" t="s">
        <v>34</v>
      </c>
      <c r="B20" s="37">
        <v>0</v>
      </c>
      <c r="C20" s="37">
        <v>0</v>
      </c>
      <c r="D20" s="37">
        <v>473.747</v>
      </c>
      <c r="E20" s="37">
        <v>547.794</v>
      </c>
    </row>
    <row r="21" spans="1:5" s="3" customFormat="1" ht="12">
      <c r="A21" s="10" t="s">
        <v>41</v>
      </c>
      <c r="B21" s="30">
        <v>0</v>
      </c>
      <c r="C21" s="30">
        <v>0</v>
      </c>
      <c r="D21" s="30">
        <v>377.083</v>
      </c>
      <c r="E21" s="30">
        <v>477.791</v>
      </c>
    </row>
    <row r="22" spans="1:6" s="3" customFormat="1" ht="12">
      <c r="A22" s="14" t="s">
        <v>42</v>
      </c>
      <c r="B22" s="36">
        <v>0</v>
      </c>
      <c r="C22" s="36">
        <v>0</v>
      </c>
      <c r="D22" s="36">
        <v>128.157</v>
      </c>
      <c r="E22" s="36">
        <v>158.213</v>
      </c>
      <c r="F22" s="44"/>
    </row>
    <row r="23" spans="1:5" s="3" customFormat="1" ht="12">
      <c r="A23" s="16" t="s">
        <v>43</v>
      </c>
      <c r="B23" s="34">
        <v>0</v>
      </c>
      <c r="C23" s="34">
        <v>0</v>
      </c>
      <c r="D23" s="34">
        <v>248.926</v>
      </c>
      <c r="E23" s="34">
        <v>319.266</v>
      </c>
    </row>
    <row r="24" spans="1:5" s="3" customFormat="1" ht="12">
      <c r="A24" s="47" t="s">
        <v>130</v>
      </c>
      <c r="B24" s="46"/>
      <c r="C24" s="46"/>
      <c r="D24" s="35">
        <v>0</v>
      </c>
      <c r="E24" s="35">
        <v>0.312</v>
      </c>
    </row>
    <row r="25" spans="1:5" s="3" customFormat="1" ht="12">
      <c r="A25" s="7"/>
      <c r="B25" s="8"/>
      <c r="C25" s="8"/>
      <c r="D25" s="8"/>
      <c r="E25" s="8"/>
    </row>
    <row r="26" spans="1:5" s="3" customFormat="1" ht="12">
      <c r="A26" s="4" t="s">
        <v>14</v>
      </c>
      <c r="B26" s="8"/>
      <c r="C26" s="8"/>
      <c r="D26" s="8"/>
      <c r="E26" s="8"/>
    </row>
    <row r="27" spans="1:5" s="3" customFormat="1" ht="27" customHeight="1">
      <c r="A27" s="11" t="s">
        <v>0</v>
      </c>
      <c r="B27" s="11" t="s">
        <v>2</v>
      </c>
      <c r="C27" s="11" t="s">
        <v>3</v>
      </c>
      <c r="D27" s="11" t="s">
        <v>5</v>
      </c>
      <c r="E27" s="11" t="s">
        <v>4</v>
      </c>
    </row>
    <row r="28" spans="1:5" s="3" customFormat="1" ht="12">
      <c r="A28" s="20" t="s">
        <v>34</v>
      </c>
      <c r="B28" s="37">
        <v>0</v>
      </c>
      <c r="C28" s="37">
        <v>0</v>
      </c>
      <c r="D28" s="37">
        <v>341.669</v>
      </c>
      <c r="E28" s="37">
        <v>497.006</v>
      </c>
    </row>
    <row r="29" spans="1:5" s="3" customFormat="1" ht="12">
      <c r="A29" s="10" t="s">
        <v>41</v>
      </c>
      <c r="B29" s="30">
        <v>0</v>
      </c>
      <c r="C29" s="30">
        <v>0</v>
      </c>
      <c r="D29" s="30">
        <v>277.163</v>
      </c>
      <c r="E29" s="30">
        <v>414.281</v>
      </c>
    </row>
    <row r="30" spans="1:5" s="3" customFormat="1" ht="12">
      <c r="A30" s="14" t="s">
        <v>42</v>
      </c>
      <c r="B30" s="29">
        <v>0</v>
      </c>
      <c r="C30" s="29">
        <v>0</v>
      </c>
      <c r="D30" s="29">
        <v>26.595</v>
      </c>
      <c r="E30" s="29">
        <v>39.315</v>
      </c>
    </row>
    <row r="31" spans="1:5" s="3" customFormat="1" ht="12">
      <c r="A31" s="16" t="s">
        <v>43</v>
      </c>
      <c r="B31" s="34">
        <v>0</v>
      </c>
      <c r="C31" s="34">
        <v>0</v>
      </c>
      <c r="D31" s="34">
        <v>250.569</v>
      </c>
      <c r="E31" s="34">
        <v>374.966</v>
      </c>
    </row>
    <row r="32" spans="1:5" s="3" customFormat="1" ht="12">
      <c r="A32" s="13" t="s">
        <v>130</v>
      </c>
      <c r="B32" s="35"/>
      <c r="C32" s="35"/>
      <c r="D32" s="35">
        <v>0</v>
      </c>
      <c r="E32" s="35">
        <v>0</v>
      </c>
    </row>
    <row r="33" spans="1:5" ht="12">
      <c r="A33" s="14"/>
      <c r="B33" s="14"/>
      <c r="C33" s="14"/>
      <c r="D33" s="14"/>
      <c r="E33" s="14"/>
    </row>
    <row r="34" ht="12">
      <c r="A34" s="17" t="str">
        <f>'TTI TTIA Tnal cab res'!A44</f>
        <v>Fuente: DANE - (ECH - GEIH) - Módulo de Trabajo Infantil</v>
      </c>
    </row>
    <row r="35" ht="12">
      <c r="A35" s="17" t="str">
        <f>'TTI TTIA Tnal cab res'!A45</f>
        <v>Nota: Datos expandidos con proyecciones de población, elaboradas con base en los resultados del censo 2005.</v>
      </c>
    </row>
    <row r="36" ht="12">
      <c r="A36" s="17" t="str">
        <f>'TTI TTIA Tnal cab res'!A46</f>
        <v>Nota: Resultados en miles. Por efecto del redondeo en miles, los totales pueden diferir ligeramente.</v>
      </c>
    </row>
    <row r="37" ht="12">
      <c r="A37" s="17" t="s">
        <v>128</v>
      </c>
    </row>
    <row r="38" ht="12">
      <c r="A38" s="17" t="str">
        <f>'Horas de trabajo'!A37</f>
        <v>Fecha de actualización: 8 de mayo de 2014</v>
      </c>
    </row>
  </sheetData>
  <sheetProtection/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showGridLines="0" zoomScalePageLayoutView="0" workbookViewId="0" topLeftCell="A1">
      <selection activeCell="A6" sqref="A6"/>
    </sheetView>
  </sheetViews>
  <sheetFormatPr defaultColWidth="11.421875" defaultRowHeight="15"/>
  <cols>
    <col min="1" max="1" width="27.140625" style="2" customWidth="1"/>
    <col min="2" max="5" width="9.8515625" style="2" customWidth="1"/>
    <col min="6" max="105" width="11.421875" style="2" customWidth="1"/>
    <col min="106" max="106" width="34.421875" style="2" customWidth="1"/>
    <col min="107" max="173" width="9.8515625" style="2" customWidth="1"/>
    <col min="174" max="175" width="11.421875" style="2" customWidth="1"/>
    <col min="176" max="177" width="9.8515625" style="2" customWidth="1"/>
    <col min="178" max="178" width="9.421875" style="2" customWidth="1"/>
    <col min="179" max="245" width="11.421875" style="2" customWidth="1"/>
    <col min="246" max="16384" width="11.421875" style="2" customWidth="1"/>
  </cols>
  <sheetData>
    <row r="1" ht="12">
      <c r="A1" s="22"/>
    </row>
    <row r="6" ht="12">
      <c r="A6" s="1" t="s">
        <v>7</v>
      </c>
    </row>
    <row r="7" ht="12">
      <c r="A7" s="4" t="s">
        <v>124</v>
      </c>
    </row>
    <row r="8" ht="12">
      <c r="A8" s="4" t="s">
        <v>40</v>
      </c>
    </row>
    <row r="10" ht="12">
      <c r="A10" s="4" t="s">
        <v>10</v>
      </c>
    </row>
    <row r="11" spans="1:5" ht="27" customHeight="1">
      <c r="A11" s="11" t="s">
        <v>0</v>
      </c>
      <c r="B11" s="11" t="s">
        <v>2</v>
      </c>
      <c r="C11" s="11" t="s">
        <v>3</v>
      </c>
      <c r="D11" s="11" t="s">
        <v>5</v>
      </c>
      <c r="E11" s="11" t="s">
        <v>4</v>
      </c>
    </row>
    <row r="12" spans="1:5" ht="12">
      <c r="A12" s="20" t="s">
        <v>34</v>
      </c>
      <c r="B12" s="37">
        <v>1217.329</v>
      </c>
      <c r="C12" s="37">
        <v>999.678</v>
      </c>
      <c r="D12" s="37">
        <v>815.416</v>
      </c>
      <c r="E12" s="37">
        <v>1044.799</v>
      </c>
    </row>
    <row r="13" spans="1:5" ht="12">
      <c r="A13" s="10" t="s">
        <v>16</v>
      </c>
      <c r="B13" s="30">
        <v>41.274</v>
      </c>
      <c r="C13" s="30">
        <v>47.115</v>
      </c>
      <c r="D13" s="30">
        <v>41.823</v>
      </c>
      <c r="E13" s="30">
        <v>39.997</v>
      </c>
    </row>
    <row r="14" spans="1:5" ht="12">
      <c r="A14" s="6" t="s">
        <v>17</v>
      </c>
      <c r="B14" s="29">
        <v>333.167</v>
      </c>
      <c r="C14" s="29">
        <v>276.944</v>
      </c>
      <c r="D14" s="29">
        <v>252.291</v>
      </c>
      <c r="E14" s="29">
        <v>354.724</v>
      </c>
    </row>
    <row r="15" spans="1:5" ht="12">
      <c r="A15" s="16" t="s">
        <v>18</v>
      </c>
      <c r="B15" s="34">
        <v>433.676</v>
      </c>
      <c r="C15" s="34">
        <v>357.02</v>
      </c>
      <c r="D15" s="34">
        <v>317.387</v>
      </c>
      <c r="E15" s="34">
        <v>412.938</v>
      </c>
    </row>
    <row r="16" spans="1:5" ht="12">
      <c r="A16" s="13" t="s">
        <v>19</v>
      </c>
      <c r="B16" s="35">
        <v>409.213</v>
      </c>
      <c r="C16" s="35">
        <v>318.6</v>
      </c>
      <c r="D16" s="35">
        <v>203.915</v>
      </c>
      <c r="E16" s="35">
        <v>237.141</v>
      </c>
    </row>
    <row r="17" spans="1:5" s="3" customFormat="1" ht="12">
      <c r="A17" s="7"/>
      <c r="B17" s="8"/>
      <c r="C17" s="8"/>
      <c r="D17" s="8"/>
      <c r="E17" s="8"/>
    </row>
    <row r="18" ht="12">
      <c r="A18" s="4" t="s">
        <v>13</v>
      </c>
    </row>
    <row r="19" spans="1:5" ht="27" customHeight="1">
      <c r="A19" s="11" t="s">
        <v>0</v>
      </c>
      <c r="B19" s="11" t="s">
        <v>2</v>
      </c>
      <c r="C19" s="11" t="s">
        <v>3</v>
      </c>
      <c r="D19" s="11" t="s">
        <v>5</v>
      </c>
      <c r="E19" s="11" t="s">
        <v>4</v>
      </c>
    </row>
    <row r="20" spans="1:5" ht="12">
      <c r="A20" s="20" t="s">
        <v>34</v>
      </c>
      <c r="B20" s="37">
        <v>654.251</v>
      </c>
      <c r="C20" s="37">
        <v>531.352</v>
      </c>
      <c r="D20" s="37">
        <v>473.747</v>
      </c>
      <c r="E20" s="37">
        <v>547.794</v>
      </c>
    </row>
    <row r="21" spans="1:5" ht="12">
      <c r="A21" s="10" t="s">
        <v>16</v>
      </c>
      <c r="B21" s="30">
        <v>23.754</v>
      </c>
      <c r="C21" s="30">
        <v>24.992</v>
      </c>
      <c r="D21" s="30">
        <v>28.046</v>
      </c>
      <c r="E21" s="30">
        <v>23.952</v>
      </c>
    </row>
    <row r="22" spans="1:5" ht="12">
      <c r="A22" s="6" t="s">
        <v>17</v>
      </c>
      <c r="B22" s="29">
        <v>207.857</v>
      </c>
      <c r="C22" s="29">
        <v>172.7</v>
      </c>
      <c r="D22" s="29">
        <v>166.475</v>
      </c>
      <c r="E22" s="29">
        <v>202.589</v>
      </c>
    </row>
    <row r="23" spans="1:5" ht="12">
      <c r="A23" s="16" t="s">
        <v>18</v>
      </c>
      <c r="B23" s="30">
        <v>272.033</v>
      </c>
      <c r="C23" s="30">
        <v>192.127</v>
      </c>
      <c r="D23" s="30">
        <v>189.707</v>
      </c>
      <c r="E23" s="30">
        <v>215.294</v>
      </c>
    </row>
    <row r="24" spans="1:5" ht="12">
      <c r="A24" s="13" t="s">
        <v>19</v>
      </c>
      <c r="B24" s="35">
        <v>150.607</v>
      </c>
      <c r="C24" s="35">
        <v>141.533</v>
      </c>
      <c r="D24" s="35">
        <v>89.519</v>
      </c>
      <c r="E24" s="35">
        <v>105.958</v>
      </c>
    </row>
    <row r="25" spans="1:5" ht="12">
      <c r="A25" s="5"/>
      <c r="B25" s="14"/>
      <c r="C25" s="14"/>
      <c r="D25" s="14"/>
      <c r="E25" s="14"/>
    </row>
    <row r="26" spans="1:5" s="3" customFormat="1" ht="12">
      <c r="A26" s="4" t="s">
        <v>14</v>
      </c>
      <c r="B26" s="8"/>
      <c r="C26" s="8"/>
      <c r="D26" s="8"/>
      <c r="E26" s="8"/>
    </row>
    <row r="27" spans="1:5" ht="27" customHeight="1">
      <c r="A27" s="11" t="s">
        <v>0</v>
      </c>
      <c r="B27" s="11" t="s">
        <v>2</v>
      </c>
      <c r="C27" s="11" t="s">
        <v>3</v>
      </c>
      <c r="D27" s="11" t="s">
        <v>5</v>
      </c>
      <c r="E27" s="11" t="s">
        <v>4</v>
      </c>
    </row>
    <row r="28" spans="1:5" ht="12">
      <c r="A28" s="20" t="s">
        <v>34</v>
      </c>
      <c r="B28" s="37">
        <v>563.078</v>
      </c>
      <c r="C28" s="37">
        <v>468.326</v>
      </c>
      <c r="D28" s="37">
        <v>341.669</v>
      </c>
      <c r="E28" s="37">
        <v>497.006</v>
      </c>
    </row>
    <row r="29" spans="1:5" ht="12">
      <c r="A29" s="10" t="s">
        <v>16</v>
      </c>
      <c r="B29" s="30">
        <v>17.52</v>
      </c>
      <c r="C29" s="30">
        <v>22.122</v>
      </c>
      <c r="D29" s="30">
        <v>13.777</v>
      </c>
      <c r="E29" s="30">
        <v>16.045</v>
      </c>
    </row>
    <row r="30" spans="1:5" ht="12">
      <c r="A30" s="6" t="s">
        <v>17</v>
      </c>
      <c r="B30" s="29">
        <v>125.31</v>
      </c>
      <c r="C30" s="29">
        <v>104.244</v>
      </c>
      <c r="D30" s="29">
        <v>85.817</v>
      </c>
      <c r="E30" s="29">
        <v>152.135</v>
      </c>
    </row>
    <row r="31" spans="1:5" ht="12">
      <c r="A31" s="16" t="s">
        <v>18</v>
      </c>
      <c r="B31" s="30">
        <v>161.643</v>
      </c>
      <c r="C31" s="30">
        <v>164.892</v>
      </c>
      <c r="D31" s="30">
        <v>127.68</v>
      </c>
      <c r="E31" s="30">
        <v>197.643</v>
      </c>
    </row>
    <row r="32" spans="1:5" ht="12">
      <c r="A32" s="13" t="s">
        <v>19</v>
      </c>
      <c r="B32" s="35">
        <v>258.606</v>
      </c>
      <c r="C32" s="35">
        <v>177.067</v>
      </c>
      <c r="D32" s="35">
        <v>114.396</v>
      </c>
      <c r="E32" s="35">
        <v>131.183</v>
      </c>
    </row>
    <row r="34" ht="12">
      <c r="A34" s="17" t="str">
        <f>'TTI TTIA Tnal cab res'!A44</f>
        <v>Fuente: DANE - (ECH - GEIH) - Módulo de Trabajo Infantil</v>
      </c>
    </row>
    <row r="35" ht="12">
      <c r="A35" s="17" t="str">
        <f>'TTI TTIA Tnal cab res'!A45</f>
        <v>Nota: Datos expandidos con proyecciones de población, elaboradas con base en los resultados del censo 2005.</v>
      </c>
    </row>
    <row r="36" ht="12">
      <c r="A36" s="17" t="str">
        <f>'TTI TTIA Tnal cab res'!A46</f>
        <v>Nota: Resultados en miles. Por efecto del redondeo en miles, los totales pueden diferir ligeramente.</v>
      </c>
    </row>
    <row r="37" ht="12">
      <c r="A37" s="17" t="str">
        <f>Salud!A38</f>
        <v>Fecha de actualización: 8 de mayo de 2014</v>
      </c>
    </row>
  </sheetData>
  <sheetProtection/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Castañeda Pardo</dc:creator>
  <cp:keywords/>
  <dc:description/>
  <cp:lastModifiedBy>Luz Maritza Medina Becerra</cp:lastModifiedBy>
  <dcterms:created xsi:type="dcterms:W3CDTF">2013-12-17T13:37:02Z</dcterms:created>
  <dcterms:modified xsi:type="dcterms:W3CDTF">2014-05-08T20:07:51Z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