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61" windowWidth="15795" windowHeight="12720" tabRatio="884" activeTab="0"/>
  </bookViews>
  <sheets>
    <sheet name="Índice" sheetId="1" r:id="rId1"/>
    <sheet name="Turismo interno" sheetId="2" r:id="rId2"/>
    <sheet name="turismo según sexo y edad" sheetId="3" r:id="rId3"/>
    <sheet name="Motivo de viaje" sheetId="4" r:id="rId4"/>
    <sheet name="Tipo de alojamiento" sheetId="5" r:id="rId5"/>
    <sheet name="Promedio de pernoctación" sheetId="6" r:id="rId6"/>
    <sheet name="Tipo de transporte" sheetId="7" r:id="rId7"/>
    <sheet name="Gasto promedio según rubro" sheetId="8" r:id="rId8"/>
    <sheet name="Gasto promedio por motivo viaje" sheetId="9" r:id="rId9"/>
    <sheet name="Excursionismo interno" sheetId="10" r:id="rId10"/>
    <sheet name="Excursionismo motivo de viaje" sheetId="11" r:id="rId11"/>
    <sheet name="Excursionismo tipo transporte" sheetId="12" r:id="rId12"/>
    <sheet name="Gasto promedio excursionismo" sheetId="13" r:id="rId13"/>
    <sheet name="No turismo según motivo" sheetId="14" r:id="rId14"/>
    <sheet name="No turismo según sexo y edad" sheetId="15" r:id="rId15"/>
    <sheet name="No turismo según educación" sheetId="16" r:id="rId16"/>
    <sheet name="No turismo mercado laboral" sheetId="17" r:id="rId17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<sst xmlns="http://schemas.openxmlformats.org/spreadsheetml/2006/main" count="597" uniqueCount="213">
  <si>
    <t>Concepto</t>
  </si>
  <si>
    <t>1.</t>
  </si>
  <si>
    <t>3.</t>
  </si>
  <si>
    <t>2.</t>
  </si>
  <si>
    <t>Turismo</t>
  </si>
  <si>
    <t>ENCUESTA DE GASTO INTERNO EN TURISMO - EGIT</t>
  </si>
  <si>
    <t>Total 24 ciudades y áreas metropolitanas</t>
  </si>
  <si>
    <t>I - 2019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</si>
  <si>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 Encuesta de Gasto Interno en Turismo.</t>
    </r>
  </si>
  <si>
    <t>Porcentaje de personas que realizaron turismo interno</t>
  </si>
  <si>
    <t>Población total que realizó turismo interno</t>
  </si>
  <si>
    <t>Negocios o motivos profesionales</t>
  </si>
  <si>
    <t>Recreación, Vacaciones</t>
  </si>
  <si>
    <t>Visita a parientes o amigos</t>
  </si>
  <si>
    <t>Otro motivo*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</si>
  <si>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elaboradas con base en los resultados del censo 2005.</t>
    </r>
  </si>
  <si>
    <t>Población total que realizó turismo interno (en miles)</t>
  </si>
  <si>
    <t>Alimentos y bebidas</t>
  </si>
  <si>
    <t>Servicios culturales y recreacionales</t>
  </si>
  <si>
    <t>Total</t>
  </si>
  <si>
    <t xml:space="preserve"> </t>
  </si>
  <si>
    <t>No estaba interesado</t>
  </si>
  <si>
    <t>Motivos económicos</t>
  </si>
  <si>
    <t>No tenía tiempo</t>
  </si>
  <si>
    <t>Porcentaje</t>
  </si>
  <si>
    <t xml:space="preserve">  </t>
  </si>
  <si>
    <t>Promedio de pernoctaciones</t>
  </si>
  <si>
    <t>Transporte aéreo</t>
  </si>
  <si>
    <t>Transporte terrestre público</t>
  </si>
  <si>
    <t>Transporte terrestre particular</t>
  </si>
  <si>
    <t xml:space="preserve">Población total que realizó excursionismo al interior del país </t>
  </si>
  <si>
    <t xml:space="preserve">No estaba interesado </t>
  </si>
  <si>
    <t xml:space="preserve">No tenía tiempo </t>
  </si>
  <si>
    <t xml:space="preserve">Ocupados </t>
  </si>
  <si>
    <t>Desocupados</t>
  </si>
  <si>
    <t>Inactivos</t>
  </si>
  <si>
    <t>Personas</t>
  </si>
  <si>
    <t>Otro*</t>
  </si>
  <si>
    <t>I-2019</t>
  </si>
  <si>
    <t>Población que no realizó turismo interno</t>
  </si>
  <si>
    <t>Total 24 ciudades y áreas metropolitanas - Hombres</t>
  </si>
  <si>
    <t>Total 24 ciudades y áreas metropolitanas - Mujeres</t>
  </si>
  <si>
    <t>Vivienda de familiares o amigos</t>
  </si>
  <si>
    <t>Hotel/Aparta-hotel</t>
  </si>
  <si>
    <t>Recreación, vacaciones</t>
  </si>
  <si>
    <t>CVE</t>
  </si>
  <si>
    <t>Viajar le parece costos</t>
  </si>
  <si>
    <t>Viajar le parece costoso</t>
  </si>
  <si>
    <t>Turismo interno</t>
  </si>
  <si>
    <t xml:space="preserve">Población total </t>
  </si>
  <si>
    <t xml:space="preserve">Población total que realizó turismo interno </t>
  </si>
  <si>
    <t>Población total</t>
  </si>
  <si>
    <t>Motivo de viaje</t>
  </si>
  <si>
    <t>Población de 10 años y más que realizó turismo interno, hombres y mujeres (en miles)</t>
  </si>
  <si>
    <t>Población de 10 años y más que realizó turismo interno, según motivo principal de viaje (en miles)</t>
  </si>
  <si>
    <t>Tipo de alojamiento</t>
  </si>
  <si>
    <t>Población de 10 años y más que realizó turismo interno, según tipo de alojamiento (en miles)</t>
  </si>
  <si>
    <t>Población de 10 años y más que realizó turismo interno (en miles), promedio de pernoctaciones según motivo de viaje</t>
  </si>
  <si>
    <t>Población de 10 años y más que realizó turismo interno (en miles), promedio de pernoctaciones</t>
  </si>
  <si>
    <t>Otro tipo de alojamiento*</t>
  </si>
  <si>
    <t>Otro motivo**</t>
  </si>
  <si>
    <r>
      <rPr>
        <b/>
        <sz val="8"/>
        <rFont val="Segoe UI"/>
        <family val="2"/>
      </rPr>
      <t>Nota: *</t>
    </r>
    <r>
      <rPr>
        <sz val="8"/>
        <rFont val="Segoe UI"/>
        <family val="2"/>
      </rPr>
      <t xml:space="preserve"> La categoría otro incluye transporte acuático y otros.</t>
    </r>
  </si>
  <si>
    <t>Gasto promedio per cápita día del total de personas que viajaron ($ COP) según rubro de gasto</t>
  </si>
  <si>
    <t>Gasto promedio</t>
  </si>
  <si>
    <t>Gasto promedio per cápita día del total de personas que viajaron ($COP), según el principal motivo de viaje</t>
  </si>
  <si>
    <t>Recreación-vacaciones</t>
  </si>
  <si>
    <t>Total gasto</t>
  </si>
  <si>
    <t>Población de 5 años y más que realizó excursionismo dentro del país (en miles)</t>
  </si>
  <si>
    <t>% Porcentaje de personas de 10 años y más que realizaron turismo interno.</t>
  </si>
  <si>
    <t>% Porcentaje de personas de 10 años y más que realizaron turismo interno, según motivo principal del último viaje realizado</t>
  </si>
  <si>
    <t>Población de 10 años y más que realizó turismo interno, según motivo principal del último viaje realizado (en miles)</t>
  </si>
  <si>
    <t>Población de 5 años y más que realizó excursionismo dentro del país, según motivo principal del último viaje realizado (en miles)</t>
  </si>
  <si>
    <t>% Porcentaje de personas de 5 años y más que realizó excursionismo dentro del país, según motivo principal del último viaje realizado</t>
  </si>
  <si>
    <t>Excursionismo</t>
  </si>
  <si>
    <t xml:space="preserve">Excursionismo
</t>
  </si>
  <si>
    <t>4.</t>
  </si>
  <si>
    <t>5.</t>
  </si>
  <si>
    <t>Población de 10 años y más que realizó turismo interno (en miles), promedio de pernoctaciones según tipo de alojamiento</t>
  </si>
  <si>
    <t>10 - 24 AÑOS</t>
  </si>
  <si>
    <t>25 - 54 AÑOS</t>
  </si>
  <si>
    <t>55 AÑOS Y MÁS</t>
  </si>
  <si>
    <t>Hombres</t>
  </si>
  <si>
    <t>Mujeres</t>
  </si>
  <si>
    <t>Rangos de edad</t>
  </si>
  <si>
    <t>Total 24 ciudades y áreas metropolitanas - Tipo de alojamiento</t>
  </si>
  <si>
    <t>Total 24 ciudades y áreas metropolitanas - Motivo de viaje</t>
  </si>
  <si>
    <t>Población total de 10 años y más que realizó turismo interno según sexo (en miles)</t>
  </si>
  <si>
    <t>Turismo según sexo y edad</t>
  </si>
  <si>
    <t>Población de 10 años y más que realizó turismo interno según sexo y rangos de edad (en miles)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</si>
  <si>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</si>
  <si>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</si>
  <si>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</si>
  <si>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</si>
  <si>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</si>
  <si>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</si>
  <si>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</si>
  <si>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</si>
  <si>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</si>
  <si>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</si>
  <si>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</si>
  <si>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Promedio de pernoctación</t>
  </si>
  <si>
    <t>Tipo de transporte</t>
  </si>
  <si>
    <t>Gasto_promedio según rubro</t>
  </si>
  <si>
    <t>Gasto_promedio por motivo de viaje</t>
  </si>
  <si>
    <t>Excursionismo interno</t>
  </si>
  <si>
    <t>Excursionismo motivo de viaje</t>
  </si>
  <si>
    <t>Excursionismo tipo transporte</t>
  </si>
  <si>
    <t>No turismo según motivo</t>
  </si>
  <si>
    <t>No turismo según sexo y edad</t>
  </si>
  <si>
    <t>No turismo según educación</t>
  </si>
  <si>
    <t>No turismo mercado laboral</t>
  </si>
  <si>
    <t>Transporte (Hacia y desde el destino)</t>
  </si>
  <si>
    <t>Otros gastos*</t>
  </si>
  <si>
    <t xml:space="preserve">Motivos económicos </t>
  </si>
  <si>
    <t>Otra razón*</t>
  </si>
  <si>
    <t>% Porcentaje de personas de 10 años y más que realizaron turismo interno</t>
  </si>
  <si>
    <t>% Porcentaje de personas de 10 años y más que realizaron turismo interno, según tipo de alojamiento</t>
  </si>
  <si>
    <t xml:space="preserve">Población de 10 años y más que realizó turismo interno (en miles), según tipo de transporte utilizado
</t>
  </si>
  <si>
    <t>% Porcentaje de personas de 10 años y más que realizaron turismo interno, según tipo de transporte utilizado</t>
  </si>
  <si>
    <t xml:space="preserve">% Porcentaje de personas de 5 años y más que realizaron excursionismo dentro del país </t>
  </si>
  <si>
    <t>Población de 5 años y más que realizó excursionismo al interior del país (en miles), según tipo de transporte utilizado</t>
  </si>
  <si>
    <t>% Porcentaje de personas de 5 años y más que realizaron excursionismo dentro del país según tipo de transporte</t>
  </si>
  <si>
    <t xml:space="preserve">Población de 10 años y más que no realizó turismo según sexo y rangos de edad (miles) </t>
  </si>
  <si>
    <t xml:space="preserve">Población de 10 años y más que no realizó turismo según nivel educativo (miles) </t>
  </si>
  <si>
    <t xml:space="preserve">Población de 10 años y más que no realizó turismo según mercado laboral (miles) </t>
  </si>
  <si>
    <t xml:space="preserve">Otros gastos* 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</si>
  <si>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de Gasto Interno en Turismo.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</si>
  <si>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elaboradas con base en los resultados del censo 2005.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</si>
  <si>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 Encuesta de Gasto Interno en Turismo.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</si>
  <si>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Los lugares de alojamiento no son  excluyentes.</t>
    </r>
  </si>
  <si>
    <r>
      <rPr>
        <b/>
        <sz val="8"/>
        <rFont val="Segoe UI"/>
        <family val="2"/>
      </rPr>
      <t>Nota: *</t>
    </r>
    <r>
      <rPr>
        <sz val="8"/>
        <rFont val="Segoe UI"/>
        <family val="2"/>
      </rPr>
      <t xml:space="preserve"> La categoría otro incluye Transporte público en el lugar visitado, Bienes de uso personal,  Souvenirs, artesanías, y/o regalos y Otros gastos relacionados con el viaje.</t>
    </r>
  </si>
  <si>
    <t xml:space="preserve">Población de 10 años y más que no realizó turismo según motivo de no viaje (miles) </t>
  </si>
  <si>
    <r>
      <rPr>
        <b/>
        <sz val="8"/>
        <rFont val="Segoe UI"/>
        <family val="2"/>
      </rPr>
      <t>Nota: *</t>
    </r>
    <r>
      <rPr>
        <sz val="8"/>
        <rFont val="Segoe UI"/>
        <family val="2"/>
      </rPr>
      <t xml:space="preserve"> La categoría otros gastos incluye Transporte aéreo (Hacia y desde el destino), Transporte público en el lugar visitado y otros gastos relacionados con el viaje.</t>
    </r>
  </si>
  <si>
    <t>Gasto promedio excursionismo</t>
  </si>
  <si>
    <t>% Porcentaje de personas de 10 años y más que realizaron turismo interno, según motivo principal de viaje</t>
  </si>
  <si>
    <t xml:space="preserve">Población de 10 años y más que realizó turismo interno (en miles), promedio de pernoctaciones, según tipo de alojamiento y motivo de viaje 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</si>
  <si>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* La categoría otro tipo de alojamiento incluye: Segunda vivienda, vivienda turística, centro vacacional, albergue/ refugio/hostal, alojamiento rural, campamento o camping, posada turística y otros.</t>
    </r>
  </si>
  <si>
    <t>Población de 10 años y más que realizó turismo interno (en miles), según principal tipo de transporte utilizado</t>
  </si>
  <si>
    <t>% Porcentaje de personas de 10 años y más que realizaron turismo interno, según principal tipo de transporte utilizado</t>
  </si>
  <si>
    <t>Población de 5 años y más que realizó excursionismo al interior del país (en miles), según principal tipo de transporte utilizado</t>
  </si>
  <si>
    <t>% Porcentaje de personas de 5 años y más que realizaron excursionismo dentro del país según principal tipo de transporte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</si>
  <si>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* La categoría otro incluye transporte aéreo, acuático y otros.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</si>
  <si>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*La categoría otra razón incluye: viajar le parece costoso, factores climáticos, razones de seguridad y otros.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</si>
  <si>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* La categoría otro motivo incluye: viajar le parece costoso, factores climáticos, razones de seguridad y otros.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</si>
  <si>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**La categoría otro nivel educativo incluye: preescolar, ninguno y no sabe.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</si>
  <si>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*La categoría otro motivo incluye: factores climáticos, razones de seguridad y otros.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</si>
  <si>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*La categoría otro incluye: viajar le parece costoso, factores climáticos, razones de seguridad y otros.</t>
    </r>
  </si>
  <si>
    <t>II - 2019</t>
  </si>
  <si>
    <t>Básica primaria</t>
  </si>
  <si>
    <t>Básica Secundaria</t>
  </si>
  <si>
    <t xml:space="preserve">Media </t>
  </si>
  <si>
    <t xml:space="preserve">Superior o 
universitaria </t>
  </si>
  <si>
    <t>Otro**</t>
  </si>
  <si>
    <t>II-2019</t>
  </si>
  <si>
    <t>DE 10 - 24 AÑOS</t>
  </si>
  <si>
    <t>DE 25 - 54 AÑOS</t>
  </si>
  <si>
    <t>DE 55 AÑOS Y MÁS</t>
  </si>
  <si>
    <t>ENCUESTA DE GASTO INTERNO EN TURISMO - EGIT                                                                                                            II TRIMESTRE DE 2019</t>
  </si>
  <si>
    <t>Resultados II Trimestre 2019</t>
  </si>
  <si>
    <t>Fecha de Elaboración: septiembre 12 de 2019</t>
  </si>
  <si>
    <t>Actualizado el 12 de septiembre de 2019</t>
  </si>
  <si>
    <t>II- 2019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</si>
  <si>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La suma de las categorías difiere del 100% porque estas no son excluyentes.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</si>
  <si>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Resultados en miles. Por efecto de redondeo, los totales pueden diferir ligeramente.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</si>
  <si>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Resultados en miles. Por efecto de redondeo, los totales pueden diferir ligeramente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</si>
  <si>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** La categoría otro motivo incluye: Educación o formación, salud y atención médica, religión - peregrinaciones, compras y otros.</t>
    </r>
  </si>
  <si>
    <r>
      <rPr>
        <b/>
        <sz val="8"/>
        <rFont val="Segoe UI"/>
        <family val="2"/>
      </rPr>
      <t>Nota: *</t>
    </r>
    <r>
      <rPr>
        <sz val="8"/>
        <rFont val="Segoe UI"/>
        <family val="2"/>
      </rPr>
      <t xml:space="preserve"> La categoría otro tipo de alojamiento incluye: Segunda vivienda, vivienda turística, centro vacacional, albergue/ refugio/hostal, alojamiento rural, campamento o camping, posada turística y otros.</t>
    </r>
  </si>
  <si>
    <t>° Concepto técnico: dato no representativo estadisticamente</t>
  </si>
  <si>
    <t>°17,7</t>
  </si>
  <si>
    <t>°29,5</t>
  </si>
  <si>
    <t>°30,9</t>
  </si>
  <si>
    <t>°21,8</t>
  </si>
  <si>
    <t>°17,2</t>
  </si>
  <si>
    <t>° Concepto técnico: dato no representativo estadisticamente.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</si>
  <si>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* La categoría otro motivo incluye: Educación o formación, salud y atención médica, religión - peregrinaciones, compras y otros.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</si>
  <si>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Resultados en miles. Por efecto de redondeo, los totales pueden diferir ligeramente.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</si>
  <si>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Resultados en miles. Por efecto de redondeo, los totales pueden diferir ligeramente.</t>
    </r>
  </si>
  <si>
    <t>°31,4</t>
  </si>
  <si>
    <t>°19,4</t>
  </si>
  <si>
    <t>°18,6</t>
  </si>
  <si>
    <t>°19,2</t>
  </si>
  <si>
    <t>°21,0</t>
  </si>
  <si>
    <t>°29,8</t>
  </si>
  <si>
    <t>°55,6</t>
  </si>
  <si>
    <t>°55,4</t>
  </si>
  <si>
    <t>°15,5</t>
  </si>
  <si>
    <t>°15,1</t>
  </si>
  <si>
    <t>°15,7</t>
  </si>
  <si>
    <t>°18,3</t>
  </si>
  <si>
    <t>°15,4</t>
  </si>
  <si>
    <t>°15,8</t>
  </si>
  <si>
    <t>°20,0</t>
  </si>
  <si>
    <t>°32,4</t>
  </si>
  <si>
    <t>°48,6</t>
  </si>
  <si>
    <t>°18,0</t>
  </si>
  <si>
    <t xml:space="preserve">Población total que realizó excursionismo dentro del país </t>
  </si>
  <si>
    <t xml:space="preserve">Porcentaje de personas que realizaron excursionismo dentro del país </t>
  </si>
  <si>
    <t>Población total que realizó excursionismo al interior del país (en miles)</t>
  </si>
  <si>
    <t>5.2</t>
  </si>
  <si>
    <t>8.1</t>
  </si>
  <si>
    <t>8.3</t>
  </si>
  <si>
    <t>7.7</t>
  </si>
  <si>
    <t>5.7</t>
  </si>
  <si>
    <t xml:space="preserve">
I -2019</t>
  </si>
  <si>
    <t>Población total que no realizó turismo interno por sexo y edad</t>
  </si>
  <si>
    <t>Total hombres</t>
  </si>
  <si>
    <t>Total mujeres</t>
  </si>
  <si>
    <t>otro motivo*</t>
  </si>
  <si>
    <t>Alojamiento</t>
  </si>
  <si>
    <t>Transporte Terrestre (Hacia y desde el destino)</t>
  </si>
  <si>
    <t>Bienes de uso personal</t>
  </si>
  <si>
    <t>Souvenirs, artesanías, y/o regalos</t>
  </si>
  <si>
    <t>I I - 2019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</si>
</sst>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\ &quot;Pts&quot;_-;\-* #,##0\ &quot;Pts&quot;_-;_-* &quot;-&quot;\ &quot;Pts&quot;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.00\ _P_t_s_-;\-* #,##0.00\ _P_t_s_-;_-* &quot;-&quot;??\ _P_t_s_-;_-@_-"/>
    <numFmt numFmtId="169" formatCode="0.0"/>
    <numFmt numFmtId="170" formatCode="_-* #,##0.00\ [$€]_-;\-* #,##0.00\ [$€]_-;_-* &quot;-&quot;??\ [$€]_-;_-@_-"/>
    <numFmt numFmtId="171" formatCode="_-* #,##0.0\ _P_t_s_-;\-* #,##0.0\ _P_t_s_-;_-* &quot;-&quot;??\ _P_t_s_-;_-@_-"/>
    <numFmt numFmtId="172" formatCode="_-* #,##0\ _P_t_s_-;\-* #,##0\ _P_t_s_-;_-* &quot;-&quot;??\ _P_t_s_-;_-@_-"/>
    <numFmt numFmtId="173" formatCode="_(* #,##0_);_(* \(#,##0\);_(* &quot;-&quot;??_);_(@_)"/>
    <numFmt numFmtId="174" formatCode="_(* #,##0.0_);_(* \(#,##0.0\);_(* &quot;-&quot;??_);_(@_)"/>
    <numFmt numFmtId="175" formatCode="0.0%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[$-2C0A]dddd\,\ d\ &quot;de&quot;\ mmmm\ &quot;de&quot;\ yyyy"/>
    <numFmt numFmtId="181" formatCode="[$-240A]dddd\,\ dd&quot; de &quot;mmmm&quot; de &quot;yyyy"/>
    <numFmt numFmtId="182" formatCode="[$-240A]hh:mm:ss\ AM/PM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"/>
    <numFmt numFmtId="189" formatCode="#,##0.0"/>
    <numFmt numFmtId="190" formatCode="_-* #,##0.000\ _P_t_s_-;\-* #,##0.000\ _P_t_s_-;_-* &quot;-&quot;??\ _P_t_s_-;_-@_-"/>
    <numFmt numFmtId="191" formatCode="_-* #,##0.0000\ _P_t_s_-;\-* #,##0.0000\ _P_t_s_-;_-* &quot;-&quot;??\ _P_t_s_-;_-@_-"/>
    <numFmt numFmtId="192" formatCode="#,##0.000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0"/>
      <name val="Segoe UI"/>
      <family val="2"/>
    </font>
    <font>
      <b/>
      <u val="single"/>
      <sz val="10"/>
      <color indexed="12"/>
      <name val="Segoe UI"/>
      <family val="2"/>
    </font>
    <font>
      <sz val="8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2"/>
      <name val="Segoe UI"/>
      <family val="2"/>
    </font>
    <font>
      <b/>
      <sz val="9"/>
      <color indexed="49"/>
      <name val="Segoe UI"/>
      <family val="2"/>
    </font>
    <font>
      <sz val="11"/>
      <color indexed="8"/>
      <name val="Segoe UI"/>
      <family val="2"/>
    </font>
    <font>
      <sz val="9"/>
      <color indexed="8"/>
      <name val="Segoe UI"/>
      <family val="2"/>
    </font>
    <font>
      <sz val="9"/>
      <color indexed="8"/>
      <name val="Arial"/>
      <family val="2"/>
    </font>
    <font>
      <b/>
      <sz val="10"/>
      <color indexed="20"/>
      <name val="Segoe UI"/>
      <family val="2"/>
    </font>
    <font>
      <sz val="10"/>
      <color indexed="20"/>
      <name val="Segoe UI"/>
      <family val="2"/>
    </font>
    <font>
      <b/>
      <sz val="9"/>
      <color indexed="8"/>
      <name val="Segoe UI"/>
      <family val="2"/>
    </font>
    <font>
      <b/>
      <sz val="9"/>
      <color indexed="9"/>
      <name val="Segoe UI"/>
      <family val="2"/>
    </font>
    <font>
      <sz val="11"/>
      <name val="Calibri"/>
      <family val="2"/>
    </font>
    <font>
      <b/>
      <sz val="12"/>
      <color indexed="9"/>
      <name val="Segoe UI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4"/>
      <color indexed="9"/>
      <name val="Segoe UI"/>
      <family val="2"/>
    </font>
    <font>
      <b/>
      <sz val="10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Segoe UI"/>
      <family val="2"/>
    </font>
    <font>
      <b/>
      <sz val="9"/>
      <color theme="8" tint="-0.24997000396251678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sz val="9"/>
      <color rgb="FF000000"/>
      <name val="Arial"/>
      <family val="2"/>
    </font>
    <font>
      <b/>
      <sz val="10"/>
      <color rgb="FFB6004B"/>
      <name val="Segoe UI"/>
      <family val="2"/>
    </font>
    <font>
      <sz val="10"/>
      <color rgb="FFB6004B"/>
      <name val="Segoe UI"/>
      <family val="2"/>
    </font>
    <font>
      <b/>
      <sz val="9"/>
      <color theme="1"/>
      <name val="Segoe UI"/>
      <family val="2"/>
    </font>
    <font>
      <sz val="9"/>
      <color rgb="FF000000"/>
      <name val="Segoe UI"/>
      <family val="2"/>
    </font>
    <font>
      <b/>
      <sz val="9"/>
      <color theme="0"/>
      <name val="Segoe UI"/>
      <family val="2"/>
    </font>
    <font>
      <b/>
      <sz val="9"/>
      <color rgb="FF000000"/>
      <name val="Segoe UI"/>
      <family val="2"/>
    </font>
    <font>
      <b/>
      <sz val="12"/>
      <color theme="0"/>
      <name val="Segoe U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4"/>
      <color theme="0"/>
      <name val="Segoe UI"/>
      <family val="2"/>
    </font>
    <font>
      <b/>
      <sz val="10"/>
      <color rgb="FF000000"/>
      <name val="Segoe UI"/>
      <family val="2"/>
    </font>
    <font>
      <b/>
      <sz val="10"/>
      <color theme="1"/>
      <name val="Segoe U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B6004B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7" fillId="22" borderId="1" applyNumberFormat="0" applyAlignment="0" applyProtection="0"/>
    <xf numFmtId="0" fontId="48" fillId="23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30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1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0" fontId="44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5" fillId="22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604">
    <xf numFmtId="0" fontId="0" fillId="0" borderId="0" xfId="0" applyAlignment="1">
      <alignment/>
    </xf>
    <xf numFmtId="0" fontId="4" fillId="34" borderId="0" xfId="0" applyFont="1" applyFill="1" applyAlignment="1">
      <alignment/>
    </xf>
    <xf numFmtId="0" fontId="61" fillId="34" borderId="10" xfId="0" applyFont="1" applyFill="1" applyBorder="1" applyAlignment="1">
      <alignment/>
    </xf>
    <xf numFmtId="0" fontId="61" fillId="35" borderId="11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1" fillId="34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8" fillId="36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169" fontId="7" fillId="34" borderId="0" xfId="63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 horizontal="left"/>
      <protection/>
    </xf>
    <xf numFmtId="0" fontId="0" fillId="34" borderId="0" xfId="0" applyFill="1" applyAlignment="1">
      <alignment/>
    </xf>
    <xf numFmtId="169" fontId="7" fillId="0" borderId="0" xfId="63" applyNumberFormat="1" applyFont="1" applyFill="1" applyBorder="1" applyAlignment="1">
      <alignment/>
    </xf>
    <xf numFmtId="172" fontId="7" fillId="0" borderId="0" xfId="52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0" fontId="63" fillId="34" borderId="0" xfId="0" applyFont="1" applyFill="1" applyAlignment="1">
      <alignment/>
    </xf>
    <xf numFmtId="0" fontId="64" fillId="34" borderId="0" xfId="0" applyFont="1" applyFill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/>
      <protection/>
    </xf>
    <xf numFmtId="169" fontId="7" fillId="37" borderId="16" xfId="0" applyNumberFormat="1" applyFont="1" applyFill="1" applyBorder="1" applyAlignment="1" applyProtection="1">
      <alignment horizontal="left"/>
      <protection/>
    </xf>
    <xf numFmtId="0" fontId="8" fillId="0" borderId="15" xfId="0" applyFont="1" applyFill="1" applyBorder="1" applyAlignment="1">
      <alignment horizontal="center" vertical="center"/>
    </xf>
    <xf numFmtId="169" fontId="8" fillId="0" borderId="15" xfId="0" applyNumberFormat="1" applyFont="1" applyFill="1" applyBorder="1" applyAlignment="1" applyProtection="1">
      <alignment horizontal="left"/>
      <protection/>
    </xf>
    <xf numFmtId="169" fontId="8" fillId="0" borderId="15" xfId="0" applyNumberFormat="1" applyFont="1" applyFill="1" applyBorder="1" applyAlignment="1" applyProtection="1">
      <alignment horizontal="left" vertical="center"/>
      <protection/>
    </xf>
    <xf numFmtId="0" fontId="10" fillId="34" borderId="0" xfId="0" applyFont="1" applyFill="1" applyAlignment="1">
      <alignment vertical="center"/>
    </xf>
    <xf numFmtId="169" fontId="7" fillId="0" borderId="0" xfId="0" applyNumberFormat="1" applyFont="1" applyFill="1" applyBorder="1" applyAlignment="1" applyProtection="1">
      <alignment horizontal="left" wrapText="1"/>
      <protection/>
    </xf>
    <xf numFmtId="169" fontId="7" fillId="0" borderId="0" xfId="52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172" fontId="7" fillId="0" borderId="0" xfId="52" applyNumberFormat="1" applyFont="1" applyFill="1" applyBorder="1" applyAlignment="1" applyProtection="1">
      <alignment horizontal="left"/>
      <protection/>
    </xf>
    <xf numFmtId="174" fontId="65" fillId="34" borderId="0" xfId="0" applyNumberFormat="1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/>
    </xf>
    <xf numFmtId="0" fontId="63" fillId="34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/>
      <protection/>
    </xf>
    <xf numFmtId="0" fontId="61" fillId="34" borderId="0" xfId="0" applyFont="1" applyFill="1" applyBorder="1" applyAlignment="1">
      <alignment horizontal="center"/>
    </xf>
    <xf numFmtId="0" fontId="61" fillId="34" borderId="17" xfId="0" applyFont="1" applyFill="1" applyBorder="1" applyAlignment="1">
      <alignment horizontal="center"/>
    </xf>
    <xf numFmtId="0" fontId="61" fillId="34" borderId="14" xfId="0" applyFont="1" applyFill="1" applyBorder="1" applyAlignment="1">
      <alignment horizontal="center"/>
    </xf>
    <xf numFmtId="0" fontId="61" fillId="34" borderId="11" xfId="0" applyFont="1" applyFill="1" applyBorder="1" applyAlignment="1">
      <alignment/>
    </xf>
    <xf numFmtId="0" fontId="61" fillId="34" borderId="12" xfId="0" applyFont="1" applyFill="1" applyBorder="1" applyAlignment="1">
      <alignment/>
    </xf>
    <xf numFmtId="0" fontId="8" fillId="37" borderId="11" xfId="0" applyFont="1" applyFill="1" applyBorder="1" applyAlignment="1">
      <alignment horizontal="left" vertical="center"/>
    </xf>
    <xf numFmtId="168" fontId="8" fillId="0" borderId="13" xfId="52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8" fontId="7" fillId="0" borderId="0" xfId="52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/>
    </xf>
    <xf numFmtId="0" fontId="8" fillId="37" borderId="17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168" fontId="8" fillId="37" borderId="0" xfId="52" applyFont="1" applyFill="1" applyBorder="1" applyAlignment="1">
      <alignment horizontal="left" vertical="center"/>
    </xf>
    <xf numFmtId="0" fontId="8" fillId="37" borderId="14" xfId="0" applyFont="1" applyFill="1" applyBorder="1" applyAlignment="1">
      <alignment horizontal="left" vertical="center"/>
    </xf>
    <xf numFmtId="0" fontId="8" fillId="37" borderId="11" xfId="0" applyFont="1" applyFill="1" applyBorder="1" applyAlignment="1">
      <alignment horizontal="left" vertical="center"/>
    </xf>
    <xf numFmtId="0" fontId="8" fillId="37" borderId="10" xfId="0" applyFont="1" applyFill="1" applyBorder="1" applyAlignment="1">
      <alignment horizontal="left" vertical="center"/>
    </xf>
    <xf numFmtId="168" fontId="8" fillId="37" borderId="10" xfId="52" applyFont="1" applyFill="1" applyBorder="1" applyAlignment="1">
      <alignment horizontal="left" vertical="center"/>
    </xf>
    <xf numFmtId="0" fontId="8" fillId="37" borderId="12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168" fontId="7" fillId="0" borderId="0" xfId="52" applyFont="1" applyFill="1" applyAlignment="1">
      <alignment/>
    </xf>
    <xf numFmtId="9" fontId="7" fillId="0" borderId="0" xfId="63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9" fontId="7" fillId="34" borderId="0" xfId="0" applyNumberFormat="1" applyFont="1" applyFill="1" applyBorder="1" applyAlignment="1">
      <alignment vertical="center"/>
    </xf>
    <xf numFmtId="168" fontId="7" fillId="0" borderId="0" xfId="52" applyFont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0" borderId="0" xfId="0" applyNumberFormat="1" applyFont="1" applyAlignment="1">
      <alignment/>
    </xf>
    <xf numFmtId="168" fontId="7" fillId="34" borderId="0" xfId="52" applyFont="1" applyFill="1" applyAlignment="1">
      <alignment/>
    </xf>
    <xf numFmtId="0" fontId="8" fillId="37" borderId="17" xfId="0" applyFont="1" applyFill="1" applyBorder="1" applyAlignment="1">
      <alignment horizontal="left" vertical="center" wrapText="1"/>
    </xf>
    <xf numFmtId="0" fontId="8" fillId="37" borderId="0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center"/>
    </xf>
    <xf numFmtId="169" fontId="7" fillId="34" borderId="0" xfId="63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 vertical="top" wrapText="1"/>
    </xf>
    <xf numFmtId="0" fontId="7" fillId="38" borderId="0" xfId="0" applyFont="1" applyFill="1" applyBorder="1" applyAlignment="1">
      <alignment vertical="top" wrapText="1"/>
    </xf>
    <xf numFmtId="0" fontId="66" fillId="34" borderId="17" xfId="0" applyFont="1" applyFill="1" applyBorder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67" fillId="34" borderId="11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66" fillId="34" borderId="18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171" fontId="8" fillId="37" borderId="0" xfId="5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 applyProtection="1">
      <alignment horizontal="left"/>
      <protection/>
    </xf>
    <xf numFmtId="169" fontId="7" fillId="0" borderId="0" xfId="63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173" fontId="68" fillId="34" borderId="13" xfId="52" applyNumberFormat="1" applyFont="1" applyFill="1" applyBorder="1" applyAlignment="1">
      <alignment horizontal="center" vertical="center" wrapText="1"/>
    </xf>
    <xf numFmtId="173" fontId="64" fillId="34" borderId="13" xfId="52" applyNumberFormat="1" applyFont="1" applyFill="1" applyBorder="1" applyAlignment="1">
      <alignment vertical="center" wrapText="1"/>
    </xf>
    <xf numFmtId="174" fontId="64" fillId="34" borderId="13" xfId="52" applyNumberFormat="1" applyFont="1" applyFill="1" applyBorder="1" applyAlignment="1">
      <alignment vertical="center" wrapText="1"/>
    </xf>
    <xf numFmtId="169" fontId="69" fillId="34" borderId="13" xfId="0" applyNumberFormat="1" applyFont="1" applyFill="1" applyBorder="1" applyAlignment="1">
      <alignment horizontal="right" vertical="center" wrapText="1"/>
    </xf>
    <xf numFmtId="173" fontId="64" fillId="0" borderId="0" xfId="52" applyNumberFormat="1" applyFont="1" applyFill="1" applyBorder="1" applyAlignment="1">
      <alignment vertical="center" wrapText="1"/>
    </xf>
    <xf numFmtId="174" fontId="64" fillId="0" borderId="0" xfId="52" applyNumberFormat="1" applyFont="1" applyFill="1" applyBorder="1" applyAlignment="1">
      <alignment vertical="center" wrapText="1"/>
    </xf>
    <xf numFmtId="169" fontId="69" fillId="0" borderId="0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169" fontId="7" fillId="37" borderId="19" xfId="0" applyNumberFormat="1" applyFont="1" applyFill="1" applyBorder="1" applyAlignment="1" applyProtection="1">
      <alignment horizontal="left"/>
      <protection/>
    </xf>
    <xf numFmtId="3" fontId="7" fillId="37" borderId="19" xfId="0" applyNumberFormat="1" applyFont="1" applyFill="1" applyBorder="1" applyAlignment="1">
      <alignment vertical="top" wrapText="1"/>
    </xf>
    <xf numFmtId="169" fontId="7" fillId="37" borderId="19" xfId="63" applyNumberFormat="1" applyFont="1" applyFill="1" applyBorder="1" applyAlignment="1">
      <alignment horizontal="right"/>
    </xf>
    <xf numFmtId="169" fontId="7" fillId="0" borderId="16" xfId="0" applyNumberFormat="1" applyFont="1" applyFill="1" applyBorder="1" applyAlignment="1" applyProtection="1">
      <alignment horizontal="left" wrapText="1"/>
      <protection/>
    </xf>
    <xf numFmtId="169" fontId="7" fillId="0" borderId="16" xfId="52" applyNumberFormat="1" applyFont="1" applyFill="1" applyBorder="1" applyAlignment="1">
      <alignment vertical="center"/>
    </xf>
    <xf numFmtId="169" fontId="7" fillId="34" borderId="16" xfId="63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vertical="top" wrapText="1"/>
    </xf>
    <xf numFmtId="3" fontId="7" fillId="37" borderId="21" xfId="0" applyNumberFormat="1" applyFont="1" applyFill="1" applyBorder="1" applyAlignment="1">
      <alignment vertical="top" wrapText="1"/>
    </xf>
    <xf numFmtId="0" fontId="7" fillId="37" borderId="19" xfId="0" applyFont="1" applyFill="1" applyBorder="1" applyAlignment="1">
      <alignment/>
    </xf>
    <xf numFmtId="169" fontId="7" fillId="0" borderId="22" xfId="0" applyNumberFormat="1" applyFont="1" applyFill="1" applyBorder="1" applyAlignment="1">
      <alignment vertical="top" wrapText="1"/>
    </xf>
    <xf numFmtId="169" fontId="7" fillId="0" borderId="16" xfId="0" applyNumberFormat="1" applyFont="1" applyFill="1" applyBorder="1" applyAlignment="1">
      <alignment vertical="top" wrapText="1"/>
    </xf>
    <xf numFmtId="169" fontId="7" fillId="0" borderId="16" xfId="0" applyNumberFormat="1" applyFont="1" applyFill="1" applyBorder="1" applyAlignment="1">
      <alignment/>
    </xf>
    <xf numFmtId="172" fontId="7" fillId="0" borderId="15" xfId="52" applyNumberFormat="1" applyFont="1" applyFill="1" applyBorder="1" applyAlignment="1">
      <alignment horizontal="right" vertical="justify"/>
    </xf>
    <xf numFmtId="169" fontId="7" fillId="37" borderId="19" xfId="0" applyNumberFormat="1" applyFont="1" applyFill="1" applyBorder="1" applyAlignment="1" applyProtection="1">
      <alignment horizontal="left" vertical="center"/>
      <protection/>
    </xf>
    <xf numFmtId="172" fontId="7" fillId="37" borderId="19" xfId="52" applyNumberFormat="1" applyFont="1" applyFill="1" applyBorder="1" applyAlignment="1">
      <alignment horizontal="right" vertical="justify"/>
    </xf>
    <xf numFmtId="169" fontId="7" fillId="0" borderId="19" xfId="0" applyNumberFormat="1" applyFont="1" applyFill="1" applyBorder="1" applyAlignment="1" applyProtection="1">
      <alignment horizontal="left" vertical="center"/>
      <protection/>
    </xf>
    <xf numFmtId="172" fontId="7" fillId="0" borderId="19" xfId="52" applyNumberFormat="1" applyFont="1" applyFill="1" applyBorder="1" applyAlignment="1">
      <alignment horizontal="right" vertical="justify"/>
    </xf>
    <xf numFmtId="169" fontId="7" fillId="0" borderId="16" xfId="0" applyNumberFormat="1" applyFont="1" applyFill="1" applyBorder="1" applyAlignment="1" applyProtection="1">
      <alignment horizontal="left" vertical="center"/>
      <protection/>
    </xf>
    <xf numFmtId="172" fontId="7" fillId="0" borderId="16" xfId="52" applyNumberFormat="1" applyFont="1" applyFill="1" applyBorder="1" applyAlignment="1">
      <alignment horizontal="right" vertical="justify"/>
    </xf>
    <xf numFmtId="171" fontId="7" fillId="0" borderId="15" xfId="52" applyNumberFormat="1" applyFont="1" applyFill="1" applyBorder="1" applyAlignment="1">
      <alignment horizontal="right" vertical="justify"/>
    </xf>
    <xf numFmtId="171" fontId="7" fillId="37" borderId="19" xfId="52" applyNumberFormat="1" applyFont="1" applyFill="1" applyBorder="1" applyAlignment="1">
      <alignment horizontal="left" vertical="justify"/>
    </xf>
    <xf numFmtId="171" fontId="7" fillId="37" borderId="19" xfId="52" applyNumberFormat="1" applyFont="1" applyFill="1" applyBorder="1" applyAlignment="1">
      <alignment horizontal="right" vertical="justify"/>
    </xf>
    <xf numFmtId="171" fontId="7" fillId="0" borderId="19" xfId="52" applyNumberFormat="1" applyFont="1" applyFill="1" applyBorder="1" applyAlignment="1">
      <alignment horizontal="left" vertical="justify"/>
    </xf>
    <xf numFmtId="171" fontId="7" fillId="0" borderId="19" xfId="52" applyNumberFormat="1" applyFont="1" applyFill="1" applyBorder="1" applyAlignment="1">
      <alignment horizontal="right" vertical="justify"/>
    </xf>
    <xf numFmtId="171" fontId="7" fillId="0" borderId="16" xfId="52" applyNumberFormat="1" applyFont="1" applyFill="1" applyBorder="1" applyAlignment="1">
      <alignment horizontal="left" vertical="justify"/>
    </xf>
    <xf numFmtId="171" fontId="7" fillId="0" borderId="16" xfId="52" applyNumberFormat="1" applyFont="1" applyFill="1" applyBorder="1" applyAlignment="1">
      <alignment horizontal="right" vertical="justify"/>
    </xf>
    <xf numFmtId="169" fontId="7" fillId="37" borderId="19" xfId="0" applyNumberFormat="1" applyFont="1" applyFill="1" applyBorder="1" applyAlignment="1" applyProtection="1">
      <alignment horizontal="left"/>
      <protection/>
    </xf>
    <xf numFmtId="169" fontId="7" fillId="0" borderId="19" xfId="0" applyNumberFormat="1" applyFont="1" applyFill="1" applyBorder="1" applyAlignment="1" applyProtection="1">
      <alignment horizontal="left"/>
      <protection/>
    </xf>
    <xf numFmtId="169" fontId="7" fillId="0" borderId="16" xfId="0" applyNumberFormat="1" applyFont="1" applyFill="1" applyBorder="1" applyAlignment="1" applyProtection="1">
      <alignment horizontal="left"/>
      <protection/>
    </xf>
    <xf numFmtId="169" fontId="7" fillId="0" borderId="15" xfId="0" applyNumberFormat="1" applyFont="1" applyFill="1" applyBorder="1" applyAlignment="1" applyProtection="1">
      <alignment horizontal="left"/>
      <protection/>
    </xf>
    <xf numFmtId="0" fontId="8" fillId="0" borderId="19" xfId="0" applyFont="1" applyFill="1" applyBorder="1" applyAlignment="1" applyProtection="1">
      <alignment horizontal="left" vertical="center"/>
      <protection/>
    </xf>
    <xf numFmtId="0" fontId="8" fillId="37" borderId="0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8" fillId="37" borderId="17" xfId="0" applyFont="1" applyFill="1" applyBorder="1" applyAlignment="1">
      <alignment horizontal="left" vertical="center" wrapText="1"/>
    </xf>
    <xf numFmtId="0" fontId="8" fillId="37" borderId="0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69" fillId="34" borderId="19" xfId="0" applyFont="1" applyFill="1" applyBorder="1" applyAlignment="1">
      <alignment vertical="center" wrapText="1"/>
    </xf>
    <xf numFmtId="0" fontId="69" fillId="37" borderId="19" xfId="0" applyFont="1" applyFill="1" applyBorder="1" applyAlignment="1">
      <alignment vertical="center" wrapText="1"/>
    </xf>
    <xf numFmtId="0" fontId="69" fillId="37" borderId="16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69" fillId="34" borderId="15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1" fillId="34" borderId="15" xfId="0" applyFont="1" applyFill="1" applyBorder="1" applyAlignment="1">
      <alignment vertical="center" wrapText="1"/>
    </xf>
    <xf numFmtId="0" fontId="69" fillId="34" borderId="16" xfId="0" applyFont="1" applyFill="1" applyBorder="1" applyAlignment="1">
      <alignment vertical="center" wrapText="1"/>
    </xf>
    <xf numFmtId="172" fontId="71" fillId="34" borderId="15" xfId="52" applyNumberFormat="1" applyFont="1" applyFill="1" applyBorder="1" applyAlignment="1">
      <alignment horizontal="right" vertical="center" wrapText="1"/>
    </xf>
    <xf numFmtId="172" fontId="69" fillId="37" borderId="19" xfId="52" applyNumberFormat="1" applyFont="1" applyFill="1" applyBorder="1" applyAlignment="1">
      <alignment horizontal="right" vertical="center" wrapText="1"/>
    </xf>
    <xf numFmtId="172" fontId="69" fillId="34" borderId="19" xfId="52" applyNumberFormat="1" applyFont="1" applyFill="1" applyBorder="1" applyAlignment="1">
      <alignment horizontal="right" vertical="center" wrapText="1"/>
    </xf>
    <xf numFmtId="172" fontId="69" fillId="34" borderId="16" xfId="52" applyNumberFormat="1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center" vertical="center"/>
    </xf>
    <xf numFmtId="169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37" borderId="0" xfId="0" applyFont="1" applyFill="1" applyBorder="1" applyAlignment="1">
      <alignment vertical="center" wrapText="1"/>
    </xf>
    <xf numFmtId="0" fontId="8" fillId="37" borderId="14" xfId="0" applyFont="1" applyFill="1" applyBorder="1" applyAlignment="1">
      <alignment vertical="center" wrapText="1"/>
    </xf>
    <xf numFmtId="169" fontId="7" fillId="0" borderId="15" xfId="0" applyNumberFormat="1" applyFont="1" applyFill="1" applyBorder="1" applyAlignment="1" applyProtection="1">
      <alignment horizontal="right"/>
      <protection/>
    </xf>
    <xf numFmtId="169" fontId="7" fillId="37" borderId="19" xfId="0" applyNumberFormat="1" applyFont="1" applyFill="1" applyBorder="1" applyAlignment="1" applyProtection="1">
      <alignment horizontal="right"/>
      <protection/>
    </xf>
    <xf numFmtId="169" fontId="7" fillId="0" borderId="16" xfId="0" applyNumberFormat="1" applyFont="1" applyFill="1" applyBorder="1" applyAlignment="1" applyProtection="1">
      <alignment horizontal="right"/>
      <protection/>
    </xf>
    <xf numFmtId="0" fontId="8" fillId="37" borderId="17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/>
    </xf>
    <xf numFmtId="0" fontId="7" fillId="0" borderId="0" xfId="0" applyFont="1" applyAlignment="1">
      <alignment/>
    </xf>
    <xf numFmtId="3" fontId="7" fillId="0" borderId="15" xfId="0" applyNumberFormat="1" applyFont="1" applyBorder="1" applyAlignment="1">
      <alignment horizontal="right" vertical="top" wrapText="1"/>
    </xf>
    <xf numFmtId="3" fontId="7" fillId="37" borderId="19" xfId="0" applyNumberFormat="1" applyFont="1" applyFill="1" applyBorder="1" applyAlignment="1">
      <alignment horizontal="right" vertical="top" wrapText="1"/>
    </xf>
    <xf numFmtId="189" fontId="7" fillId="0" borderId="16" xfId="0" applyNumberFormat="1" applyFont="1" applyBorder="1" applyAlignment="1">
      <alignment horizontal="right" vertical="top" wrapText="1"/>
    </xf>
    <xf numFmtId="0" fontId="8" fillId="34" borderId="13" xfId="0" applyFont="1" applyFill="1" applyBorder="1" applyAlignment="1">
      <alignment horizontal="center" vertical="center" wrapText="1"/>
    </xf>
    <xf numFmtId="168" fontId="8" fillId="0" borderId="15" xfId="52" applyFont="1" applyFill="1" applyBorder="1" applyAlignment="1">
      <alignment horizontal="center" vertical="center"/>
    </xf>
    <xf numFmtId="168" fontId="8" fillId="0" borderId="13" xfId="52" applyFont="1" applyFill="1" applyBorder="1" applyAlignment="1">
      <alignment horizontal="center" vertical="center"/>
    </xf>
    <xf numFmtId="168" fontId="7" fillId="0" borderId="0" xfId="52" applyFont="1" applyFill="1" applyBorder="1" applyAlignment="1">
      <alignment horizontal="right"/>
    </xf>
    <xf numFmtId="168" fontId="7" fillId="0" borderId="0" xfId="52" applyFont="1" applyFill="1" applyAlignment="1">
      <alignment horizontal="right"/>
    </xf>
    <xf numFmtId="168" fontId="7" fillId="0" borderId="0" xfId="52" applyFont="1" applyAlignment="1">
      <alignment horizontal="right"/>
    </xf>
    <xf numFmtId="168" fontId="7" fillId="34" borderId="0" xfId="52" applyFont="1" applyFill="1" applyAlignment="1">
      <alignment horizontal="right"/>
    </xf>
    <xf numFmtId="0" fontId="8" fillId="37" borderId="0" xfId="0" applyFont="1" applyFill="1" applyBorder="1" applyAlignment="1">
      <alignment vertical="center" wrapText="1"/>
    </xf>
    <xf numFmtId="0" fontId="8" fillId="37" borderId="14" xfId="0" applyFont="1" applyFill="1" applyBorder="1" applyAlignment="1">
      <alignment vertical="center" wrapText="1"/>
    </xf>
    <xf numFmtId="0" fontId="5" fillId="34" borderId="0" xfId="49" applyFont="1" applyFill="1" applyBorder="1" applyAlignment="1" applyProtection="1" quotePrefix="1">
      <alignment horizontal="left" vertical="center"/>
      <protection/>
    </xf>
    <xf numFmtId="0" fontId="8" fillId="37" borderId="0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left" vertical="center" wrapText="1"/>
    </xf>
    <xf numFmtId="169" fontId="69" fillId="34" borderId="15" xfId="0" applyNumberFormat="1" applyFont="1" applyFill="1" applyBorder="1" applyAlignment="1">
      <alignment vertical="center" wrapText="1"/>
    </xf>
    <xf numFmtId="169" fontId="69" fillId="37" borderId="19" xfId="0" applyNumberFormat="1" applyFont="1" applyFill="1" applyBorder="1" applyAlignment="1">
      <alignment vertical="center" wrapText="1"/>
    </xf>
    <xf numFmtId="169" fontId="69" fillId="34" borderId="19" xfId="0" applyNumberFormat="1" applyFont="1" applyFill="1" applyBorder="1" applyAlignment="1">
      <alignment vertical="center" wrapText="1"/>
    </xf>
    <xf numFmtId="169" fontId="69" fillId="37" borderId="16" xfId="0" applyNumberFormat="1" applyFont="1" applyFill="1" applyBorder="1" applyAlignment="1">
      <alignment vertical="center" wrapText="1"/>
    </xf>
    <xf numFmtId="169" fontId="7" fillId="0" borderId="19" xfId="0" applyNumberFormat="1" applyFont="1" applyFill="1" applyBorder="1" applyAlignment="1" applyProtection="1">
      <alignment horizontal="right"/>
      <protection/>
    </xf>
    <xf numFmtId="169" fontId="7" fillId="0" borderId="15" xfId="0" applyNumberFormat="1" applyFont="1" applyFill="1" applyBorder="1" applyAlignment="1" applyProtection="1">
      <alignment horizontal="left"/>
      <protection/>
    </xf>
    <xf numFmtId="172" fontId="69" fillId="37" borderId="16" xfId="52" applyNumberFormat="1" applyFont="1" applyFill="1" applyBorder="1" applyAlignment="1">
      <alignment horizontal="right" vertical="center" wrapText="1"/>
    </xf>
    <xf numFmtId="171" fontId="8" fillId="37" borderId="0" xfId="52" applyNumberFormat="1" applyFont="1" applyFill="1" applyBorder="1" applyAlignment="1">
      <alignment horizontal="right" vertical="center" wrapText="1"/>
    </xf>
    <xf numFmtId="0" fontId="7" fillId="37" borderId="14" xfId="0" applyFont="1" applyFill="1" applyBorder="1" applyAlignment="1">
      <alignment/>
    </xf>
    <xf numFmtId="171" fontId="8" fillId="37" borderId="10" xfId="52" applyNumberFormat="1" applyFont="1" applyFill="1" applyBorder="1" applyAlignment="1">
      <alignment horizontal="right" vertical="center" wrapText="1"/>
    </xf>
    <xf numFmtId="0" fontId="7" fillId="37" borderId="12" xfId="0" applyFont="1" applyFill="1" applyBorder="1" applyAlignment="1">
      <alignment/>
    </xf>
    <xf numFmtId="169" fontId="7" fillId="0" borderId="15" xfId="0" applyNumberFormat="1" applyFont="1" applyFill="1" applyBorder="1" applyAlignment="1" applyProtection="1">
      <alignment horizontal="right"/>
      <protection/>
    </xf>
    <xf numFmtId="169" fontId="7" fillId="37" borderId="19" xfId="0" applyNumberFormat="1" applyFont="1" applyFill="1" applyBorder="1" applyAlignment="1" applyProtection="1">
      <alignment horizontal="right"/>
      <protection/>
    </xf>
    <xf numFmtId="171" fontId="69" fillId="37" borderId="19" xfId="52" applyNumberFormat="1" applyFont="1" applyFill="1" applyBorder="1" applyAlignment="1">
      <alignment horizontal="right" vertical="center" wrapText="1"/>
    </xf>
    <xf numFmtId="171" fontId="69" fillId="34" borderId="16" xfId="52" applyNumberFormat="1" applyFont="1" applyFill="1" applyBorder="1" applyAlignment="1">
      <alignment horizontal="right" vertical="center" wrapText="1"/>
    </xf>
    <xf numFmtId="0" fontId="64" fillId="34" borderId="0" xfId="0" applyFont="1" applyFill="1" applyAlignment="1">
      <alignment vertical="center"/>
    </xf>
    <xf numFmtId="0" fontId="71" fillId="38" borderId="24" xfId="0" applyFont="1" applyFill="1" applyBorder="1" applyAlignment="1">
      <alignment horizontal="center" vertical="center" wrapText="1"/>
    </xf>
    <xf numFmtId="0" fontId="71" fillId="38" borderId="13" xfId="0" applyFont="1" applyFill="1" applyBorder="1" applyAlignment="1">
      <alignment horizontal="center" vertical="center" wrapText="1"/>
    </xf>
    <xf numFmtId="0" fontId="71" fillId="37" borderId="15" xfId="0" applyFont="1" applyFill="1" applyBorder="1" applyAlignment="1">
      <alignment horizontal="center" vertical="center" wrapText="1"/>
    </xf>
    <xf numFmtId="0" fontId="64" fillId="34" borderId="19" xfId="0" applyFont="1" applyFill="1" applyBorder="1" applyAlignment="1">
      <alignment vertical="center"/>
    </xf>
    <xf numFmtId="0" fontId="64" fillId="37" borderId="19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71" fillId="38" borderId="24" xfId="0" applyFont="1" applyFill="1" applyBorder="1" applyAlignment="1">
      <alignment horizontal="center" vertical="center" wrapText="1"/>
    </xf>
    <xf numFmtId="169" fontId="64" fillId="0" borderId="0" xfId="52" applyNumberFormat="1" applyFont="1" applyBorder="1" applyAlignment="1">
      <alignment horizontal="right" vertical="center" wrapText="1"/>
    </xf>
    <xf numFmtId="169" fontId="64" fillId="0" borderId="14" xfId="52" applyNumberFormat="1" applyFont="1" applyBorder="1" applyAlignment="1">
      <alignment horizontal="right" vertical="center" wrapText="1"/>
    </xf>
    <xf numFmtId="169" fontId="64" fillId="37" borderId="0" xfId="52" applyNumberFormat="1" applyFont="1" applyFill="1" applyBorder="1" applyAlignment="1">
      <alignment horizontal="right" vertical="center" wrapText="1"/>
    </xf>
    <xf numFmtId="169" fontId="64" fillId="37" borderId="14" xfId="52" applyNumberFormat="1" applyFont="1" applyFill="1" applyBorder="1" applyAlignment="1">
      <alignment horizontal="right" vertical="center" wrapText="1"/>
    </xf>
    <xf numFmtId="0" fontId="71" fillId="38" borderId="13" xfId="0" applyFont="1" applyFill="1" applyBorder="1" applyAlignment="1">
      <alignment horizontal="center" vertical="center" wrapText="1"/>
    </xf>
    <xf numFmtId="172" fontId="7" fillId="0" borderId="19" xfId="52" applyNumberFormat="1" applyFont="1" applyFill="1" applyBorder="1" applyAlignment="1" applyProtection="1">
      <alignment horizontal="left" vertical="center"/>
      <protection/>
    </xf>
    <xf numFmtId="172" fontId="7" fillId="0" borderId="19" xfId="52" applyNumberFormat="1" applyFont="1" applyBorder="1" applyAlignment="1">
      <alignment horizontal="right" vertical="center" wrapText="1"/>
    </xf>
    <xf numFmtId="172" fontId="7" fillId="37" borderId="19" xfId="52" applyNumberFormat="1" applyFont="1" applyFill="1" applyBorder="1" applyAlignment="1" applyProtection="1">
      <alignment horizontal="left" vertical="center"/>
      <protection/>
    </xf>
    <xf numFmtId="172" fontId="7" fillId="37" borderId="19" xfId="52" applyNumberFormat="1" applyFont="1" applyFill="1" applyBorder="1" applyAlignment="1">
      <alignment horizontal="right" vertical="center" wrapText="1"/>
    </xf>
    <xf numFmtId="172" fontId="7" fillId="0" borderId="16" xfId="52" applyNumberFormat="1" applyFont="1" applyFill="1" applyBorder="1" applyAlignment="1" applyProtection="1">
      <alignment horizontal="left" vertical="center"/>
      <protection/>
    </xf>
    <xf numFmtId="0" fontId="7" fillId="34" borderId="0" xfId="0" applyFont="1" applyFill="1" applyAlignment="1">
      <alignment vertical="center"/>
    </xf>
    <xf numFmtId="0" fontId="8" fillId="36" borderId="13" xfId="0" applyFont="1" applyFill="1" applyBorder="1" applyAlignment="1">
      <alignment vertical="center"/>
    </xf>
    <xf numFmtId="171" fontId="7" fillId="0" borderId="19" xfId="52" applyNumberFormat="1" applyFont="1" applyBorder="1" applyAlignment="1">
      <alignment horizontal="right" vertical="center" wrapText="1"/>
    </xf>
    <xf numFmtId="171" fontId="7" fillId="37" borderId="19" xfId="52" applyNumberFormat="1" applyFont="1" applyFill="1" applyBorder="1" applyAlignment="1">
      <alignment horizontal="right" vertical="center" wrapText="1"/>
    </xf>
    <xf numFmtId="171" fontId="8" fillId="37" borderId="10" xfId="52" applyNumberFormat="1" applyFont="1" applyFill="1" applyBorder="1" applyAlignment="1">
      <alignment horizontal="right" vertical="center"/>
    </xf>
    <xf numFmtId="0" fontId="68" fillId="0" borderId="16" xfId="0" applyFont="1" applyBorder="1" applyAlignment="1">
      <alignment horizontal="center" vertical="center"/>
    </xf>
    <xf numFmtId="0" fontId="8" fillId="36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7" fillId="34" borderId="17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vertical="center" wrapText="1"/>
    </xf>
    <xf numFmtId="0" fontId="66" fillId="34" borderId="17" xfId="0" applyFont="1" applyFill="1" applyBorder="1" applyAlignment="1">
      <alignment horizontal="right" vertical="center"/>
    </xf>
    <xf numFmtId="172" fontId="63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5" fillId="34" borderId="0" xfId="49" applyFont="1" applyFill="1" applyBorder="1" applyAlignment="1" applyProtection="1" quotePrefix="1">
      <alignment vertical="center"/>
      <protection/>
    </xf>
    <xf numFmtId="169" fontId="7" fillId="0" borderId="19" xfId="0" applyNumberFormat="1" applyFont="1" applyFill="1" applyBorder="1" applyAlignment="1" applyProtection="1">
      <alignment horizontal="left"/>
      <protection/>
    </xf>
    <xf numFmtId="171" fontId="69" fillId="34" borderId="19" xfId="52" applyNumberFormat="1" applyFont="1" applyFill="1" applyBorder="1" applyAlignment="1">
      <alignment horizontal="right" vertical="center" wrapText="1"/>
    </xf>
    <xf numFmtId="169" fontId="7" fillId="0" borderId="19" xfId="0" applyNumberFormat="1" applyFont="1" applyFill="1" applyBorder="1" applyAlignment="1" applyProtection="1">
      <alignment horizontal="right"/>
      <protection/>
    </xf>
    <xf numFmtId="171" fontId="7" fillId="0" borderId="15" xfId="52" applyNumberFormat="1" applyFont="1" applyBorder="1" applyAlignment="1">
      <alignment horizontal="right" vertical="center" wrapText="1"/>
    </xf>
    <xf numFmtId="3" fontId="7" fillId="37" borderId="25" xfId="0" applyNumberFormat="1" applyFont="1" applyFill="1" applyBorder="1" applyAlignment="1">
      <alignment vertical="center" wrapText="1"/>
    </xf>
    <xf numFmtId="3" fontId="7" fillId="37" borderId="16" xfId="0" applyNumberFormat="1" applyFont="1" applyFill="1" applyBorder="1" applyAlignment="1">
      <alignment vertical="center" wrapText="1"/>
    </xf>
    <xf numFmtId="172" fontId="7" fillId="37" borderId="16" xfId="52" applyNumberFormat="1" applyFont="1" applyFill="1" applyBorder="1" applyAlignment="1" applyProtection="1">
      <alignment horizontal="left" vertical="center"/>
      <protection/>
    </xf>
    <xf numFmtId="172" fontId="7" fillId="37" borderId="16" xfId="52" applyNumberFormat="1" applyFont="1" applyFill="1" applyBorder="1" applyAlignment="1">
      <alignment horizontal="right" vertical="center" wrapText="1"/>
    </xf>
    <xf numFmtId="169" fontId="8" fillId="37" borderId="15" xfId="63" applyNumberFormat="1" applyFont="1" applyFill="1" applyBorder="1" applyAlignment="1">
      <alignment vertical="center"/>
    </xf>
    <xf numFmtId="3" fontId="7" fillId="37" borderId="15" xfId="0" applyNumberFormat="1" applyFont="1" applyFill="1" applyBorder="1" applyAlignment="1">
      <alignment vertical="center" wrapText="1"/>
    </xf>
    <xf numFmtId="169" fontId="7" fillId="0" borderId="19" xfId="63" applyNumberFormat="1" applyFont="1" applyFill="1" applyBorder="1" applyAlignment="1">
      <alignment vertical="center"/>
    </xf>
    <xf numFmtId="3" fontId="7" fillId="0" borderId="19" xfId="0" applyNumberFormat="1" applyFont="1" applyBorder="1" applyAlignment="1">
      <alignment vertical="center" wrapText="1"/>
    </xf>
    <xf numFmtId="169" fontId="7" fillId="37" borderId="19" xfId="63" applyNumberFormat="1" applyFont="1" applyFill="1" applyBorder="1" applyAlignment="1">
      <alignment vertical="center"/>
    </xf>
    <xf numFmtId="3" fontId="7" fillId="37" borderId="19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169" fontId="7" fillId="0" borderId="15" xfId="63" applyNumberFormat="1" applyFont="1" applyFill="1" applyBorder="1" applyAlignment="1">
      <alignment vertical="center"/>
    </xf>
    <xf numFmtId="189" fontId="7" fillId="0" borderId="26" xfId="0" applyNumberFormat="1" applyFont="1" applyBorder="1" applyAlignment="1">
      <alignment vertical="center" wrapText="1"/>
    </xf>
    <xf numFmtId="189" fontId="7" fillId="37" borderId="27" xfId="0" applyNumberFormat="1" applyFont="1" applyFill="1" applyBorder="1" applyAlignment="1">
      <alignment vertical="center" wrapText="1"/>
    </xf>
    <xf numFmtId="189" fontId="7" fillId="0" borderId="11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37" borderId="19" xfId="0" applyFont="1" applyFill="1" applyBorder="1" applyAlignment="1">
      <alignment vertical="center"/>
    </xf>
    <xf numFmtId="173" fontId="7" fillId="37" borderId="21" xfId="0" applyNumberFormat="1" applyFont="1" applyFill="1" applyBorder="1" applyAlignment="1">
      <alignment vertical="center" wrapText="1"/>
    </xf>
    <xf numFmtId="174" fontId="7" fillId="37" borderId="21" xfId="0" applyNumberFormat="1" applyFont="1" applyFill="1" applyBorder="1" applyAlignment="1">
      <alignment vertical="center" wrapText="1"/>
    </xf>
    <xf numFmtId="169" fontId="7" fillId="37" borderId="27" xfId="0" applyNumberFormat="1" applyFont="1" applyFill="1" applyBorder="1" applyAlignment="1">
      <alignment horizontal="right" vertical="center" wrapText="1"/>
    </xf>
    <xf numFmtId="0" fontId="64" fillId="0" borderId="0" xfId="0" applyFont="1" applyBorder="1" applyAlignment="1">
      <alignment vertical="center" wrapText="1"/>
    </xf>
    <xf numFmtId="169" fontId="7" fillId="37" borderId="19" xfId="0" applyNumberFormat="1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vertical="center"/>
    </xf>
    <xf numFmtId="173" fontId="7" fillId="0" borderId="21" xfId="0" applyNumberFormat="1" applyFont="1" applyBorder="1" applyAlignment="1">
      <alignment vertical="center" wrapText="1"/>
    </xf>
    <xf numFmtId="174" fontId="7" fillId="0" borderId="21" xfId="0" applyNumberFormat="1" applyFont="1" applyBorder="1" applyAlignment="1">
      <alignment vertical="center" wrapText="1"/>
    </xf>
    <xf numFmtId="169" fontId="7" fillId="0" borderId="27" xfId="0" applyNumberFormat="1" applyFont="1" applyBorder="1" applyAlignment="1">
      <alignment horizontal="right" vertical="center" wrapText="1"/>
    </xf>
    <xf numFmtId="169" fontId="7" fillId="0" borderId="19" xfId="0" applyNumberFormat="1" applyFont="1" applyBorder="1" applyAlignment="1">
      <alignment horizontal="right" vertical="center" wrapText="1"/>
    </xf>
    <xf numFmtId="0" fontId="64" fillId="37" borderId="16" xfId="0" applyFont="1" applyFill="1" applyBorder="1" applyAlignment="1">
      <alignment vertical="center" wrapText="1"/>
    </xf>
    <xf numFmtId="173" fontId="7" fillId="37" borderId="28" xfId="0" applyNumberFormat="1" applyFont="1" applyFill="1" applyBorder="1" applyAlignment="1">
      <alignment vertical="center" wrapText="1"/>
    </xf>
    <xf numFmtId="169" fontId="7" fillId="37" borderId="29" xfId="0" applyNumberFormat="1" applyFont="1" applyFill="1" applyBorder="1" applyAlignment="1">
      <alignment horizontal="right" vertical="center" wrapText="1"/>
    </xf>
    <xf numFmtId="169" fontId="7" fillId="37" borderId="19" xfId="0" applyNumberFormat="1" applyFont="1" applyFill="1" applyBorder="1" applyAlignment="1" applyProtection="1">
      <alignment horizontal="left" vertical="center"/>
      <protection/>
    </xf>
    <xf numFmtId="169" fontId="7" fillId="0" borderId="19" xfId="0" applyNumberFormat="1" applyFont="1" applyFill="1" applyBorder="1" applyAlignment="1" applyProtection="1">
      <alignment horizontal="left" vertical="center"/>
      <protection/>
    </xf>
    <xf numFmtId="169" fontId="7" fillId="0" borderId="0" xfId="0" applyNumberFormat="1" applyFont="1" applyFill="1" applyBorder="1" applyAlignment="1" applyProtection="1">
      <alignment horizontal="left" vertical="center"/>
      <protection/>
    </xf>
    <xf numFmtId="169" fontId="7" fillId="37" borderId="16" xfId="0" applyNumberFormat="1" applyFont="1" applyFill="1" applyBorder="1" applyAlignment="1" applyProtection="1">
      <alignment horizontal="left" vertical="center"/>
      <protection/>
    </xf>
    <xf numFmtId="0" fontId="8" fillId="0" borderId="30" xfId="0" applyFont="1" applyFill="1" applyBorder="1" applyAlignment="1">
      <alignment horizontal="center" vertical="center"/>
    </xf>
    <xf numFmtId="3" fontId="7" fillId="0" borderId="0" xfId="0" applyNumberFormat="1" applyFont="1" applyAlignment="1">
      <alignment/>
    </xf>
    <xf numFmtId="0" fontId="69" fillId="0" borderId="19" xfId="0" applyFont="1" applyFill="1" applyBorder="1" applyAlignment="1">
      <alignment vertical="center" wrapText="1"/>
    </xf>
    <xf numFmtId="0" fontId="8" fillId="37" borderId="19" xfId="0" applyFont="1" applyFill="1" applyBorder="1" applyAlignment="1" applyProtection="1">
      <alignment horizontal="left" vertical="center"/>
      <protection/>
    </xf>
    <xf numFmtId="169" fontId="7" fillId="37" borderId="16" xfId="0" applyNumberFormat="1" applyFont="1" applyFill="1" applyBorder="1" applyAlignment="1" applyProtection="1">
      <alignment horizontal="right"/>
      <protection/>
    </xf>
    <xf numFmtId="169" fontId="7" fillId="0" borderId="16" xfId="0" applyNumberFormat="1" applyFont="1" applyFill="1" applyBorder="1" applyAlignment="1" applyProtection="1">
      <alignment horizontal="right"/>
      <protection/>
    </xf>
    <xf numFmtId="171" fontId="7" fillId="37" borderId="16" xfId="52" applyNumberFormat="1" applyFont="1" applyFill="1" applyBorder="1" applyAlignment="1">
      <alignment horizontal="right" vertical="center" wrapText="1"/>
    </xf>
    <xf numFmtId="169" fontId="8" fillId="34" borderId="13" xfId="63" applyNumberFormat="1" applyFont="1" applyFill="1" applyBorder="1" applyAlignment="1">
      <alignment horizontal="center"/>
    </xf>
    <xf numFmtId="189" fontId="7" fillId="37" borderId="15" xfId="0" applyNumberFormat="1" applyFont="1" applyFill="1" applyBorder="1" applyAlignment="1">
      <alignment vertical="center" wrapText="1"/>
    </xf>
    <xf numFmtId="189" fontId="7" fillId="0" borderId="19" xfId="0" applyNumberFormat="1" applyFont="1" applyBorder="1" applyAlignment="1">
      <alignment vertical="center" wrapText="1"/>
    </xf>
    <xf numFmtId="189" fontId="7" fillId="37" borderId="19" xfId="0" applyNumberFormat="1" applyFont="1" applyFill="1" applyBorder="1" applyAlignment="1">
      <alignment vertical="center" wrapText="1"/>
    </xf>
    <xf numFmtId="189" fontId="7" fillId="0" borderId="16" xfId="0" applyNumberFormat="1" applyFont="1" applyFill="1" applyBorder="1" applyAlignment="1">
      <alignment vertical="center"/>
    </xf>
    <xf numFmtId="189" fontId="7" fillId="0" borderId="15" xfId="0" applyNumberFormat="1" applyFont="1" applyBorder="1" applyAlignment="1">
      <alignment vertical="center" wrapText="1"/>
    </xf>
    <xf numFmtId="0" fontId="7" fillId="37" borderId="15" xfId="0" applyFont="1" applyFill="1" applyBorder="1" applyAlignment="1">
      <alignment vertical="center"/>
    </xf>
    <xf numFmtId="0" fontId="7" fillId="37" borderId="16" xfId="0" applyFont="1" applyFill="1" applyBorder="1" applyAlignment="1">
      <alignment vertical="center"/>
    </xf>
    <xf numFmtId="174" fontId="7" fillId="37" borderId="28" xfId="0" applyNumberFormat="1" applyFont="1" applyFill="1" applyBorder="1" applyAlignment="1">
      <alignment vertical="center" wrapText="1"/>
    </xf>
    <xf numFmtId="173" fontId="7" fillId="0" borderId="21" xfId="0" applyNumberFormat="1" applyFont="1" applyFill="1" applyBorder="1" applyAlignment="1">
      <alignment vertical="center" wrapText="1"/>
    </xf>
    <xf numFmtId="174" fontId="7" fillId="0" borderId="21" xfId="0" applyNumberFormat="1" applyFont="1" applyFill="1" applyBorder="1" applyAlignment="1">
      <alignment vertical="center" wrapText="1"/>
    </xf>
    <xf numFmtId="169" fontId="7" fillId="0" borderId="27" xfId="0" applyNumberFormat="1" applyFont="1" applyFill="1" applyBorder="1" applyAlignment="1">
      <alignment horizontal="right" vertical="center" wrapText="1"/>
    </xf>
    <xf numFmtId="169" fontId="7" fillId="0" borderId="19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vertical="center" wrapText="1"/>
    </xf>
    <xf numFmtId="189" fontId="7" fillId="0" borderId="19" xfId="0" applyNumberFormat="1" applyFont="1" applyFill="1" applyBorder="1" applyAlignment="1">
      <alignment vertical="center" wrapText="1"/>
    </xf>
    <xf numFmtId="169" fontId="8" fillId="37" borderId="15" xfId="0" applyNumberFormat="1" applyFont="1" applyFill="1" applyBorder="1" applyAlignment="1" applyProtection="1">
      <alignment horizontal="left" vertical="center"/>
      <protection/>
    </xf>
    <xf numFmtId="3" fontId="69" fillId="34" borderId="19" xfId="0" applyNumberFormat="1" applyFont="1" applyFill="1" applyBorder="1" applyAlignment="1">
      <alignment vertical="center" wrapText="1"/>
    </xf>
    <xf numFmtId="189" fontId="69" fillId="34" borderId="19" xfId="0" applyNumberFormat="1" applyFont="1" applyFill="1" applyBorder="1" applyAlignment="1">
      <alignment vertical="center" wrapText="1"/>
    </xf>
    <xf numFmtId="3" fontId="69" fillId="34" borderId="16" xfId="0" applyNumberFormat="1" applyFont="1" applyFill="1" applyBorder="1" applyAlignment="1">
      <alignment vertical="center" wrapText="1"/>
    </xf>
    <xf numFmtId="3" fontId="71" fillId="37" borderId="15" xfId="0" applyNumberFormat="1" applyFont="1" applyFill="1" applyBorder="1" applyAlignment="1">
      <alignment vertical="center" wrapText="1"/>
    </xf>
    <xf numFmtId="3" fontId="69" fillId="37" borderId="19" xfId="0" applyNumberFormat="1" applyFont="1" applyFill="1" applyBorder="1" applyAlignment="1">
      <alignment vertical="center" wrapText="1"/>
    </xf>
    <xf numFmtId="189" fontId="69" fillId="37" borderId="19" xfId="0" applyNumberFormat="1" applyFont="1" applyFill="1" applyBorder="1" applyAlignment="1">
      <alignment vertical="center" wrapText="1"/>
    </xf>
    <xf numFmtId="3" fontId="8" fillId="37" borderId="25" xfId="0" applyNumberFormat="1" applyFont="1" applyFill="1" applyBorder="1" applyAlignment="1">
      <alignment vertical="center" wrapText="1"/>
    </xf>
    <xf numFmtId="3" fontId="7" fillId="0" borderId="25" xfId="0" applyNumberFormat="1" applyFont="1" applyFill="1" applyBorder="1" applyAlignment="1">
      <alignment vertical="center" wrapText="1"/>
    </xf>
    <xf numFmtId="189" fontId="7" fillId="0" borderId="25" xfId="0" applyNumberFormat="1" applyFont="1" applyFill="1" applyBorder="1" applyAlignment="1">
      <alignment vertical="center" wrapText="1"/>
    </xf>
    <xf numFmtId="189" fontId="7" fillId="37" borderId="25" xfId="0" applyNumberFormat="1" applyFont="1" applyFill="1" applyBorder="1" applyAlignment="1">
      <alignment vertical="center" wrapText="1"/>
    </xf>
    <xf numFmtId="172" fontId="7" fillId="37" borderId="17" xfId="52" applyNumberFormat="1" applyFont="1" applyFill="1" applyBorder="1" applyAlignment="1">
      <alignment horizontal="right" vertical="center" wrapText="1"/>
    </xf>
    <xf numFmtId="172" fontId="7" fillId="37" borderId="0" xfId="52" applyNumberFormat="1" applyFont="1" applyFill="1" applyBorder="1" applyAlignment="1">
      <alignment horizontal="right" vertical="center" wrapText="1"/>
    </xf>
    <xf numFmtId="172" fontId="7" fillId="0" borderId="17" xfId="52" applyNumberFormat="1" applyFont="1" applyBorder="1" applyAlignment="1">
      <alignment horizontal="right" vertical="center" wrapText="1"/>
    </xf>
    <xf numFmtId="172" fontId="7" fillId="0" borderId="0" xfId="52" applyNumberFormat="1" applyFont="1" applyBorder="1" applyAlignment="1">
      <alignment horizontal="right" vertical="center" wrapText="1"/>
    </xf>
    <xf numFmtId="172" fontId="7" fillId="37" borderId="11" xfId="52" applyNumberFormat="1" applyFont="1" applyFill="1" applyBorder="1" applyAlignment="1">
      <alignment horizontal="right" vertical="center" wrapText="1"/>
    </xf>
    <xf numFmtId="172" fontId="7" fillId="0" borderId="18" xfId="52" applyNumberFormat="1" applyFont="1" applyBorder="1" applyAlignment="1">
      <alignment horizontal="right" vertical="center" wrapText="1"/>
    </xf>
    <xf numFmtId="171" fontId="7" fillId="0" borderId="23" xfId="52" applyNumberFormat="1" applyFont="1" applyBorder="1" applyAlignment="1">
      <alignment horizontal="right" vertical="center" wrapText="1"/>
    </xf>
    <xf numFmtId="172" fontId="7" fillId="0" borderId="23" xfId="52" applyNumberFormat="1" applyFont="1" applyBorder="1" applyAlignment="1">
      <alignment horizontal="right" vertical="center" wrapText="1"/>
    </xf>
    <xf numFmtId="171" fontId="7" fillId="0" borderId="31" xfId="52" applyNumberFormat="1" applyFont="1" applyBorder="1" applyAlignment="1">
      <alignment horizontal="right" vertical="center" wrapText="1"/>
    </xf>
    <xf numFmtId="171" fontId="7" fillId="0" borderId="0" xfId="52" applyNumberFormat="1" applyFont="1" applyBorder="1" applyAlignment="1">
      <alignment horizontal="right" vertical="center" wrapText="1"/>
    </xf>
    <xf numFmtId="171" fontId="7" fillId="0" borderId="14" xfId="52" applyNumberFormat="1" applyFont="1" applyBorder="1" applyAlignment="1">
      <alignment horizontal="right" vertical="center" wrapText="1"/>
    </xf>
    <xf numFmtId="172" fontId="7" fillId="0" borderId="11" xfId="52" applyNumberFormat="1" applyFont="1" applyBorder="1" applyAlignment="1">
      <alignment horizontal="right" vertical="center" wrapText="1"/>
    </xf>
    <xf numFmtId="171" fontId="7" fillId="0" borderId="10" xfId="52" applyNumberFormat="1" applyFont="1" applyBorder="1" applyAlignment="1">
      <alignment horizontal="right" vertical="center" wrapText="1"/>
    </xf>
    <xf numFmtId="172" fontId="7" fillId="0" borderId="10" xfId="52" applyNumberFormat="1" applyFont="1" applyBorder="1" applyAlignment="1">
      <alignment horizontal="right" vertical="center" wrapText="1"/>
    </xf>
    <xf numFmtId="171" fontId="7" fillId="0" borderId="12" xfId="52" applyNumberFormat="1" applyFont="1" applyBorder="1" applyAlignment="1">
      <alignment horizontal="right" vertical="center" wrapText="1"/>
    </xf>
    <xf numFmtId="171" fontId="7" fillId="37" borderId="0" xfId="52" applyNumberFormat="1" applyFont="1" applyFill="1" applyBorder="1" applyAlignment="1">
      <alignment horizontal="right" vertical="center" wrapText="1"/>
    </xf>
    <xf numFmtId="171" fontId="7" fillId="37" borderId="14" xfId="52" applyNumberFormat="1" applyFont="1" applyFill="1" applyBorder="1" applyAlignment="1">
      <alignment horizontal="right" vertical="center" wrapText="1"/>
    </xf>
    <xf numFmtId="169" fontId="64" fillId="37" borderId="10" xfId="52" applyNumberFormat="1" applyFont="1" applyFill="1" applyBorder="1" applyAlignment="1">
      <alignment horizontal="right" vertical="center" wrapText="1"/>
    </xf>
    <xf numFmtId="169" fontId="64" fillId="0" borderId="23" xfId="52" applyNumberFormat="1" applyFont="1" applyBorder="1" applyAlignment="1">
      <alignment horizontal="right" vertical="center" wrapText="1"/>
    </xf>
    <xf numFmtId="0" fontId="10" fillId="34" borderId="0" xfId="0" applyFont="1" applyFill="1" applyBorder="1" applyAlignment="1">
      <alignment vertical="center"/>
    </xf>
    <xf numFmtId="172" fontId="8" fillId="37" borderId="18" xfId="52" applyNumberFormat="1" applyFont="1" applyFill="1" applyBorder="1" applyAlignment="1">
      <alignment horizontal="right" vertical="center" wrapText="1"/>
    </xf>
    <xf numFmtId="172" fontId="7" fillId="0" borderId="17" xfId="52" applyNumberFormat="1" applyFont="1" applyFill="1" applyBorder="1" applyAlignment="1">
      <alignment horizontal="righ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9" fontId="64" fillId="37" borderId="12" xfId="52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3" fontId="7" fillId="37" borderId="16" xfId="0" applyNumberFormat="1" applyFont="1" applyFill="1" applyBorder="1" applyAlignment="1">
      <alignment vertical="center"/>
    </xf>
    <xf numFmtId="189" fontId="7" fillId="37" borderId="16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69" fontId="7" fillId="37" borderId="14" xfId="0" applyNumberFormat="1" applyFont="1" applyFill="1" applyBorder="1" applyAlignment="1">
      <alignment horizontal="right" vertical="top" wrapText="1"/>
    </xf>
    <xf numFmtId="169" fontId="7" fillId="34" borderId="14" xfId="0" applyNumberFormat="1" applyFont="1" applyFill="1" applyBorder="1" applyAlignment="1">
      <alignment horizontal="right" vertical="top" wrapText="1"/>
    </xf>
    <xf numFmtId="169" fontId="7" fillId="37" borderId="12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3" fontId="9" fillId="0" borderId="11" xfId="0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34" borderId="0" xfId="0" applyFont="1" applyFill="1" applyAlignment="1">
      <alignment/>
    </xf>
    <xf numFmtId="0" fontId="6" fillId="0" borderId="0" xfId="0" applyFont="1" applyFill="1" applyBorder="1" applyAlignment="1">
      <alignment/>
    </xf>
    <xf numFmtId="3" fontId="9" fillId="0" borderId="10" xfId="0" applyNumberFormat="1" applyFont="1" applyFill="1" applyBorder="1" applyAlignment="1" applyProtection="1">
      <alignment vertical="center"/>
      <protection/>
    </xf>
    <xf numFmtId="168" fontId="9" fillId="0" borderId="10" xfId="52" applyFont="1" applyFill="1" applyBorder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vertical="center"/>
      <protection/>
    </xf>
    <xf numFmtId="0" fontId="6" fillId="39" borderId="0" xfId="58" applyFont="1" applyFill="1" applyAlignment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9" fillId="0" borderId="0" xfId="0" applyNumberFormat="1" applyFont="1" applyFill="1" applyBorder="1" applyAlignment="1" applyProtection="1">
      <alignment vertical="center"/>
      <protection/>
    </xf>
    <xf numFmtId="168" fontId="6" fillId="0" borderId="0" xfId="52" applyFont="1" applyAlignment="1">
      <alignment horizontal="right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left" vertical="center"/>
    </xf>
    <xf numFmtId="169" fontId="7" fillId="37" borderId="19" xfId="0" applyNumberFormat="1" applyFont="1" applyFill="1" applyBorder="1" applyAlignment="1">
      <alignment/>
    </xf>
    <xf numFmtId="0" fontId="71" fillId="38" borderId="15" xfId="0" applyFont="1" applyFill="1" applyBorder="1" applyAlignment="1">
      <alignment horizontal="left" vertical="center" wrapText="1"/>
    </xf>
    <xf numFmtId="3" fontId="7" fillId="0" borderId="32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0" fontId="64" fillId="37" borderId="19" xfId="0" applyFont="1" applyFill="1" applyBorder="1" applyAlignment="1">
      <alignment vertical="center"/>
    </xf>
    <xf numFmtId="3" fontId="7" fillId="37" borderId="21" xfId="0" applyNumberFormat="1" applyFont="1" applyFill="1" applyBorder="1" applyAlignment="1">
      <alignment vertical="center" wrapText="1"/>
    </xf>
    <xf numFmtId="0" fontId="64" fillId="37" borderId="14" xfId="0" applyFont="1" applyFill="1" applyBorder="1" applyAlignment="1">
      <alignment vertical="center"/>
    </xf>
    <xf numFmtId="0" fontId="64" fillId="34" borderId="19" xfId="0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 wrapText="1"/>
    </xf>
    <xf numFmtId="0" fontId="64" fillId="0" borderId="14" xfId="0" applyFont="1" applyFill="1" applyBorder="1" applyAlignment="1">
      <alignment vertical="center"/>
    </xf>
    <xf numFmtId="169" fontId="64" fillId="0" borderId="14" xfId="0" applyNumberFormat="1" applyFont="1" applyFill="1" applyBorder="1" applyAlignment="1">
      <alignment vertical="center"/>
    </xf>
    <xf numFmtId="0" fontId="64" fillId="37" borderId="16" xfId="0" applyFont="1" applyFill="1" applyBorder="1" applyAlignment="1">
      <alignment vertical="center"/>
    </xf>
    <xf numFmtId="1" fontId="7" fillId="37" borderId="22" xfId="0" applyNumberFormat="1" applyFont="1" applyFill="1" applyBorder="1" applyAlignment="1">
      <alignment vertical="center" wrapText="1"/>
    </xf>
    <xf numFmtId="0" fontId="64" fillId="37" borderId="12" xfId="0" applyFont="1" applyFill="1" applyBorder="1" applyAlignment="1">
      <alignment vertical="center"/>
    </xf>
    <xf numFmtId="3" fontId="7" fillId="0" borderId="19" xfId="0" applyNumberFormat="1" applyFont="1" applyBorder="1" applyAlignment="1">
      <alignment vertical="top" wrapText="1"/>
    </xf>
    <xf numFmtId="169" fontId="7" fillId="34" borderId="19" xfId="63" applyNumberFormat="1" applyFont="1" applyFill="1" applyBorder="1" applyAlignment="1">
      <alignment horizontal="right"/>
    </xf>
    <xf numFmtId="0" fontId="8" fillId="34" borderId="13" xfId="0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vertical="top" wrapText="1"/>
    </xf>
    <xf numFmtId="171" fontId="8" fillId="34" borderId="13" xfId="52" applyNumberFormat="1" applyFont="1" applyFill="1" applyBorder="1" applyAlignment="1">
      <alignment horizontal="center"/>
    </xf>
    <xf numFmtId="173" fontId="68" fillId="0" borderId="13" xfId="52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172" fontId="4" fillId="0" borderId="0" xfId="52" applyNumberFormat="1" applyFont="1" applyAlignment="1">
      <alignment/>
    </xf>
    <xf numFmtId="189" fontId="7" fillId="0" borderId="20" xfId="0" applyNumberFormat="1" applyFont="1" applyFill="1" applyBorder="1" applyAlignment="1">
      <alignment vertical="center" wrapText="1"/>
    </xf>
    <xf numFmtId="189" fontId="7" fillId="37" borderId="21" xfId="0" applyNumberFormat="1" applyFont="1" applyFill="1" applyBorder="1" applyAlignment="1">
      <alignment vertical="center" wrapText="1"/>
    </xf>
    <xf numFmtId="189" fontId="7" fillId="0" borderId="21" xfId="0" applyNumberFormat="1" applyFont="1" applyFill="1" applyBorder="1" applyAlignment="1">
      <alignment vertical="center" wrapText="1"/>
    </xf>
    <xf numFmtId="189" fontId="7" fillId="37" borderId="22" xfId="0" applyNumberFormat="1" applyFont="1" applyFill="1" applyBorder="1" applyAlignment="1">
      <alignment vertical="center" wrapText="1"/>
    </xf>
    <xf numFmtId="189" fontId="63" fillId="34" borderId="0" xfId="0" applyNumberFormat="1" applyFont="1" applyFill="1" applyAlignment="1">
      <alignment/>
    </xf>
    <xf numFmtId="189" fontId="6" fillId="34" borderId="0" xfId="0" applyNumberFormat="1" applyFont="1" applyFill="1" applyAlignment="1">
      <alignment/>
    </xf>
    <xf numFmtId="189" fontId="69" fillId="37" borderId="15" xfId="0" applyNumberFormat="1" applyFont="1" applyFill="1" applyBorder="1" applyAlignment="1">
      <alignment vertical="center" wrapText="1"/>
    </xf>
    <xf numFmtId="169" fontId="7" fillId="34" borderId="31" xfId="0" applyNumberFormat="1" applyFont="1" applyFill="1" applyBorder="1" applyAlignment="1">
      <alignment horizontal="right" vertical="top" wrapText="1"/>
    </xf>
    <xf numFmtId="172" fontId="8" fillId="0" borderId="15" xfId="52" applyNumberFormat="1" applyFont="1" applyBorder="1" applyAlignment="1">
      <alignment horizontal="right" vertical="center" wrapText="1"/>
    </xf>
    <xf numFmtId="169" fontId="64" fillId="37" borderId="0" xfId="52" applyNumberFormat="1" applyFont="1" applyFill="1" applyBorder="1" applyAlignment="1">
      <alignment horizontal="right" vertical="center" wrapText="1"/>
    </xf>
    <xf numFmtId="169" fontId="64" fillId="37" borderId="31" xfId="52" applyNumberFormat="1" applyFont="1" applyFill="1" applyBorder="1" applyAlignment="1">
      <alignment horizontal="right" vertical="center" wrapText="1"/>
    </xf>
    <xf numFmtId="169" fontId="7" fillId="0" borderId="0" xfId="0" applyNumberFormat="1" applyFont="1" applyFill="1" applyBorder="1" applyAlignment="1">
      <alignment/>
    </xf>
    <xf numFmtId="3" fontId="64" fillId="37" borderId="14" xfId="0" applyNumberFormat="1" applyFont="1" applyFill="1" applyBorder="1" applyAlignment="1">
      <alignment vertical="center"/>
    </xf>
    <xf numFmtId="3" fontId="64" fillId="0" borderId="14" xfId="0" applyNumberFormat="1" applyFont="1" applyFill="1" applyBorder="1" applyAlignment="1">
      <alignment vertical="center"/>
    </xf>
    <xf numFmtId="3" fontId="64" fillId="37" borderId="12" xfId="0" applyNumberFormat="1" applyFont="1" applyFill="1" applyBorder="1" applyAlignment="1">
      <alignment vertical="center"/>
    </xf>
    <xf numFmtId="174" fontId="7" fillId="37" borderId="28" xfId="0" applyNumberFormat="1" applyFont="1" applyFill="1" applyBorder="1" applyAlignment="1">
      <alignment horizontal="right" vertical="center" wrapText="1"/>
    </xf>
    <xf numFmtId="189" fontId="7" fillId="37" borderId="16" xfId="0" applyNumberFormat="1" applyFont="1" applyFill="1" applyBorder="1" applyAlignment="1">
      <alignment horizontal="right" vertical="center"/>
    </xf>
    <xf numFmtId="189" fontId="69" fillId="34" borderId="19" xfId="0" applyNumberFormat="1" applyFont="1" applyFill="1" applyBorder="1" applyAlignment="1">
      <alignment horizontal="right" vertical="center" wrapText="1"/>
    </xf>
    <xf numFmtId="189" fontId="69" fillId="37" borderId="19" xfId="0" applyNumberFormat="1" applyFont="1" applyFill="1" applyBorder="1" applyAlignment="1">
      <alignment horizontal="right" vertical="center" wrapText="1"/>
    </xf>
    <xf numFmtId="189" fontId="69" fillId="0" borderId="16" xfId="0" applyNumberFormat="1" applyFont="1" applyFill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69" fontId="69" fillId="37" borderId="16" xfId="0" applyNumberFormat="1" applyFont="1" applyFill="1" applyBorder="1" applyAlignment="1">
      <alignment horizontal="right" vertical="center" wrapText="1"/>
    </xf>
    <xf numFmtId="0" fontId="69" fillId="34" borderId="0" xfId="0" applyFont="1" applyFill="1" applyBorder="1" applyAlignment="1">
      <alignment/>
    </xf>
    <xf numFmtId="3" fontId="0" fillId="0" borderId="0" xfId="0" applyNumberFormat="1" applyBorder="1" applyAlignment="1">
      <alignment vertical="top" wrapText="1"/>
    </xf>
    <xf numFmtId="2" fontId="0" fillId="38" borderId="0" xfId="0" applyNumberFormat="1" applyFill="1" applyBorder="1" applyAlignment="1">
      <alignment vertical="top" wrapText="1"/>
    </xf>
    <xf numFmtId="0" fontId="60" fillId="38" borderId="0" xfId="0" applyFont="1" applyFill="1" applyBorder="1" applyAlignment="1">
      <alignment vertical="top" wrapText="1"/>
    </xf>
    <xf numFmtId="169" fontId="0" fillId="38" borderId="0" xfId="0" applyNumberFormat="1" applyFill="1" applyBorder="1" applyAlignment="1">
      <alignment vertical="top" wrapText="1"/>
    </xf>
    <xf numFmtId="2" fontId="69" fillId="34" borderId="0" xfId="0" applyNumberFormat="1" applyFont="1" applyFill="1" applyBorder="1" applyAlignment="1">
      <alignment/>
    </xf>
    <xf numFmtId="172" fontId="7" fillId="34" borderId="19" xfId="52" applyNumberFormat="1" applyFont="1" applyFill="1" applyBorder="1" applyAlignment="1">
      <alignment horizontal="right" vertical="center" wrapText="1"/>
    </xf>
    <xf numFmtId="1" fontId="7" fillId="34" borderId="0" xfId="52" applyNumberFormat="1" applyFont="1" applyFill="1" applyBorder="1" applyAlignment="1">
      <alignment/>
    </xf>
    <xf numFmtId="172" fontId="7" fillId="34" borderId="0" xfId="52" applyNumberFormat="1" applyFont="1" applyFill="1" applyBorder="1" applyAlignment="1">
      <alignment horizontal="right" vertical="center" wrapText="1"/>
    </xf>
    <xf numFmtId="2" fontId="0" fillId="34" borderId="0" xfId="0" applyNumberFormat="1" applyFill="1" applyBorder="1" applyAlignment="1">
      <alignment vertical="top" wrapText="1"/>
    </xf>
    <xf numFmtId="169" fontId="0" fillId="34" borderId="0" xfId="0" applyNumberFormat="1" applyFill="1" applyBorder="1" applyAlignment="1">
      <alignment vertical="top" wrapText="1"/>
    </xf>
    <xf numFmtId="1" fontId="69" fillId="34" borderId="0" xfId="52" applyNumberFormat="1" applyFont="1" applyFill="1" applyBorder="1" applyAlignment="1">
      <alignment/>
    </xf>
    <xf numFmtId="172" fontId="8" fillId="34" borderId="15" xfId="52" applyNumberFormat="1" applyFont="1" applyFill="1" applyBorder="1" applyAlignment="1">
      <alignment horizontal="right" vertical="center" wrapText="1"/>
    </xf>
    <xf numFmtId="171" fontId="8" fillId="34" borderId="15" xfId="52" applyNumberFormat="1" applyFont="1" applyFill="1" applyBorder="1" applyAlignment="1">
      <alignment horizontal="right" vertical="center" wrapText="1"/>
    </xf>
    <xf numFmtId="171" fontId="7" fillId="34" borderId="19" xfId="52" applyNumberFormat="1" applyFont="1" applyFill="1" applyBorder="1" applyAlignment="1">
      <alignment horizontal="right" vertical="center" wrapText="1"/>
    </xf>
    <xf numFmtId="172" fontId="7" fillId="34" borderId="16" xfId="52" applyNumberFormat="1" applyFont="1" applyFill="1" applyBorder="1" applyAlignment="1">
      <alignment horizontal="right" vertical="center" wrapText="1"/>
    </xf>
    <xf numFmtId="171" fontId="7" fillId="34" borderId="16" xfId="52" applyNumberFormat="1" applyFont="1" applyFill="1" applyBorder="1" applyAlignment="1">
      <alignment horizontal="right" vertical="center" wrapText="1"/>
    </xf>
    <xf numFmtId="171" fontId="38" fillId="34" borderId="15" xfId="57" applyNumberFormat="1" applyFont="1" applyFill="1" applyBorder="1" applyAlignment="1">
      <alignment horizontal="right" vertical="center" wrapText="1"/>
    </xf>
    <xf numFmtId="171" fontId="38" fillId="34" borderId="19" xfId="57" applyNumberFormat="1" applyFont="1" applyFill="1" applyBorder="1" applyAlignment="1">
      <alignment horizontal="right" vertical="center" wrapText="1"/>
    </xf>
    <xf numFmtId="171" fontId="38" fillId="34" borderId="16" xfId="57" applyNumberFormat="1" applyFont="1" applyFill="1" applyBorder="1" applyAlignment="1">
      <alignment horizontal="right" vertical="center" wrapText="1"/>
    </xf>
    <xf numFmtId="171" fontId="38" fillId="37" borderId="19" xfId="57" applyNumberFormat="1" applyFont="1" applyFill="1" applyBorder="1" applyAlignment="1">
      <alignment horizontal="right" vertical="center" wrapText="1"/>
    </xf>
    <xf numFmtId="0" fontId="71" fillId="38" borderId="24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/>
    </xf>
    <xf numFmtId="189" fontId="7" fillId="34" borderId="19" xfId="63" applyNumberFormat="1" applyFont="1" applyFill="1" applyBorder="1" applyAlignment="1">
      <alignment horizontal="right"/>
    </xf>
    <xf numFmtId="189" fontId="7" fillId="37" borderId="19" xfId="0" applyNumberFormat="1" applyFont="1" applyFill="1" applyBorder="1" applyAlignment="1">
      <alignment/>
    </xf>
    <xf numFmtId="189" fontId="7" fillId="0" borderId="16" xfId="0" applyNumberFormat="1" applyFont="1" applyFill="1" applyBorder="1" applyAlignment="1">
      <alignment/>
    </xf>
    <xf numFmtId="169" fontId="7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7" fillId="34" borderId="19" xfId="52" applyNumberFormat="1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37" borderId="17" xfId="0" applyFont="1" applyFill="1" applyBorder="1" applyAlignment="1">
      <alignment horizontal="left" vertical="center" wrapText="1"/>
    </xf>
    <xf numFmtId="0" fontId="8" fillId="37" borderId="0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71" fillId="38" borderId="30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vertical="top" wrapText="1"/>
    </xf>
    <xf numFmtId="3" fontId="69" fillId="0" borderId="16" xfId="0" applyNumberFormat="1" applyFont="1" applyFill="1" applyBorder="1" applyAlignment="1">
      <alignment horizontal="right" vertical="center" wrapText="1"/>
    </xf>
    <xf numFmtId="189" fontId="7" fillId="0" borderId="25" xfId="0" applyNumberFormat="1" applyFont="1" applyFill="1" applyBorder="1" applyAlignment="1">
      <alignment horizontal="right" vertical="center" wrapText="1"/>
    </xf>
    <xf numFmtId="172" fontId="8" fillId="37" borderId="33" xfId="52" applyNumberFormat="1" applyFont="1" applyFill="1" applyBorder="1" applyAlignment="1">
      <alignment horizontal="right" vertical="center" wrapText="1"/>
    </xf>
    <xf numFmtId="171" fontId="7" fillId="37" borderId="33" xfId="52" applyNumberFormat="1" applyFont="1" applyFill="1" applyBorder="1" applyAlignment="1">
      <alignment horizontal="right" vertical="center" wrapText="1"/>
    </xf>
    <xf numFmtId="172" fontId="8" fillId="37" borderId="24" xfId="52" applyNumberFormat="1" applyFont="1" applyFill="1" applyBorder="1" applyAlignment="1">
      <alignment horizontal="right" vertical="center" wrapText="1"/>
    </xf>
    <xf numFmtId="171" fontId="7" fillId="37" borderId="30" xfId="52" applyNumberFormat="1" applyFont="1" applyFill="1" applyBorder="1" applyAlignment="1">
      <alignment horizontal="right" vertical="center" wrapText="1"/>
    </xf>
    <xf numFmtId="172" fontId="7" fillId="37" borderId="24" xfId="52" applyNumberFormat="1" applyFont="1" applyFill="1" applyBorder="1" applyAlignment="1">
      <alignment horizontal="right" vertical="center" wrapText="1"/>
    </xf>
    <xf numFmtId="0" fontId="63" fillId="34" borderId="0" xfId="0" applyFont="1" applyFill="1" applyBorder="1" applyAlignment="1">
      <alignment/>
    </xf>
    <xf numFmtId="0" fontId="8" fillId="37" borderId="17" xfId="0" applyFont="1" applyFill="1" applyBorder="1" applyAlignment="1">
      <alignment vertical="center"/>
    </xf>
    <xf numFmtId="0" fontId="8" fillId="37" borderId="0" xfId="0" applyFont="1" applyFill="1" applyBorder="1" applyAlignment="1">
      <alignment vertical="center"/>
    </xf>
    <xf numFmtId="168" fontId="8" fillId="37" borderId="0" xfId="52" applyFont="1" applyFill="1" applyBorder="1" applyAlignment="1">
      <alignment horizontal="left" vertical="center" wrapText="1"/>
    </xf>
    <xf numFmtId="169" fontId="7" fillId="37" borderId="16" xfId="0" applyNumberFormat="1" applyFont="1" applyFill="1" applyBorder="1" applyAlignment="1">
      <alignment horizontal="right" vertical="center" wrapText="1"/>
    </xf>
    <xf numFmtId="0" fontId="7" fillId="37" borderId="16" xfId="0" applyFont="1" applyFill="1" applyBorder="1" applyAlignment="1">
      <alignment horizontal="right" vertical="center"/>
    </xf>
    <xf numFmtId="189" fontId="7" fillId="37" borderId="16" xfId="0" applyNumberFormat="1" applyFont="1" applyFill="1" applyBorder="1" applyAlignment="1">
      <alignment horizontal="right" vertical="center" wrapText="1"/>
    </xf>
    <xf numFmtId="189" fontId="7" fillId="0" borderId="19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/>
    </xf>
    <xf numFmtId="169" fontId="69" fillId="0" borderId="16" xfId="0" applyNumberFormat="1" applyFont="1" applyFill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0" fontId="72" fillId="40" borderId="0" xfId="0" applyFont="1" applyFill="1" applyBorder="1" applyAlignment="1">
      <alignment horizontal="center" vertical="center" wrapText="1"/>
    </xf>
    <xf numFmtId="0" fontId="73" fillId="29" borderId="0" xfId="0" applyFont="1" applyFill="1" applyBorder="1" applyAlignment="1">
      <alignment horizontal="left" vertical="center" wrapText="1"/>
    </xf>
    <xf numFmtId="0" fontId="74" fillId="29" borderId="0" xfId="0" applyFont="1" applyFill="1" applyBorder="1" applyAlignment="1">
      <alignment horizontal="left" vertical="center" wrapText="1"/>
    </xf>
    <xf numFmtId="0" fontId="1" fillId="34" borderId="23" xfId="49" applyFill="1" applyBorder="1" applyAlignment="1" applyProtection="1" quotePrefix="1">
      <alignment horizontal="left" vertical="center"/>
      <protection/>
    </xf>
    <xf numFmtId="0" fontId="1" fillId="34" borderId="31" xfId="49" applyFill="1" applyBorder="1" applyAlignment="1" applyProtection="1" quotePrefix="1">
      <alignment horizontal="left" vertical="center"/>
      <protection/>
    </xf>
    <xf numFmtId="0" fontId="61" fillId="34" borderId="18" xfId="0" applyFont="1" applyFill="1" applyBorder="1" applyAlignment="1">
      <alignment horizontal="center"/>
    </xf>
    <xf numFmtId="0" fontId="61" fillId="34" borderId="23" xfId="0" applyFont="1" applyFill="1" applyBorder="1" applyAlignment="1">
      <alignment horizontal="center"/>
    </xf>
    <xf numFmtId="0" fontId="61" fillId="34" borderId="31" xfId="0" applyFont="1" applyFill="1" applyBorder="1" applyAlignment="1">
      <alignment horizontal="center"/>
    </xf>
    <xf numFmtId="0" fontId="72" fillId="41" borderId="18" xfId="0" applyFont="1" applyFill="1" applyBorder="1" applyAlignment="1">
      <alignment horizontal="center" vertical="center" wrapText="1"/>
    </xf>
    <xf numFmtId="0" fontId="72" fillId="41" borderId="23" xfId="0" applyFont="1" applyFill="1" applyBorder="1" applyAlignment="1">
      <alignment horizontal="center" vertical="center" wrapText="1"/>
    </xf>
    <xf numFmtId="0" fontId="72" fillId="41" borderId="31" xfId="0" applyFont="1" applyFill="1" applyBorder="1" applyAlignment="1">
      <alignment horizontal="center" vertical="center" wrapText="1"/>
    </xf>
    <xf numFmtId="0" fontId="72" fillId="41" borderId="11" xfId="0" applyFont="1" applyFill="1" applyBorder="1" applyAlignment="1">
      <alignment horizontal="center" vertical="center" wrapText="1"/>
    </xf>
    <xf numFmtId="0" fontId="72" fillId="41" borderId="10" xfId="0" applyFont="1" applyFill="1" applyBorder="1" applyAlignment="1">
      <alignment horizontal="center" vertical="center" wrapText="1"/>
    </xf>
    <xf numFmtId="0" fontId="72" fillId="41" borderId="12" xfId="0" applyFont="1" applyFill="1" applyBorder="1" applyAlignment="1">
      <alignment horizontal="center" vertical="center" wrapText="1"/>
    </xf>
    <xf numFmtId="0" fontId="1" fillId="34" borderId="0" xfId="49" applyFill="1" applyBorder="1" applyAlignment="1" applyProtection="1" quotePrefix="1">
      <alignment horizontal="left" vertical="center"/>
      <protection/>
    </xf>
    <xf numFmtId="0" fontId="1" fillId="34" borderId="14" xfId="49" applyFill="1" applyBorder="1" applyAlignment="1" applyProtection="1" quotePrefix="1">
      <alignment horizontal="left" vertical="center"/>
      <protection/>
    </xf>
    <xf numFmtId="0" fontId="1" fillId="34" borderId="23" xfId="49" applyFill="1" applyBorder="1" applyAlignment="1" applyProtection="1">
      <alignment horizontal="left" vertical="center"/>
      <protection/>
    </xf>
    <xf numFmtId="0" fontId="1" fillId="34" borderId="31" xfId="49" applyFill="1" applyBorder="1" applyAlignment="1" applyProtection="1">
      <alignment horizontal="left" vertical="center"/>
      <protection/>
    </xf>
    <xf numFmtId="0" fontId="6" fillId="0" borderId="18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5" fillId="41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36" borderId="24" xfId="0" applyFont="1" applyFill="1" applyBorder="1" applyAlignment="1">
      <alignment horizontal="center"/>
    </xf>
    <xf numFmtId="0" fontId="8" fillId="36" borderId="33" xfId="0" applyFont="1" applyFill="1" applyBorder="1" applyAlignment="1">
      <alignment horizontal="center"/>
    </xf>
    <xf numFmtId="0" fontId="8" fillId="36" borderId="30" xfId="0" applyFont="1" applyFill="1" applyBorder="1" applyAlignment="1">
      <alignment horizontal="center"/>
    </xf>
    <xf numFmtId="0" fontId="71" fillId="38" borderId="31" xfId="0" applyFont="1" applyFill="1" applyBorder="1" applyAlignment="1">
      <alignment horizontal="center" vertical="center" wrapText="1"/>
    </xf>
    <xf numFmtId="0" fontId="71" fillId="38" borderId="12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horizontal="left" vertical="center"/>
      <protection/>
    </xf>
    <xf numFmtId="3" fontId="9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75" fillId="41" borderId="0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left" vertical="center" wrapText="1"/>
    </xf>
    <xf numFmtId="0" fontId="11" fillId="37" borderId="10" xfId="0" applyFont="1" applyFill="1" applyBorder="1" applyAlignment="1">
      <alignment horizontal="left" vertical="center" wrapText="1"/>
    </xf>
    <xf numFmtId="0" fontId="11" fillId="37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8" fillId="37" borderId="17" xfId="0" applyFont="1" applyFill="1" applyBorder="1" applyAlignment="1">
      <alignment horizontal="left" vertical="center" wrapText="1"/>
    </xf>
    <xf numFmtId="0" fontId="8" fillId="37" borderId="0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37" borderId="11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36" borderId="24" xfId="0" applyFont="1" applyFill="1" applyBorder="1" applyAlignment="1">
      <alignment horizontal="left" vertical="center"/>
    </xf>
    <xf numFmtId="0" fontId="8" fillId="36" borderId="30" xfId="0" applyFont="1" applyFill="1" applyBorder="1" applyAlignment="1">
      <alignment horizontal="left" vertical="center"/>
    </xf>
    <xf numFmtId="3" fontId="9" fillId="0" borderId="11" xfId="0" applyNumberFormat="1" applyFont="1" applyFill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horizontal="left" vertical="center"/>
      <protection/>
    </xf>
    <xf numFmtId="3" fontId="9" fillId="0" borderId="12" xfId="0" applyNumberFormat="1" applyFont="1" applyFill="1" applyBorder="1" applyAlignment="1" applyProtection="1">
      <alignment horizontal="left" vertical="center"/>
      <protection/>
    </xf>
    <xf numFmtId="0" fontId="8" fillId="37" borderId="11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left" vertical="center" wrapText="1"/>
    </xf>
    <xf numFmtId="0" fontId="8" fillId="37" borderId="23" xfId="0" applyFont="1" applyFill="1" applyBorder="1" applyAlignment="1">
      <alignment horizontal="left" vertical="center" wrapText="1"/>
    </xf>
    <xf numFmtId="0" fontId="8" fillId="37" borderId="31" xfId="0" applyFont="1" applyFill="1" applyBorder="1" applyAlignment="1">
      <alignment horizontal="left" vertical="center" wrapText="1"/>
    </xf>
    <xf numFmtId="0" fontId="8" fillId="37" borderId="13" xfId="0" applyFont="1" applyFill="1" applyBorder="1" applyAlignment="1">
      <alignment horizontal="left" vertical="center" wrapText="1"/>
    </xf>
    <xf numFmtId="0" fontId="8" fillId="37" borderId="13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36" borderId="24" xfId="0" applyFont="1" applyFill="1" applyBorder="1" applyAlignment="1">
      <alignment horizontal="left"/>
    </xf>
    <xf numFmtId="0" fontId="8" fillId="36" borderId="33" xfId="0" applyFont="1" applyFill="1" applyBorder="1" applyAlignment="1">
      <alignment horizontal="left"/>
    </xf>
    <xf numFmtId="0" fontId="8" fillId="36" borderId="30" xfId="0" applyFont="1" applyFill="1" applyBorder="1" applyAlignment="1">
      <alignment horizontal="left"/>
    </xf>
    <xf numFmtId="0" fontId="76" fillId="38" borderId="23" xfId="0" applyFont="1" applyFill="1" applyBorder="1" applyAlignment="1">
      <alignment horizontal="center" vertical="center" wrapText="1"/>
    </xf>
    <xf numFmtId="0" fontId="76" fillId="38" borderId="31" xfId="0" applyFont="1" applyFill="1" applyBorder="1" applyAlignment="1">
      <alignment horizontal="center" vertical="center" wrapText="1"/>
    </xf>
    <xf numFmtId="0" fontId="76" fillId="38" borderId="10" xfId="0" applyFont="1" applyFill="1" applyBorder="1" applyAlignment="1">
      <alignment horizontal="center" vertical="center" wrapText="1"/>
    </xf>
    <xf numFmtId="0" fontId="76" fillId="38" borderId="12" xfId="0" applyFont="1" applyFill="1" applyBorder="1" applyAlignment="1">
      <alignment horizontal="center" vertical="center" wrapText="1"/>
    </xf>
    <xf numFmtId="0" fontId="77" fillId="37" borderId="19" xfId="0" applyFont="1" applyFill="1" applyBorder="1" applyAlignment="1">
      <alignment horizontal="center" vertical="center"/>
    </xf>
    <xf numFmtId="0" fontId="77" fillId="37" borderId="16" xfId="0" applyFont="1" applyFill="1" applyBorder="1" applyAlignment="1">
      <alignment horizontal="center" vertical="center"/>
    </xf>
    <xf numFmtId="0" fontId="77" fillId="37" borderId="15" xfId="0" applyFont="1" applyFill="1" applyBorder="1" applyAlignment="1">
      <alignment horizontal="center" vertical="center"/>
    </xf>
    <xf numFmtId="0" fontId="8" fillId="36" borderId="33" xfId="0" applyFont="1" applyFill="1" applyBorder="1" applyAlignment="1">
      <alignment horizontal="left" vertical="center"/>
    </xf>
    <xf numFmtId="0" fontId="71" fillId="38" borderId="33" xfId="0" applyFont="1" applyFill="1" applyBorder="1" applyAlignment="1">
      <alignment horizontal="center" vertical="center" wrapText="1"/>
    </xf>
    <xf numFmtId="0" fontId="71" fillId="38" borderId="3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left" vertical="center" wrapText="1"/>
    </xf>
    <xf numFmtId="0" fontId="8" fillId="37" borderId="33" xfId="0" applyFont="1" applyFill="1" applyBorder="1" applyAlignment="1">
      <alignment horizontal="left" vertical="center" wrapText="1"/>
    </xf>
    <xf numFmtId="0" fontId="8" fillId="37" borderId="30" xfId="0" applyFont="1" applyFill="1" applyBorder="1" applyAlignment="1">
      <alignment horizontal="left" vertical="center" wrapText="1"/>
    </xf>
    <xf numFmtId="0" fontId="75" fillId="41" borderId="10" xfId="0" applyFont="1" applyFill="1" applyBorder="1" applyAlignment="1">
      <alignment horizontal="center" vertical="center"/>
    </xf>
    <xf numFmtId="0" fontId="71" fillId="38" borderId="24" xfId="0" applyFont="1" applyFill="1" applyBorder="1" applyAlignment="1">
      <alignment horizontal="center" vertical="center" wrapText="1"/>
    </xf>
    <xf numFmtId="0" fontId="71" fillId="38" borderId="24" xfId="0" applyFont="1" applyFill="1" applyBorder="1" applyAlignment="1">
      <alignment horizontal="center" vertical="center" wrapText="1"/>
    </xf>
    <xf numFmtId="0" fontId="71" fillId="38" borderId="33" xfId="0" applyFont="1" applyFill="1" applyBorder="1" applyAlignment="1">
      <alignment horizontal="center" vertical="center" wrapText="1"/>
    </xf>
    <xf numFmtId="0" fontId="71" fillId="38" borderId="30" xfId="0" applyFont="1" applyFill="1" applyBorder="1" applyAlignment="1">
      <alignment horizontal="center" vertical="center" wrapText="1"/>
    </xf>
    <xf numFmtId="0" fontId="71" fillId="38" borderId="31" xfId="0" applyFont="1" applyFill="1" applyBorder="1" applyAlignment="1">
      <alignment horizontal="center" vertical="center" wrapText="1"/>
    </xf>
    <xf numFmtId="0" fontId="71" fillId="38" borderId="12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Hyperlink" xfId="49"/>
    <cellStyle name="Followed 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11 2" xfId="58"/>
    <cellStyle name="Normal 2" xfId="59"/>
    <cellStyle name="Normal 3" xfId="60"/>
    <cellStyle name="Notas" xfId="61"/>
    <cellStyle name="Notas 2" xfId="62"/>
    <cellStyle name="Percent" xfId="63"/>
    <cellStyle name="Porcentaje 2" xfId="64"/>
    <cellStyle name="Porcentaje 3" xfId="65"/>
    <cellStyle name="Salida" xfId="66"/>
    <cellStyle name="Salida 2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8.png" /><Relationship Id="rId3" Type="http://schemas.openxmlformats.org/officeDocument/2006/relationships/image" Target="../media/image7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8.png" /><Relationship Id="rId3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200025</xdr:rowOff>
    </xdr:from>
    <xdr:to>
      <xdr:col>7</xdr:col>
      <xdr:colOff>9525</xdr:colOff>
      <xdr:row>3</xdr:row>
      <xdr:rowOff>238125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1028700"/>
          <a:ext cx="82296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200025</xdr:rowOff>
    </xdr:from>
    <xdr:to>
      <xdr:col>3</xdr:col>
      <xdr:colOff>333375</xdr:colOff>
      <xdr:row>2</xdr:row>
      <xdr:rowOff>266700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00025"/>
          <a:ext cx="1676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0</xdr:row>
      <xdr:rowOff>161925</xdr:rowOff>
    </xdr:from>
    <xdr:to>
      <xdr:col>7</xdr:col>
      <xdr:colOff>19050</xdr:colOff>
      <xdr:row>2</xdr:row>
      <xdr:rowOff>161925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5525" y="161925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74866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1504950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38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38100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74866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1504950</xdr:colOff>
      <xdr:row>0</xdr:row>
      <xdr:rowOff>609600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38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0</xdr:row>
      <xdr:rowOff>152400</xdr:rowOff>
    </xdr:from>
    <xdr:to>
      <xdr:col>7</xdr:col>
      <xdr:colOff>28575</xdr:colOff>
      <xdr:row>0</xdr:row>
      <xdr:rowOff>619125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1524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73818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0</xdr:row>
      <xdr:rowOff>152400</xdr:rowOff>
    </xdr:from>
    <xdr:to>
      <xdr:col>6</xdr:col>
      <xdr:colOff>9525</xdr:colOff>
      <xdr:row>0</xdr:row>
      <xdr:rowOff>676275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152400"/>
          <a:ext cx="2133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182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152400</xdr:rowOff>
    </xdr:from>
    <xdr:to>
      <xdr:col>7</xdr:col>
      <xdr:colOff>9525</xdr:colOff>
      <xdr:row>0</xdr:row>
      <xdr:rowOff>609600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8975" y="152400"/>
          <a:ext cx="2133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82010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152400</xdr:rowOff>
    </xdr:from>
    <xdr:to>
      <xdr:col>7</xdr:col>
      <xdr:colOff>9525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152400"/>
          <a:ext cx="2133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8048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1504950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38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152400</xdr:rowOff>
    </xdr:from>
    <xdr:to>
      <xdr:col>6</xdr:col>
      <xdr:colOff>809625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152400"/>
          <a:ext cx="2133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8012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0</xdr:row>
      <xdr:rowOff>200025</xdr:rowOff>
    </xdr:from>
    <xdr:to>
      <xdr:col>10</xdr:col>
      <xdr:colOff>9525</xdr:colOff>
      <xdr:row>0</xdr:row>
      <xdr:rowOff>638175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200025"/>
          <a:ext cx="2190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0</xdr:row>
      <xdr:rowOff>180975</xdr:rowOff>
    </xdr:from>
    <xdr:to>
      <xdr:col>1</xdr:col>
      <xdr:colOff>171450</xdr:colOff>
      <xdr:row>0</xdr:row>
      <xdr:rowOff>600075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80975"/>
          <a:ext cx="1038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78200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47625</xdr:rowOff>
    </xdr:from>
    <xdr:to>
      <xdr:col>9</xdr:col>
      <xdr:colOff>9525</xdr:colOff>
      <xdr:row>0</xdr:row>
      <xdr:rowOff>542925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9725" y="47625"/>
          <a:ext cx="2390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723900</xdr:rowOff>
    </xdr:from>
    <xdr:to>
      <xdr:col>11</xdr:col>
      <xdr:colOff>85725</xdr:colOff>
      <xdr:row>0</xdr:row>
      <xdr:rowOff>781050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92773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0</xdr:row>
      <xdr:rowOff>123825</xdr:rowOff>
    </xdr:from>
    <xdr:to>
      <xdr:col>11</xdr:col>
      <xdr:colOff>0</xdr:colOff>
      <xdr:row>0</xdr:row>
      <xdr:rowOff>600075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0" y="123825"/>
          <a:ext cx="2019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77057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0</xdr:row>
      <xdr:rowOff>142875</xdr:rowOff>
    </xdr:from>
    <xdr:to>
      <xdr:col>6</xdr:col>
      <xdr:colOff>19050</xdr:colOff>
      <xdr:row>0</xdr:row>
      <xdr:rowOff>600075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142875"/>
          <a:ext cx="2133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63341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0</xdr:row>
      <xdr:rowOff>200025</xdr:rowOff>
    </xdr:from>
    <xdr:to>
      <xdr:col>8</xdr:col>
      <xdr:colOff>0</xdr:colOff>
      <xdr:row>0</xdr:row>
      <xdr:rowOff>638175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200025"/>
          <a:ext cx="2190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0</xdr:row>
      <xdr:rowOff>180975</xdr:rowOff>
    </xdr:from>
    <xdr:to>
      <xdr:col>1</xdr:col>
      <xdr:colOff>161925</xdr:colOff>
      <xdr:row>0</xdr:row>
      <xdr:rowOff>600075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80975"/>
          <a:ext cx="1247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65532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0</xdr:row>
      <xdr:rowOff>142875</xdr:rowOff>
    </xdr:from>
    <xdr:to>
      <xdr:col>6</xdr:col>
      <xdr:colOff>0</xdr:colOff>
      <xdr:row>0</xdr:row>
      <xdr:rowOff>609600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00550" y="142875"/>
          <a:ext cx="2133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70675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0</xdr:row>
      <xdr:rowOff>152400</xdr:rowOff>
    </xdr:from>
    <xdr:to>
      <xdr:col>6</xdr:col>
      <xdr:colOff>9525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152400"/>
          <a:ext cx="2133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723900</xdr:rowOff>
    </xdr:from>
    <xdr:to>
      <xdr:col>6</xdr:col>
      <xdr:colOff>409575</xdr:colOff>
      <xdr:row>1</xdr:row>
      <xdr:rowOff>28575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819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28575</xdr:rowOff>
    </xdr:from>
    <xdr:to>
      <xdr:col>0</xdr:col>
      <xdr:colOff>1504950</xdr:colOff>
      <xdr:row>0</xdr:row>
      <xdr:rowOff>457200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8575"/>
          <a:ext cx="1038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0</xdr:row>
      <xdr:rowOff>104775</xdr:rowOff>
    </xdr:from>
    <xdr:to>
      <xdr:col>7</xdr:col>
      <xdr:colOff>0</xdr:colOff>
      <xdr:row>0</xdr:row>
      <xdr:rowOff>561975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86175" y="104775"/>
          <a:ext cx="2133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8010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152400</xdr:rowOff>
    </xdr:from>
    <xdr:to>
      <xdr:col>7</xdr:col>
      <xdr:colOff>9525</xdr:colOff>
      <xdr:row>0</xdr:row>
      <xdr:rowOff>657225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152400"/>
          <a:ext cx="2133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82391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152400</xdr:rowOff>
    </xdr:from>
    <xdr:to>
      <xdr:col>7</xdr:col>
      <xdr:colOff>9525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152400"/>
          <a:ext cx="2133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7</xdr:col>
      <xdr:colOff>0</xdr:colOff>
      <xdr:row>1</xdr:row>
      <xdr:rowOff>66675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90575"/>
          <a:ext cx="68484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123825</xdr:rowOff>
    </xdr:from>
    <xdr:to>
      <xdr:col>0</xdr:col>
      <xdr:colOff>1552575</xdr:colOff>
      <xdr:row>0</xdr:row>
      <xdr:rowOff>695325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3825"/>
          <a:ext cx="1400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0</xdr:row>
      <xdr:rowOff>190500</xdr:rowOff>
    </xdr:from>
    <xdr:to>
      <xdr:col>7</xdr:col>
      <xdr:colOff>0</xdr:colOff>
      <xdr:row>0</xdr:row>
      <xdr:rowOff>657225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190500"/>
          <a:ext cx="2133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66"/>
  <sheetViews>
    <sheetView showGridLines="0" tabSelected="1" zoomScale="90" zoomScaleNormal="90" zoomScalePageLayoutView="0" workbookViewId="0" topLeftCell="A1">
      <selection activeCell="A8" sqref="A8:G8"/>
    </sheetView>
  </sheetViews>
  <sheetFormatPr defaultColWidth="11.421875" defaultRowHeight="12.75"/>
  <cols>
    <col min="1" max="1" width="3.140625" style="8" bestFit="1" customWidth="1"/>
    <col min="2" max="2" width="5.140625" style="1" customWidth="1"/>
    <col min="3" max="3" width="15.421875" style="1" customWidth="1"/>
    <col min="4" max="7" width="25.00390625" style="1" customWidth="1"/>
    <col min="8" max="8" width="14.421875" style="1" customWidth="1"/>
    <col min="9" max="16384" width="11.421875" style="1" customWidth="1"/>
  </cols>
  <sheetData>
    <row r="1" spans="1:7" ht="21.75" customHeight="1">
      <c r="A1" s="497"/>
      <c r="B1" s="498"/>
      <c r="C1" s="498"/>
      <c r="D1" s="498"/>
      <c r="E1" s="498"/>
      <c r="F1" s="498"/>
      <c r="G1" s="499"/>
    </row>
    <row r="2" spans="1:7" ht="21.75" customHeight="1">
      <c r="A2" s="47"/>
      <c r="B2" s="46"/>
      <c r="C2" s="46"/>
      <c r="D2" s="46"/>
      <c r="E2" s="46"/>
      <c r="F2" s="46"/>
      <c r="G2" s="48"/>
    </row>
    <row r="3" spans="1:7" ht="21.75" customHeight="1">
      <c r="A3" s="47"/>
      <c r="B3" s="46"/>
      <c r="C3" s="46"/>
      <c r="D3" s="46"/>
      <c r="E3" s="46"/>
      <c r="F3" s="46"/>
      <c r="G3" s="48"/>
    </row>
    <row r="4" spans="1:7" ht="21.75" customHeight="1">
      <c r="A4" s="49"/>
      <c r="B4" s="2"/>
      <c r="C4" s="2"/>
      <c r="D4" s="2"/>
      <c r="E4" s="2"/>
      <c r="F4" s="2"/>
      <c r="G4" s="50"/>
    </row>
    <row r="5" spans="1:7" ht="21.75" customHeight="1">
      <c r="A5" s="500" t="s">
        <v>157</v>
      </c>
      <c r="B5" s="501"/>
      <c r="C5" s="501"/>
      <c r="D5" s="501"/>
      <c r="E5" s="501"/>
      <c r="F5" s="501"/>
      <c r="G5" s="502"/>
    </row>
    <row r="6" spans="1:7" ht="21.75" customHeight="1">
      <c r="A6" s="503"/>
      <c r="B6" s="504"/>
      <c r="C6" s="504"/>
      <c r="D6" s="504"/>
      <c r="E6" s="504"/>
      <c r="F6" s="504"/>
      <c r="G6" s="505"/>
    </row>
    <row r="7" spans="1:7" ht="21.75" customHeight="1">
      <c r="A7" s="492" t="s">
        <v>158</v>
      </c>
      <c r="B7" s="492"/>
      <c r="C7" s="492"/>
      <c r="D7" s="492"/>
      <c r="E7" s="492"/>
      <c r="F7" s="492"/>
      <c r="G7" s="492"/>
    </row>
    <row r="8" spans="1:7" ht="13.5" customHeight="1">
      <c r="A8" s="493" t="s">
        <v>159</v>
      </c>
      <c r="B8" s="494"/>
      <c r="C8" s="494"/>
      <c r="D8" s="494"/>
      <c r="E8" s="494"/>
      <c r="F8" s="494"/>
      <c r="G8" s="494"/>
    </row>
    <row r="9" spans="1:8" s="88" customFormat="1" ht="14.25">
      <c r="A9" s="87" t="s">
        <v>1</v>
      </c>
      <c r="B9" s="506" t="s">
        <v>48</v>
      </c>
      <c r="C9" s="506"/>
      <c r="D9" s="506"/>
      <c r="E9" s="506"/>
      <c r="F9" s="506"/>
      <c r="G9" s="507"/>
      <c r="H9" s="354"/>
    </row>
    <row r="10" spans="1:8" s="88" customFormat="1" ht="14.25">
      <c r="A10" s="87"/>
      <c r="B10" s="89" t="s">
        <v>53</v>
      </c>
      <c r="D10" s="90"/>
      <c r="E10" s="90"/>
      <c r="F10" s="90"/>
      <c r="G10" s="91"/>
      <c r="H10" s="354"/>
    </row>
    <row r="11" spans="1:8" s="88" customFormat="1" ht="14.25">
      <c r="A11" s="87"/>
      <c r="B11" s="89" t="s">
        <v>115</v>
      </c>
      <c r="D11" s="90"/>
      <c r="E11" s="90"/>
      <c r="F11" s="90"/>
      <c r="G11" s="91"/>
      <c r="H11" s="354"/>
    </row>
    <row r="12" spans="1:8" s="88" customFormat="1" ht="14.25">
      <c r="A12" s="92"/>
      <c r="B12" s="93"/>
      <c r="C12" s="94"/>
      <c r="D12" s="94"/>
      <c r="E12" s="94"/>
      <c r="F12" s="94"/>
      <c r="G12" s="95"/>
      <c r="H12" s="354"/>
    </row>
    <row r="13" spans="1:8" s="88" customFormat="1" ht="14.25">
      <c r="A13" s="246" t="s">
        <v>3</v>
      </c>
      <c r="B13" s="508" t="s">
        <v>87</v>
      </c>
      <c r="C13" s="508"/>
      <c r="D13" s="508"/>
      <c r="E13" s="508"/>
      <c r="F13" s="508"/>
      <c r="G13" s="509"/>
      <c r="H13" s="354"/>
    </row>
    <row r="14" spans="1:8" s="88" customFormat="1" ht="14.25">
      <c r="A14" s="244"/>
      <c r="B14" s="90" t="s">
        <v>88</v>
      </c>
      <c r="D14" s="90"/>
      <c r="E14" s="90"/>
      <c r="F14" s="90"/>
      <c r="G14" s="91"/>
      <c r="H14" s="354"/>
    </row>
    <row r="15" spans="1:8" s="88" customFormat="1" ht="14.25">
      <c r="A15" s="244"/>
      <c r="B15" s="245"/>
      <c r="C15" s="90"/>
      <c r="D15" s="90"/>
      <c r="E15" s="90"/>
      <c r="F15" s="90"/>
      <c r="G15" s="91"/>
      <c r="H15" s="354"/>
    </row>
    <row r="16" spans="1:8" s="88" customFormat="1" ht="14.25">
      <c r="A16" s="96" t="s">
        <v>2</v>
      </c>
      <c r="B16" s="495" t="s">
        <v>52</v>
      </c>
      <c r="C16" s="495"/>
      <c r="D16" s="495"/>
      <c r="E16" s="495"/>
      <c r="F16" s="495"/>
      <c r="G16" s="496"/>
      <c r="H16" s="354"/>
    </row>
    <row r="17" spans="1:8" s="88" customFormat="1" ht="14.25">
      <c r="A17" s="87"/>
      <c r="B17" s="89" t="s">
        <v>54</v>
      </c>
      <c r="D17" s="90"/>
      <c r="E17" s="90"/>
      <c r="F17" s="90"/>
      <c r="G17" s="91"/>
      <c r="H17" s="354"/>
    </row>
    <row r="18" spans="1:8" s="88" customFormat="1" ht="14.25">
      <c r="A18" s="92"/>
      <c r="B18" s="97" t="s">
        <v>134</v>
      </c>
      <c r="D18" s="94"/>
      <c r="E18" s="94"/>
      <c r="F18" s="94"/>
      <c r="G18" s="95"/>
      <c r="H18" s="354"/>
    </row>
    <row r="19" spans="1:8" s="88" customFormat="1" ht="14.25">
      <c r="A19" s="87" t="s">
        <v>75</v>
      </c>
      <c r="B19" s="495" t="s">
        <v>55</v>
      </c>
      <c r="C19" s="495"/>
      <c r="D19" s="495"/>
      <c r="E19" s="495"/>
      <c r="F19" s="495"/>
      <c r="G19" s="496"/>
      <c r="H19" s="354"/>
    </row>
    <row r="20" spans="1:8" s="88" customFormat="1" ht="14.25">
      <c r="A20" s="87"/>
      <c r="B20" s="90" t="s">
        <v>56</v>
      </c>
      <c r="C20" s="196"/>
      <c r="D20" s="90"/>
      <c r="E20" s="90"/>
      <c r="F20" s="90"/>
      <c r="G20" s="91"/>
      <c r="H20" s="354"/>
    </row>
    <row r="21" spans="1:8" s="88" customFormat="1" ht="14.25">
      <c r="A21" s="244"/>
      <c r="B21" s="90" t="s">
        <v>116</v>
      </c>
      <c r="C21" s="90"/>
      <c r="D21" s="90"/>
      <c r="E21" s="90"/>
      <c r="F21" s="90"/>
      <c r="G21" s="91"/>
      <c r="H21" s="354"/>
    </row>
    <row r="22" spans="1:8" s="88" customFormat="1" ht="14.25">
      <c r="A22" s="92"/>
      <c r="B22" s="94"/>
      <c r="C22" s="94"/>
      <c r="D22" s="94"/>
      <c r="E22" s="94"/>
      <c r="F22" s="94"/>
      <c r="G22" s="95"/>
      <c r="H22" s="354"/>
    </row>
    <row r="23" spans="1:8" s="88" customFormat="1" ht="14.25">
      <c r="A23" s="87" t="s">
        <v>76</v>
      </c>
      <c r="B23" s="495" t="s">
        <v>100</v>
      </c>
      <c r="C23" s="495"/>
      <c r="D23" s="495"/>
      <c r="E23" s="495"/>
      <c r="F23" s="495"/>
      <c r="G23" s="496"/>
      <c r="H23" s="354"/>
    </row>
    <row r="24" spans="1:8" s="88" customFormat="1" ht="14.25">
      <c r="A24" s="87"/>
      <c r="B24" s="90" t="s">
        <v>58</v>
      </c>
      <c r="C24" s="249"/>
      <c r="D24" s="90"/>
      <c r="E24" s="90"/>
      <c r="F24" s="90"/>
      <c r="G24" s="91"/>
      <c r="H24" s="354"/>
    </row>
    <row r="25" spans="1:8" s="88" customFormat="1" ht="14.25">
      <c r="A25" s="87"/>
      <c r="B25" s="90" t="s">
        <v>77</v>
      </c>
      <c r="C25" s="196"/>
      <c r="D25" s="90"/>
      <c r="E25" s="90"/>
      <c r="F25" s="90"/>
      <c r="G25" s="91"/>
      <c r="H25" s="354"/>
    </row>
    <row r="26" spans="1:8" s="88" customFormat="1" ht="14.25">
      <c r="A26" s="87"/>
      <c r="B26" s="90" t="s">
        <v>57</v>
      </c>
      <c r="C26" s="196"/>
      <c r="D26" s="90"/>
      <c r="E26" s="90"/>
      <c r="F26" s="90"/>
      <c r="G26" s="91"/>
      <c r="H26" s="354"/>
    </row>
    <row r="27" spans="1:8" s="88" customFormat="1" ht="14.25">
      <c r="A27" s="92"/>
      <c r="B27" s="94"/>
      <c r="C27" s="94"/>
      <c r="D27" s="94"/>
      <c r="E27" s="94"/>
      <c r="F27" s="94"/>
      <c r="G27" s="95"/>
      <c r="H27" s="354"/>
    </row>
    <row r="28" spans="1:8" s="88" customFormat="1" ht="14.25">
      <c r="A28" s="87" t="s">
        <v>89</v>
      </c>
      <c r="B28" s="495" t="s">
        <v>101</v>
      </c>
      <c r="C28" s="495"/>
      <c r="D28" s="495"/>
      <c r="E28" s="495"/>
      <c r="F28" s="495"/>
      <c r="G28" s="496"/>
      <c r="H28" s="354"/>
    </row>
    <row r="29" spans="1:8" s="88" customFormat="1" ht="14.25">
      <c r="A29" s="87"/>
      <c r="B29" s="90" t="s">
        <v>117</v>
      </c>
      <c r="C29" s="196"/>
      <c r="D29" s="90"/>
      <c r="E29" s="90"/>
      <c r="F29" s="90"/>
      <c r="G29" s="91"/>
      <c r="H29" s="354"/>
    </row>
    <row r="30" spans="1:8" s="88" customFormat="1" ht="14.25">
      <c r="A30" s="87"/>
      <c r="B30" s="90" t="s">
        <v>118</v>
      </c>
      <c r="C30" s="196"/>
      <c r="D30" s="90"/>
      <c r="E30" s="90"/>
      <c r="F30" s="90"/>
      <c r="G30" s="91"/>
      <c r="H30" s="354"/>
    </row>
    <row r="31" spans="1:8" s="88" customFormat="1" ht="14.25">
      <c r="A31" s="92"/>
      <c r="B31" s="94"/>
      <c r="C31" s="94"/>
      <c r="D31" s="94"/>
      <c r="E31" s="94"/>
      <c r="F31" s="94"/>
      <c r="G31" s="95"/>
      <c r="H31" s="354"/>
    </row>
    <row r="32" spans="1:8" s="88" customFormat="1" ht="14.25">
      <c r="A32" s="87" t="s">
        <v>90</v>
      </c>
      <c r="B32" s="495" t="s">
        <v>102</v>
      </c>
      <c r="C32" s="495"/>
      <c r="D32" s="495"/>
      <c r="E32" s="495"/>
      <c r="F32" s="495"/>
      <c r="G32" s="496"/>
      <c r="H32" s="354"/>
    </row>
    <row r="33" spans="1:8" s="88" customFormat="1" ht="14.25">
      <c r="A33" s="87"/>
      <c r="B33" s="90" t="s">
        <v>62</v>
      </c>
      <c r="C33" s="249"/>
      <c r="D33" s="90"/>
      <c r="E33" s="90"/>
      <c r="F33" s="90"/>
      <c r="G33" s="91"/>
      <c r="H33" s="354"/>
    </row>
    <row r="34" spans="1:8" s="88" customFormat="1" ht="14.25">
      <c r="A34" s="92"/>
      <c r="B34" s="94"/>
      <c r="C34" s="94"/>
      <c r="D34" s="94"/>
      <c r="E34" s="94"/>
      <c r="F34" s="94"/>
      <c r="G34" s="95"/>
      <c r="H34" s="354"/>
    </row>
    <row r="35" spans="1:8" s="88" customFormat="1" ht="14.25">
      <c r="A35" s="87" t="s">
        <v>91</v>
      </c>
      <c r="B35" s="495" t="s">
        <v>103</v>
      </c>
      <c r="C35" s="495"/>
      <c r="D35" s="495"/>
      <c r="E35" s="495"/>
      <c r="F35" s="495"/>
      <c r="G35" s="496"/>
      <c r="H35" s="354"/>
    </row>
    <row r="36" spans="1:8" s="88" customFormat="1" ht="14.25">
      <c r="A36" s="87"/>
      <c r="B36" s="90" t="s">
        <v>64</v>
      </c>
      <c r="C36" s="249"/>
      <c r="D36" s="90"/>
      <c r="E36" s="90"/>
      <c r="F36" s="90"/>
      <c r="G36" s="91"/>
      <c r="H36" s="354"/>
    </row>
    <row r="37" spans="1:8" s="88" customFormat="1" ht="14.25">
      <c r="A37" s="92"/>
      <c r="B37" s="94"/>
      <c r="C37" s="94"/>
      <c r="D37" s="94"/>
      <c r="E37" s="94"/>
      <c r="F37" s="94"/>
      <c r="G37" s="95"/>
      <c r="H37" s="354"/>
    </row>
    <row r="38" spans="1:8" s="88" customFormat="1" ht="14.25">
      <c r="A38" s="87" t="s">
        <v>92</v>
      </c>
      <c r="B38" s="495" t="s">
        <v>104</v>
      </c>
      <c r="C38" s="495"/>
      <c r="D38" s="495"/>
      <c r="E38" s="495"/>
      <c r="F38" s="495"/>
      <c r="G38" s="496"/>
      <c r="H38" s="354"/>
    </row>
    <row r="39" spans="1:8" s="88" customFormat="1" ht="14.25">
      <c r="A39" s="87"/>
      <c r="B39" s="90" t="s">
        <v>67</v>
      </c>
      <c r="C39" s="196"/>
      <c r="D39" s="90"/>
      <c r="E39" s="90"/>
      <c r="F39" s="90"/>
      <c r="G39" s="91"/>
      <c r="H39" s="354"/>
    </row>
    <row r="40" spans="1:8" s="88" customFormat="1" ht="14.25">
      <c r="A40" s="87"/>
      <c r="B40" s="90" t="s">
        <v>119</v>
      </c>
      <c r="C40" s="196"/>
      <c r="D40" s="90"/>
      <c r="E40" s="90"/>
      <c r="F40" s="90"/>
      <c r="G40" s="91"/>
      <c r="H40" s="354"/>
    </row>
    <row r="41" spans="1:8" s="88" customFormat="1" ht="14.25">
      <c r="A41" s="92"/>
      <c r="B41" s="94"/>
      <c r="C41" s="94"/>
      <c r="D41" s="94"/>
      <c r="E41" s="94"/>
      <c r="F41" s="94"/>
      <c r="G41" s="95"/>
      <c r="H41" s="354"/>
    </row>
    <row r="42" spans="1:8" s="88" customFormat="1" ht="14.25">
      <c r="A42" s="87" t="s">
        <v>93</v>
      </c>
      <c r="B42" s="495" t="s">
        <v>105</v>
      </c>
      <c r="C42" s="495"/>
      <c r="D42" s="495"/>
      <c r="E42" s="495"/>
      <c r="F42" s="495"/>
      <c r="G42" s="496"/>
      <c r="H42" s="354"/>
    </row>
    <row r="43" spans="1:8" s="88" customFormat="1" ht="14.25">
      <c r="A43" s="87"/>
      <c r="B43" s="90" t="s">
        <v>71</v>
      </c>
      <c r="C43" s="249"/>
      <c r="D43" s="90"/>
      <c r="E43" s="90"/>
      <c r="F43" s="90"/>
      <c r="G43" s="91"/>
      <c r="H43" s="354"/>
    </row>
    <row r="44" spans="1:8" s="88" customFormat="1" ht="14.25">
      <c r="A44" s="87"/>
      <c r="B44" s="90" t="s">
        <v>72</v>
      </c>
      <c r="C44" s="249"/>
      <c r="D44" s="90"/>
      <c r="E44" s="90"/>
      <c r="F44" s="90"/>
      <c r="G44" s="91"/>
      <c r="H44" s="354"/>
    </row>
    <row r="45" spans="1:8" s="88" customFormat="1" ht="14.25">
      <c r="A45" s="92"/>
      <c r="B45" s="94"/>
      <c r="C45" s="94"/>
      <c r="D45" s="94"/>
      <c r="E45" s="94"/>
      <c r="F45" s="94"/>
      <c r="G45" s="95"/>
      <c r="H45" s="354"/>
    </row>
    <row r="46" spans="1:8" s="88" customFormat="1" ht="14.25">
      <c r="A46" s="87" t="s">
        <v>94</v>
      </c>
      <c r="B46" s="495" t="s">
        <v>106</v>
      </c>
      <c r="C46" s="495"/>
      <c r="D46" s="495"/>
      <c r="E46" s="495"/>
      <c r="F46" s="495"/>
      <c r="G46" s="496"/>
      <c r="H46" s="354"/>
    </row>
    <row r="47" spans="1:8" s="88" customFormat="1" ht="14.25">
      <c r="A47" s="87"/>
      <c r="B47" s="90" t="s">
        <v>120</v>
      </c>
      <c r="C47" s="196"/>
      <c r="D47" s="248"/>
      <c r="E47" s="90"/>
      <c r="F47" s="90"/>
      <c r="G47" s="91"/>
      <c r="H47" s="354"/>
    </row>
    <row r="48" spans="1:8" s="88" customFormat="1" ht="14.25">
      <c r="A48" s="87"/>
      <c r="B48" s="90" t="s">
        <v>121</v>
      </c>
      <c r="C48" s="196"/>
      <c r="D48" s="248"/>
      <c r="E48" s="90"/>
      <c r="F48" s="90"/>
      <c r="G48" s="91"/>
      <c r="H48" s="354"/>
    </row>
    <row r="49" spans="1:8" s="88" customFormat="1" ht="14.25">
      <c r="A49" s="92"/>
      <c r="B49" s="94"/>
      <c r="C49" s="94"/>
      <c r="D49" s="94"/>
      <c r="E49" s="94"/>
      <c r="F49" s="94"/>
      <c r="G49" s="95"/>
      <c r="H49" s="354"/>
    </row>
    <row r="50" spans="1:8" s="88" customFormat="1" ht="14.25">
      <c r="A50" s="87" t="s">
        <v>95</v>
      </c>
      <c r="B50" s="495" t="s">
        <v>133</v>
      </c>
      <c r="C50" s="495"/>
      <c r="D50" s="495"/>
      <c r="E50" s="495"/>
      <c r="F50" s="495"/>
      <c r="G50" s="496"/>
      <c r="H50" s="354"/>
    </row>
    <row r="51" spans="1:8" s="88" customFormat="1" ht="14.25">
      <c r="A51" s="87"/>
      <c r="B51" s="90" t="s">
        <v>62</v>
      </c>
      <c r="C51" s="249"/>
      <c r="D51" s="90"/>
      <c r="E51" s="90"/>
      <c r="F51" s="90"/>
      <c r="G51" s="91"/>
      <c r="H51" s="354"/>
    </row>
    <row r="52" spans="1:8" s="88" customFormat="1" ht="14.25">
      <c r="A52" s="92"/>
      <c r="B52" s="94"/>
      <c r="C52" s="94"/>
      <c r="D52" s="94"/>
      <c r="E52" s="94"/>
      <c r="F52" s="94"/>
      <c r="G52" s="95"/>
      <c r="H52" s="354"/>
    </row>
    <row r="53" spans="1:8" s="88" customFormat="1" ht="14.25">
      <c r="A53" s="87" t="s">
        <v>96</v>
      </c>
      <c r="B53" s="495" t="s">
        <v>107</v>
      </c>
      <c r="C53" s="495"/>
      <c r="D53" s="495"/>
      <c r="E53" s="495"/>
      <c r="F53" s="495"/>
      <c r="G53" s="496"/>
      <c r="H53" s="354"/>
    </row>
    <row r="54" spans="1:8" s="88" customFormat="1" ht="14.25">
      <c r="A54" s="87"/>
      <c r="B54" s="90" t="s">
        <v>131</v>
      </c>
      <c r="C54" s="249"/>
      <c r="D54" s="90"/>
      <c r="E54" s="90"/>
      <c r="F54" s="90"/>
      <c r="G54" s="91"/>
      <c r="H54" s="354"/>
    </row>
    <row r="55" spans="1:8" s="88" customFormat="1" ht="14.25">
      <c r="A55" s="92"/>
      <c r="B55" s="94"/>
      <c r="C55" s="94"/>
      <c r="D55" s="94"/>
      <c r="E55" s="94"/>
      <c r="F55" s="94"/>
      <c r="G55" s="95"/>
      <c r="H55" s="354"/>
    </row>
    <row r="56" spans="1:8" s="88" customFormat="1" ht="14.25">
      <c r="A56" s="87" t="s">
        <v>97</v>
      </c>
      <c r="B56" s="495" t="s">
        <v>108</v>
      </c>
      <c r="C56" s="495"/>
      <c r="D56" s="495"/>
      <c r="E56" s="495"/>
      <c r="F56" s="495"/>
      <c r="G56" s="496"/>
      <c r="H56" s="354"/>
    </row>
    <row r="57" spans="1:8" s="88" customFormat="1" ht="14.25">
      <c r="A57" s="87"/>
      <c r="B57" s="90" t="s">
        <v>122</v>
      </c>
      <c r="C57" s="249"/>
      <c r="D57" s="90"/>
      <c r="E57" s="90"/>
      <c r="F57" s="90"/>
      <c r="G57" s="91"/>
      <c r="H57" s="354"/>
    </row>
    <row r="58" spans="1:8" s="88" customFormat="1" ht="14.25">
      <c r="A58" s="92"/>
      <c r="B58" s="94"/>
      <c r="C58" s="94"/>
      <c r="D58" s="94"/>
      <c r="E58" s="94"/>
      <c r="F58" s="94"/>
      <c r="G58" s="95"/>
      <c r="H58" s="354"/>
    </row>
    <row r="59" spans="1:8" s="88" customFormat="1" ht="14.25">
      <c r="A59" s="87" t="s">
        <v>98</v>
      </c>
      <c r="B59" s="495" t="s">
        <v>109</v>
      </c>
      <c r="C59" s="495"/>
      <c r="D59" s="495"/>
      <c r="E59" s="495"/>
      <c r="F59" s="495"/>
      <c r="G59" s="496"/>
      <c r="H59" s="354"/>
    </row>
    <row r="60" spans="1:8" s="88" customFormat="1" ht="14.25">
      <c r="A60" s="87"/>
      <c r="B60" s="90" t="s">
        <v>123</v>
      </c>
      <c r="C60" s="249"/>
      <c r="D60" s="90"/>
      <c r="E60" s="90"/>
      <c r="F60" s="90"/>
      <c r="G60" s="91"/>
      <c r="H60" s="354"/>
    </row>
    <row r="61" spans="1:8" s="88" customFormat="1" ht="14.25">
      <c r="A61" s="92"/>
      <c r="B61" s="94"/>
      <c r="C61" s="94"/>
      <c r="D61" s="94"/>
      <c r="E61" s="94"/>
      <c r="F61" s="94"/>
      <c r="G61" s="95"/>
      <c r="H61" s="354"/>
    </row>
    <row r="62" spans="1:8" s="88" customFormat="1" ht="14.25">
      <c r="A62" s="87" t="s">
        <v>99</v>
      </c>
      <c r="B62" s="495" t="s">
        <v>110</v>
      </c>
      <c r="C62" s="495"/>
      <c r="D62" s="495"/>
      <c r="E62" s="495"/>
      <c r="F62" s="495"/>
      <c r="G62" s="496"/>
      <c r="H62" s="354"/>
    </row>
    <row r="63" spans="1:7" s="88" customFormat="1" ht="14.25">
      <c r="A63" s="87"/>
      <c r="B63" s="90" t="s">
        <v>124</v>
      </c>
      <c r="C63" s="249"/>
      <c r="D63" s="90"/>
      <c r="E63" s="90"/>
      <c r="F63" s="90"/>
      <c r="G63" s="91"/>
    </row>
    <row r="64" spans="1:7" s="88" customFormat="1" ht="14.25">
      <c r="A64" s="92"/>
      <c r="B64" s="94"/>
      <c r="C64" s="94"/>
      <c r="D64" s="94"/>
      <c r="E64" s="94"/>
      <c r="F64" s="94"/>
      <c r="G64" s="95"/>
    </row>
    <row r="65" spans="1:7" ht="14.25">
      <c r="A65" s="3"/>
      <c r="B65" s="4"/>
      <c r="C65" s="4"/>
      <c r="D65" s="4"/>
      <c r="E65" s="4"/>
      <c r="F65" s="4"/>
      <c r="G65" s="5"/>
    </row>
    <row r="66" spans="1:7" ht="14.25">
      <c r="A66" s="6"/>
      <c r="B66" s="7"/>
      <c r="C66" s="7"/>
      <c r="D66" s="7"/>
      <c r="E66" s="7"/>
      <c r="F66" s="7"/>
      <c r="G66" s="7"/>
    </row>
  </sheetData>
  <sheetProtection/>
  <mergeCells count="20">
    <mergeCell ref="B23:G23"/>
    <mergeCell ref="B28:G28"/>
    <mergeCell ref="B32:G32"/>
    <mergeCell ref="B35:G35"/>
    <mergeCell ref="B59:G59"/>
    <mergeCell ref="A1:G1"/>
    <mergeCell ref="A5:G6"/>
    <mergeCell ref="B9:G9"/>
    <mergeCell ref="B13:G13"/>
    <mergeCell ref="B16:G16"/>
    <mergeCell ref="A7:G7"/>
    <mergeCell ref="A8:G8"/>
    <mergeCell ref="B62:G62"/>
    <mergeCell ref="B38:G38"/>
    <mergeCell ref="B42:G42"/>
    <mergeCell ref="B46:G46"/>
    <mergeCell ref="B50:G50"/>
    <mergeCell ref="B53:G53"/>
    <mergeCell ref="B56:G56"/>
    <mergeCell ref="B19:G19"/>
  </mergeCells>
  <hyperlinks>
    <hyperlink ref="B16" location="'Item 1'!A1" display="Item 1"/>
    <hyperlink ref="B19" location="Item 2'!A1" display="Item 2"/>
    <hyperlink ref="B23" location="'Promedio de pernoctación'!A1" display="Promedio de pernoctación"/>
    <hyperlink ref="B28" location="Item 2'!A1" display="Item 2"/>
    <hyperlink ref="B9" location="'Turismo interno'!A1" display="Turismo interno"/>
    <hyperlink ref="B16:C16" location="'Motivo de viaje'!A1" display="Motivo de viaje"/>
    <hyperlink ref="B19:C19" location="'Tipo de alojamiento'!A1" display="Tipo de alojamiento"/>
    <hyperlink ref="B32" location="'Gasto promedio según rubro'!A1" display="Gasto_promedio según rubro"/>
    <hyperlink ref="B35" location="'Gasto promedio por motivo viaje'!A1" display="Gasto_promedio por motivo de viaje"/>
    <hyperlink ref="B38" location="Item 2'!A1" display="Item 2"/>
    <hyperlink ref="B42" location="'Excursionismo motivo de viaje'!A1" display="Excursionismo motivo de viaje"/>
    <hyperlink ref="B46" location="'Excursionismo tipo transporte'!A1" display="Excursionismo tipo transporte"/>
    <hyperlink ref="B50" location="'Gasto promedio excursionismo'!A1" display="Gasto promedio excursionismo'!A1"/>
    <hyperlink ref="B53" location="'No turismo según motivo'!A1" display="No turismo según motivo"/>
    <hyperlink ref="B56" location="'No turismo según sexo y edad'!A1" display="No turismo según sexo y edad"/>
    <hyperlink ref="B59" location="'No turismo según educación'!A1" display="No turismo según educación"/>
    <hyperlink ref="B62" location="'No turismo mercado laboral'!A1" display="No turismo mercado laboral"/>
    <hyperlink ref="B9:G9" location="'Turismo interno'!A1" display="Turismo interno"/>
    <hyperlink ref="B28:C28" location="'Tipo de transporte'!A1" display="Tipo de transporte"/>
    <hyperlink ref="B38:C38" location="'Excursionismo interno'!A1" display="Excursionismo interno"/>
    <hyperlink ref="B13" location="'turismo según sexo y edad'!A1" display="Turismo según sexo y edad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PageLayoutView="0" workbookViewId="0" topLeftCell="A1">
      <selection activeCell="D10" sqref="D10:E10"/>
    </sheetView>
  </sheetViews>
  <sheetFormatPr defaultColWidth="11.421875" defaultRowHeight="12.75"/>
  <cols>
    <col min="1" max="1" width="56.00390625" style="183" customWidth="1"/>
    <col min="2" max="2" width="7.140625" style="183" bestFit="1" customWidth="1"/>
    <col min="3" max="3" width="8.00390625" style="183" bestFit="1" customWidth="1"/>
    <col min="4" max="5" width="8.421875" style="183" customWidth="1"/>
    <col min="6" max="7" width="12.00390625" style="183" customWidth="1"/>
    <col min="8" max="16384" width="11.421875" style="183" customWidth="1"/>
  </cols>
  <sheetData>
    <row r="1" spans="1:7" s="10" customFormat="1" ht="60" customHeight="1">
      <c r="A1" s="529"/>
      <c r="B1" s="529"/>
      <c r="C1" s="529"/>
      <c r="D1" s="529"/>
      <c r="E1" s="529"/>
      <c r="F1" s="529"/>
      <c r="G1" s="529"/>
    </row>
    <row r="2" spans="1:7" s="10" customFormat="1" ht="8.25" customHeight="1">
      <c r="A2" s="9"/>
      <c r="B2" s="9"/>
      <c r="C2" s="9"/>
      <c r="D2" s="9"/>
      <c r="E2" s="9"/>
      <c r="F2" s="9"/>
      <c r="G2" s="9"/>
    </row>
    <row r="3" spans="1:7" s="10" customFormat="1" ht="13.5" customHeight="1">
      <c r="A3" s="516" t="s">
        <v>5</v>
      </c>
      <c r="B3" s="516"/>
      <c r="C3" s="516"/>
      <c r="D3" s="516"/>
      <c r="E3" s="516"/>
      <c r="F3" s="516"/>
      <c r="G3" s="516"/>
    </row>
    <row r="4" spans="1:7" s="10" customFormat="1" ht="16.5" customHeight="1">
      <c r="A4" s="516"/>
      <c r="B4" s="516"/>
      <c r="C4" s="516"/>
      <c r="D4" s="516"/>
      <c r="E4" s="516"/>
      <c r="F4" s="516"/>
      <c r="G4" s="516"/>
    </row>
    <row r="5" spans="1:7" s="21" customFormat="1" ht="13.5" customHeight="1">
      <c r="A5" s="78" t="s">
        <v>73</v>
      </c>
      <c r="B5" s="176"/>
      <c r="C5" s="176"/>
      <c r="D5" s="176"/>
      <c r="E5" s="176"/>
      <c r="F5" s="176"/>
      <c r="G5" s="177"/>
    </row>
    <row r="6" spans="1:7" s="21" customFormat="1" ht="13.5" customHeight="1">
      <c r="A6" s="181" t="s">
        <v>67</v>
      </c>
      <c r="B6" s="145"/>
      <c r="C6" s="145"/>
      <c r="D6" s="145"/>
      <c r="E6" s="145"/>
      <c r="F6" s="145"/>
      <c r="G6" s="146"/>
    </row>
    <row r="7" spans="1:7" s="21" customFormat="1" ht="13.5" customHeight="1">
      <c r="A7" s="51" t="s">
        <v>119</v>
      </c>
      <c r="B7" s="147"/>
      <c r="C7" s="147"/>
      <c r="D7" s="147"/>
      <c r="E7" s="147"/>
      <c r="F7" s="147"/>
      <c r="G7" s="148"/>
    </row>
    <row r="8" spans="1:7" s="10" customFormat="1" ht="13.5" customHeight="1">
      <c r="A8" s="11"/>
      <c r="B8" s="11"/>
      <c r="C8" s="11"/>
      <c r="D8" s="11"/>
      <c r="E8" s="11"/>
      <c r="F8" s="11"/>
      <c r="G8" s="11"/>
    </row>
    <row r="9" s="10" customFormat="1" ht="13.5" customHeight="1">
      <c r="A9" s="16" t="s">
        <v>6</v>
      </c>
    </row>
    <row r="10" spans="1:8" s="10" customFormat="1" ht="13.5" customHeight="1">
      <c r="A10" s="566" t="s">
        <v>0</v>
      </c>
      <c r="B10" s="564" t="s">
        <v>7</v>
      </c>
      <c r="C10" s="565"/>
      <c r="D10" s="561" t="s">
        <v>147</v>
      </c>
      <c r="E10" s="561"/>
      <c r="F10" s="19"/>
      <c r="H10" s="182"/>
    </row>
    <row r="11" spans="1:8" s="10" customFormat="1" ht="13.5" customHeight="1">
      <c r="A11" s="567"/>
      <c r="B11" s="17" t="s">
        <v>19</v>
      </c>
      <c r="C11" s="187" t="s">
        <v>45</v>
      </c>
      <c r="D11" s="17" t="s">
        <v>19</v>
      </c>
      <c r="E11" s="187" t="s">
        <v>45</v>
      </c>
      <c r="F11" s="19"/>
      <c r="H11" s="182"/>
    </row>
    <row r="12" spans="1:6" s="10" customFormat="1" ht="13.5" customHeight="1">
      <c r="A12" s="143" t="s">
        <v>49</v>
      </c>
      <c r="B12" s="184">
        <v>23205.792</v>
      </c>
      <c r="C12" s="178"/>
      <c r="D12" s="184">
        <v>23365.704</v>
      </c>
      <c r="E12" s="178"/>
      <c r="F12" s="20"/>
    </row>
    <row r="13" spans="1:6" s="10" customFormat="1" ht="13.5" customHeight="1">
      <c r="A13" s="140" t="s">
        <v>195</v>
      </c>
      <c r="B13" s="185">
        <v>2001.302</v>
      </c>
      <c r="C13" s="179">
        <v>5.5</v>
      </c>
      <c r="D13" s="185">
        <v>2160.077</v>
      </c>
      <c r="E13" s="179">
        <v>5.2</v>
      </c>
      <c r="F13" s="20"/>
    </row>
    <row r="14" spans="1:6" s="10" customFormat="1" ht="13.5" customHeight="1">
      <c r="A14" s="142" t="s">
        <v>196</v>
      </c>
      <c r="B14" s="186">
        <v>8.62415</v>
      </c>
      <c r="C14" s="180">
        <v>5.5</v>
      </c>
      <c r="D14" s="186">
        <v>9.24465</v>
      </c>
      <c r="E14" s="180">
        <v>5.2</v>
      </c>
      <c r="F14" s="20"/>
    </row>
    <row r="15" spans="1:7" s="13" customFormat="1" ht="13.5" customHeight="1">
      <c r="A15" s="12"/>
      <c r="B15" s="12"/>
      <c r="C15" s="12"/>
      <c r="D15" s="12"/>
      <c r="E15" s="12"/>
      <c r="F15" s="12"/>
      <c r="G15" s="12"/>
    </row>
    <row r="16" spans="1:7" s="358" customFormat="1" ht="13.5" customHeight="1">
      <c r="A16" s="373" t="s">
        <v>128</v>
      </c>
      <c r="B16" s="374"/>
      <c r="C16" s="374"/>
      <c r="D16" s="374"/>
      <c r="E16" s="374"/>
      <c r="F16" s="374"/>
      <c r="G16" s="375"/>
    </row>
    <row r="17" spans="1:7" s="358" customFormat="1" ht="13.5" customHeight="1">
      <c r="A17" s="513" t="s">
        <v>127</v>
      </c>
      <c r="B17" s="514"/>
      <c r="C17" s="514"/>
      <c r="D17" s="514"/>
      <c r="E17" s="514"/>
      <c r="F17" s="514"/>
      <c r="G17" s="515"/>
    </row>
    <row r="18" spans="1:7" s="358" customFormat="1" ht="13.5" customHeight="1">
      <c r="A18" s="514" t="s">
        <v>163</v>
      </c>
      <c r="B18" s="514"/>
      <c r="C18" s="514"/>
      <c r="D18" s="514"/>
      <c r="E18" s="514"/>
      <c r="F18" s="514"/>
      <c r="G18" s="360"/>
    </row>
    <row r="19" spans="1:7" s="376" customFormat="1" ht="13.5" customHeight="1">
      <c r="A19" s="523" t="s">
        <v>160</v>
      </c>
      <c r="B19" s="524"/>
      <c r="C19" s="524"/>
      <c r="D19" s="524"/>
      <c r="E19" s="524"/>
      <c r="F19" s="524"/>
      <c r="G19" s="525"/>
    </row>
    <row r="20" s="376" customFormat="1" ht="10.5"/>
  </sheetData>
  <sheetProtection/>
  <mergeCells count="8">
    <mergeCell ref="A19:G19"/>
    <mergeCell ref="A18:F18"/>
    <mergeCell ref="B10:C10"/>
    <mergeCell ref="A17:G17"/>
    <mergeCell ref="A1:G1"/>
    <mergeCell ref="A3:G4"/>
    <mergeCell ref="D10:E10"/>
    <mergeCell ref="A10:A11"/>
  </mergeCells>
  <printOptions horizontalCentered="1" verticalCentered="1"/>
  <pageMargins left="0.7500000000000001" right="0.7500000000000001" top="1" bottom="1" header="0.5" footer="0.5"/>
  <pageSetup fitToHeight="1" fitToWidth="1" orientation="portrait" scale="84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D10" sqref="D10:E10"/>
    </sheetView>
  </sheetViews>
  <sheetFormatPr defaultColWidth="11.421875" defaultRowHeight="12.75"/>
  <cols>
    <col min="1" max="1" width="50.421875" style="74" customWidth="1"/>
    <col min="2" max="2" width="12.00390625" style="74" customWidth="1"/>
    <col min="3" max="3" width="12.00390625" style="192" customWidth="1"/>
    <col min="4" max="6" width="12.00390625" style="74" customWidth="1"/>
    <col min="7" max="16384" width="11.421875" style="74" customWidth="1"/>
  </cols>
  <sheetData>
    <row r="1" spans="1:6" s="54" customFormat="1" ht="60" customHeight="1">
      <c r="A1" s="517"/>
      <c r="B1" s="517"/>
      <c r="C1" s="517"/>
      <c r="D1" s="517"/>
      <c r="E1" s="517"/>
      <c r="F1" s="517"/>
    </row>
    <row r="2" spans="1:6" s="54" customFormat="1" ht="8.25" customHeight="1">
      <c r="A2" s="53"/>
      <c r="B2" s="53"/>
      <c r="C2" s="190"/>
      <c r="D2" s="53"/>
      <c r="E2" s="53"/>
      <c r="F2" s="53"/>
    </row>
    <row r="3" spans="1:6" s="54" customFormat="1" ht="13.5" customHeight="1">
      <c r="A3" s="516" t="s">
        <v>5</v>
      </c>
      <c r="B3" s="516"/>
      <c r="C3" s="516"/>
      <c r="D3" s="516"/>
      <c r="E3" s="516"/>
      <c r="F3" s="516"/>
    </row>
    <row r="4" spans="1:6" s="54" customFormat="1" ht="16.5" customHeight="1">
      <c r="A4" s="516"/>
      <c r="B4" s="516"/>
      <c r="C4" s="516"/>
      <c r="D4" s="516"/>
      <c r="E4" s="516"/>
      <c r="F4" s="516"/>
    </row>
    <row r="5" spans="1:6" s="54" customFormat="1" ht="13.5" customHeight="1">
      <c r="A5" s="149" t="s">
        <v>73</v>
      </c>
      <c r="B5" s="194"/>
      <c r="C5" s="194"/>
      <c r="D5" s="194"/>
      <c r="E5" s="194"/>
      <c r="F5" s="195"/>
    </row>
    <row r="6" spans="1:6" s="54" customFormat="1" ht="13.5" customHeight="1">
      <c r="A6" s="58" t="s">
        <v>71</v>
      </c>
      <c r="B6" s="150"/>
      <c r="C6" s="150"/>
      <c r="D6" s="150"/>
      <c r="E6" s="150"/>
      <c r="F6" s="151"/>
    </row>
    <row r="7" spans="1:8" s="54" customFormat="1" ht="13.5" customHeight="1">
      <c r="A7" s="62" t="s">
        <v>72</v>
      </c>
      <c r="B7" s="155"/>
      <c r="C7" s="155"/>
      <c r="D7" s="155"/>
      <c r="E7" s="155"/>
      <c r="F7" s="156"/>
      <c r="H7" s="18"/>
    </row>
    <row r="8" spans="1:6" s="54" customFormat="1" ht="13.5" customHeight="1">
      <c r="A8" s="66"/>
      <c r="B8" s="66"/>
      <c r="C8" s="191"/>
      <c r="D8" s="66"/>
      <c r="E8" s="66"/>
      <c r="F8" s="66"/>
    </row>
    <row r="9" spans="1:3" s="54" customFormat="1" ht="13.5" customHeight="1">
      <c r="A9" s="43" t="s">
        <v>6</v>
      </c>
      <c r="C9" s="190"/>
    </row>
    <row r="10" spans="1:5" s="54" customFormat="1" ht="13.5" customHeight="1">
      <c r="A10" s="542" t="s">
        <v>0</v>
      </c>
      <c r="B10" s="571" t="s">
        <v>7</v>
      </c>
      <c r="C10" s="572"/>
      <c r="D10" s="561" t="s">
        <v>147</v>
      </c>
      <c r="E10" s="561"/>
    </row>
    <row r="11" spans="1:5" s="54" customFormat="1" ht="13.5" customHeight="1">
      <c r="A11" s="543"/>
      <c r="B11" s="33" t="s">
        <v>19</v>
      </c>
      <c r="C11" s="188" t="s">
        <v>45</v>
      </c>
      <c r="D11" s="17" t="s">
        <v>19</v>
      </c>
      <c r="E11" s="187" t="s">
        <v>45</v>
      </c>
    </row>
    <row r="12" spans="1:6" s="69" customFormat="1" ht="13.5" customHeight="1">
      <c r="A12" s="158" t="s">
        <v>30</v>
      </c>
      <c r="B12" s="170">
        <v>2001.302</v>
      </c>
      <c r="C12" s="199">
        <v>5.5</v>
      </c>
      <c r="D12" s="170">
        <v>2160.077</v>
      </c>
      <c r="E12" s="199">
        <v>5.2</v>
      </c>
      <c r="F12" s="54"/>
    </row>
    <row r="13" spans="1:6" s="54" customFormat="1" ht="13.5" customHeight="1">
      <c r="A13" s="153" t="s">
        <v>11</v>
      </c>
      <c r="B13" s="171">
        <v>202.23</v>
      </c>
      <c r="C13" s="200">
        <v>13.3</v>
      </c>
      <c r="D13" s="171">
        <v>162.729</v>
      </c>
      <c r="E13" s="200">
        <v>12.1</v>
      </c>
      <c r="F13" s="68"/>
    </row>
    <row r="14" spans="1:5" s="54" customFormat="1" ht="13.5" customHeight="1">
      <c r="A14" s="152" t="s">
        <v>12</v>
      </c>
      <c r="B14" s="172">
        <v>1172.65</v>
      </c>
      <c r="C14" s="201">
        <v>7.3</v>
      </c>
      <c r="D14" s="172">
        <v>1278.129</v>
      </c>
      <c r="E14" s="201">
        <v>7</v>
      </c>
    </row>
    <row r="15" spans="1:6" ht="13.5" customHeight="1">
      <c r="A15" s="153" t="s">
        <v>13</v>
      </c>
      <c r="B15" s="171">
        <v>430.431</v>
      </c>
      <c r="C15" s="200">
        <v>8.799999999999999</v>
      </c>
      <c r="D15" s="171">
        <v>478.024</v>
      </c>
      <c r="E15" s="200">
        <v>11.1</v>
      </c>
      <c r="F15" s="69"/>
    </row>
    <row r="16" spans="1:6" ht="13.5" customHeight="1">
      <c r="A16" s="169" t="s">
        <v>14</v>
      </c>
      <c r="B16" s="173">
        <v>195.99099999999999</v>
      </c>
      <c r="C16" s="490" t="s">
        <v>187</v>
      </c>
      <c r="D16" s="173">
        <v>241.19500000000002</v>
      </c>
      <c r="E16" s="490" t="s">
        <v>190</v>
      </c>
      <c r="F16" s="54"/>
    </row>
    <row r="17" spans="1:6" ht="13.5" customHeight="1">
      <c r="A17" s="66"/>
      <c r="B17" s="66"/>
      <c r="C17" s="191"/>
      <c r="D17" s="54"/>
      <c r="E17" s="54"/>
      <c r="F17" s="66"/>
    </row>
    <row r="18" spans="1:2" ht="13.5" customHeight="1">
      <c r="A18" s="43" t="s">
        <v>6</v>
      </c>
      <c r="B18" s="54"/>
    </row>
    <row r="19" spans="1:13" s="71" customFormat="1" ht="13.5" customHeight="1">
      <c r="A19" s="542" t="s">
        <v>0</v>
      </c>
      <c r="B19" s="571" t="s">
        <v>7</v>
      </c>
      <c r="C19" s="572"/>
      <c r="D19" s="561" t="s">
        <v>147</v>
      </c>
      <c r="E19" s="561"/>
      <c r="F19" s="74"/>
      <c r="G19" s="70"/>
      <c r="H19" s="70"/>
      <c r="I19" s="70"/>
      <c r="J19" s="70"/>
      <c r="K19" s="70"/>
      <c r="L19" s="70"/>
      <c r="M19" s="70"/>
    </row>
    <row r="20" spans="1:13" s="71" customFormat="1" ht="13.5" customHeight="1">
      <c r="A20" s="543"/>
      <c r="B20" s="22" t="s">
        <v>24</v>
      </c>
      <c r="C20" s="189" t="s">
        <v>45</v>
      </c>
      <c r="D20" s="22" t="s">
        <v>24</v>
      </c>
      <c r="E20" s="187" t="s">
        <v>45</v>
      </c>
      <c r="F20" s="74"/>
      <c r="G20" s="70"/>
      <c r="H20" s="70"/>
      <c r="I20" s="70"/>
      <c r="J20" s="72"/>
      <c r="K20" s="70"/>
      <c r="L20" s="70"/>
      <c r="M20" s="70"/>
    </row>
    <row r="21" spans="1:13" s="71" customFormat="1" ht="13.5" customHeight="1">
      <c r="A21" s="152" t="s">
        <v>11</v>
      </c>
      <c r="B21" s="201">
        <v>10.10492</v>
      </c>
      <c r="C21" s="201">
        <v>12.4</v>
      </c>
      <c r="D21" s="201">
        <v>7.5335</v>
      </c>
      <c r="E21" s="201">
        <v>11.7</v>
      </c>
      <c r="F21" s="69"/>
      <c r="G21" s="70"/>
      <c r="H21" s="70"/>
      <c r="I21" s="70"/>
      <c r="J21" s="70"/>
      <c r="K21" s="70"/>
      <c r="L21" s="70"/>
      <c r="M21" s="70"/>
    </row>
    <row r="22" spans="1:13" s="71" customFormat="1" ht="13.5" customHeight="1">
      <c r="A22" s="153" t="s">
        <v>12</v>
      </c>
      <c r="B22" s="200">
        <v>58.59436</v>
      </c>
      <c r="C22" s="200">
        <v>3.6999999999999997</v>
      </c>
      <c r="D22" s="200">
        <v>59.17051</v>
      </c>
      <c r="E22" s="200">
        <v>4.3</v>
      </c>
      <c r="F22" s="75"/>
      <c r="G22" s="70"/>
      <c r="H22" s="70"/>
      <c r="I22" s="70"/>
      <c r="J22" s="70"/>
      <c r="K22" s="70"/>
      <c r="L22" s="70"/>
      <c r="M22" s="70"/>
    </row>
    <row r="23" spans="1:6" s="54" customFormat="1" ht="13.5" customHeight="1">
      <c r="A23" s="152" t="s">
        <v>13</v>
      </c>
      <c r="B23" s="201">
        <v>21.50755</v>
      </c>
      <c r="C23" s="201">
        <v>7.9</v>
      </c>
      <c r="D23" s="201">
        <v>22.12996</v>
      </c>
      <c r="E23" s="201">
        <v>9.4</v>
      </c>
      <c r="F23" s="75"/>
    </row>
    <row r="24" spans="1:7" s="54" customFormat="1" ht="13.5" customHeight="1">
      <c r="A24" s="154" t="s">
        <v>14</v>
      </c>
      <c r="B24" s="202">
        <v>9.793174643307207</v>
      </c>
      <c r="C24" s="435" t="s">
        <v>186</v>
      </c>
      <c r="D24" s="202">
        <v>11.16602</v>
      </c>
      <c r="E24" s="435" t="s">
        <v>189</v>
      </c>
      <c r="F24" s="75"/>
      <c r="G24" s="113"/>
    </row>
    <row r="25" spans="1:7" s="54" customFormat="1" ht="13.5" customHeight="1">
      <c r="A25" s="74"/>
      <c r="B25" s="76"/>
      <c r="C25" s="193"/>
      <c r="D25" s="54" t="s">
        <v>25</v>
      </c>
      <c r="F25" s="75"/>
      <c r="G25" s="157"/>
    </row>
    <row r="26" spans="1:7" s="365" customFormat="1" ht="13.5" customHeight="1">
      <c r="A26" s="373" t="s">
        <v>128</v>
      </c>
      <c r="B26" s="374"/>
      <c r="C26" s="374"/>
      <c r="D26" s="374"/>
      <c r="E26" s="374"/>
      <c r="F26" s="375"/>
      <c r="G26" s="377"/>
    </row>
    <row r="27" spans="1:7" s="365" customFormat="1" ht="13.5" customHeight="1">
      <c r="A27" s="380" t="s">
        <v>127</v>
      </c>
      <c r="B27" s="370"/>
      <c r="C27" s="370"/>
      <c r="D27" s="370"/>
      <c r="E27" s="370"/>
      <c r="F27" s="381"/>
      <c r="G27" s="382"/>
    </row>
    <row r="28" spans="1:8" s="376" customFormat="1" ht="13.5" customHeight="1">
      <c r="A28" s="380" t="s">
        <v>164</v>
      </c>
      <c r="B28" s="370"/>
      <c r="C28" s="370"/>
      <c r="D28" s="370"/>
      <c r="E28" s="370"/>
      <c r="F28" s="381"/>
      <c r="G28" s="379"/>
      <c r="H28" s="379"/>
    </row>
    <row r="29" spans="1:8" s="376" customFormat="1" ht="13.5" customHeight="1">
      <c r="A29" s="380" t="s">
        <v>174</v>
      </c>
      <c r="B29" s="370"/>
      <c r="C29" s="370"/>
      <c r="D29" s="370"/>
      <c r="E29" s="370"/>
      <c r="F29" s="381"/>
      <c r="G29" s="379"/>
      <c r="H29" s="370"/>
    </row>
    <row r="30" spans="1:6" s="376" customFormat="1" ht="13.5" customHeight="1">
      <c r="A30" s="432" t="s">
        <v>173</v>
      </c>
      <c r="B30" s="433"/>
      <c r="C30" s="433"/>
      <c r="D30" s="433"/>
      <c r="E30" s="433"/>
      <c r="F30" s="434"/>
    </row>
    <row r="31" spans="1:6" s="376" customFormat="1" ht="13.5" customHeight="1">
      <c r="A31" s="361" t="s">
        <v>160</v>
      </c>
      <c r="B31" s="366"/>
      <c r="C31" s="366"/>
      <c r="D31" s="366"/>
      <c r="E31" s="366"/>
      <c r="F31" s="368"/>
    </row>
    <row r="32" s="376" customFormat="1" ht="10.5">
      <c r="C32" s="383"/>
    </row>
    <row r="41" ht="12">
      <c r="C41" s="192" t="s">
        <v>20</v>
      </c>
    </row>
  </sheetData>
  <sheetProtection/>
  <mergeCells count="8">
    <mergeCell ref="B10:C10"/>
    <mergeCell ref="A10:A11"/>
    <mergeCell ref="A19:A20"/>
    <mergeCell ref="B19:C19"/>
    <mergeCell ref="A1:F1"/>
    <mergeCell ref="A3:F4"/>
    <mergeCell ref="D10:E10"/>
    <mergeCell ref="D19:E19"/>
  </mergeCells>
  <printOptions/>
  <pageMargins left="0.7" right="0.7" top="0.75" bottom="0.75" header="0.3" footer="0.3"/>
  <pageSetup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E10" sqref="E10"/>
    </sheetView>
  </sheetViews>
  <sheetFormatPr defaultColWidth="11.421875" defaultRowHeight="12.75"/>
  <cols>
    <col min="1" max="1" width="65.421875" style="15" customWidth="1"/>
    <col min="2" max="7" width="12.00390625" style="15" customWidth="1"/>
    <col min="8" max="16384" width="11.421875" style="15" customWidth="1"/>
  </cols>
  <sheetData>
    <row r="1" spans="1:7" s="10" customFormat="1" ht="60" customHeight="1">
      <c r="A1" s="529"/>
      <c r="B1" s="529"/>
      <c r="C1" s="529"/>
      <c r="D1" s="529"/>
      <c r="E1" s="529"/>
      <c r="F1" s="529"/>
      <c r="G1" s="529"/>
    </row>
    <row r="2" spans="1:7" s="10" customFormat="1" ht="8.25" customHeight="1">
      <c r="A2" s="9"/>
      <c r="B2" s="9"/>
      <c r="C2" s="9"/>
      <c r="D2" s="9"/>
      <c r="E2" s="9"/>
      <c r="F2" s="9"/>
      <c r="G2" s="9"/>
    </row>
    <row r="3" spans="1:7" s="10" customFormat="1" ht="13.5" customHeight="1">
      <c r="A3" s="530" t="s">
        <v>5</v>
      </c>
      <c r="B3" s="530"/>
      <c r="C3" s="530"/>
      <c r="D3" s="530"/>
      <c r="E3" s="530"/>
      <c r="F3" s="530"/>
      <c r="G3" s="530"/>
    </row>
    <row r="4" spans="1:7" s="10" customFormat="1" ht="16.5" customHeight="1">
      <c r="A4" s="530"/>
      <c r="B4" s="530"/>
      <c r="C4" s="530"/>
      <c r="D4" s="530"/>
      <c r="E4" s="530"/>
      <c r="F4" s="530"/>
      <c r="G4" s="530"/>
    </row>
    <row r="5" spans="1:7" s="54" customFormat="1" ht="13.5" customHeight="1">
      <c r="A5" s="481" t="s">
        <v>74</v>
      </c>
      <c r="B5" s="482"/>
      <c r="C5" s="206"/>
      <c r="D5" s="194"/>
      <c r="E5" s="194"/>
      <c r="F5" s="194"/>
      <c r="G5" s="207"/>
    </row>
    <row r="6" spans="1:7" s="54" customFormat="1" ht="13.5" customHeight="1">
      <c r="A6" s="58" t="s">
        <v>139</v>
      </c>
      <c r="B6" s="59"/>
      <c r="C6" s="206"/>
      <c r="D6" s="197"/>
      <c r="E6" s="197"/>
      <c r="F6" s="197"/>
      <c r="G6" s="207"/>
    </row>
    <row r="7" spans="1:7" s="54" customFormat="1" ht="13.5" customHeight="1">
      <c r="A7" s="62" t="s">
        <v>140</v>
      </c>
      <c r="B7" s="63"/>
      <c r="C7" s="208"/>
      <c r="D7" s="198"/>
      <c r="E7" s="198"/>
      <c r="F7" s="198"/>
      <c r="G7" s="209"/>
    </row>
    <row r="8" spans="1:7" s="10" customFormat="1" ht="13.5" customHeight="1">
      <c r="A8" s="11"/>
      <c r="B8" s="11"/>
      <c r="C8" s="11"/>
      <c r="D8" s="11"/>
      <c r="E8" s="11"/>
      <c r="F8" s="11"/>
      <c r="G8" s="11"/>
    </row>
    <row r="9" s="10" customFormat="1" ht="13.5" customHeight="1">
      <c r="A9" s="16" t="s">
        <v>6</v>
      </c>
    </row>
    <row r="10" spans="1:5" s="10" customFormat="1" ht="13.5" customHeight="1">
      <c r="A10" s="470" t="s">
        <v>0</v>
      </c>
      <c r="B10" s="17" t="s">
        <v>7</v>
      </c>
      <c r="C10" s="17" t="s">
        <v>45</v>
      </c>
      <c r="D10" s="17" t="s">
        <v>161</v>
      </c>
      <c r="E10" s="17" t="s">
        <v>45</v>
      </c>
    </row>
    <row r="11" spans="1:5" s="10" customFormat="1" ht="13.5" customHeight="1">
      <c r="A11" s="204" t="s">
        <v>197</v>
      </c>
      <c r="B11" s="170">
        <v>2001.302</v>
      </c>
      <c r="C11" s="210">
        <v>5.5</v>
      </c>
      <c r="D11" s="170">
        <v>2160.077</v>
      </c>
      <c r="E11" s="210" t="s">
        <v>198</v>
      </c>
    </row>
    <row r="12" spans="1:5" s="10" customFormat="1" ht="13.5" customHeight="1">
      <c r="A12" s="140" t="s">
        <v>28</v>
      </c>
      <c r="B12" s="171">
        <v>679.937</v>
      </c>
      <c r="C12" s="179">
        <v>7.6</v>
      </c>
      <c r="D12" s="171">
        <v>845.068</v>
      </c>
      <c r="E12" s="179" t="s">
        <v>199</v>
      </c>
    </row>
    <row r="13" spans="1:5" s="10" customFormat="1" ht="13.5" customHeight="1">
      <c r="A13" s="141" t="s">
        <v>29</v>
      </c>
      <c r="B13" s="172">
        <v>1278.674</v>
      </c>
      <c r="C13" s="203">
        <v>7.7</v>
      </c>
      <c r="D13" s="172">
        <v>1120.737</v>
      </c>
      <c r="E13" s="203" t="s">
        <v>200</v>
      </c>
    </row>
    <row r="14" spans="1:5" s="10" customFormat="1" ht="13.5" customHeight="1">
      <c r="A14" s="32" t="s">
        <v>37</v>
      </c>
      <c r="B14" s="205">
        <v>42.691</v>
      </c>
      <c r="C14" s="296" t="s">
        <v>192</v>
      </c>
      <c r="D14" s="205">
        <v>194.273</v>
      </c>
      <c r="E14" s="296" t="s">
        <v>191</v>
      </c>
    </row>
    <row r="15" spans="1:2" s="10" customFormat="1" ht="13.5" customHeight="1">
      <c r="A15" s="23"/>
      <c r="B15" s="23"/>
    </row>
    <row r="16" s="10" customFormat="1" ht="13.5" customHeight="1">
      <c r="A16" s="16" t="s">
        <v>24</v>
      </c>
    </row>
    <row r="17" spans="1:5" s="10" customFormat="1" ht="13.5" customHeight="1">
      <c r="A17" s="469" t="s">
        <v>0</v>
      </c>
      <c r="B17" s="17" t="s">
        <v>7</v>
      </c>
      <c r="C17" s="17" t="s">
        <v>45</v>
      </c>
      <c r="D17" s="17" t="s">
        <v>161</v>
      </c>
      <c r="E17" s="17" t="s">
        <v>45</v>
      </c>
    </row>
    <row r="18" spans="1:5" s="10" customFormat="1" ht="13.5" customHeight="1">
      <c r="A18" s="250" t="s">
        <v>28</v>
      </c>
      <c r="B18" s="251">
        <v>33.97475</v>
      </c>
      <c r="C18" s="252">
        <v>7.3</v>
      </c>
      <c r="D18" s="251">
        <v>39.1221</v>
      </c>
      <c r="E18" s="252" t="s">
        <v>201</v>
      </c>
    </row>
    <row r="19" spans="1:5" s="10" customFormat="1" ht="13.5" customHeight="1">
      <c r="A19" s="140" t="s">
        <v>29</v>
      </c>
      <c r="B19" s="212">
        <v>63.89208</v>
      </c>
      <c r="C19" s="211">
        <v>3.9</v>
      </c>
      <c r="D19" s="212">
        <v>51.88413</v>
      </c>
      <c r="E19" s="211" t="s">
        <v>202</v>
      </c>
    </row>
    <row r="20" spans="1:5" s="10" customFormat="1" ht="13.5" customHeight="1">
      <c r="A20" s="142" t="s">
        <v>37</v>
      </c>
      <c r="B20" s="213">
        <f>+B14/B11*100</f>
        <v>2.1331613119858974</v>
      </c>
      <c r="C20" s="297" t="s">
        <v>177</v>
      </c>
      <c r="D20" s="213">
        <v>8.993770000000001</v>
      </c>
      <c r="E20" s="297" t="s">
        <v>188</v>
      </c>
    </row>
    <row r="21" spans="1:2" s="10" customFormat="1" ht="13.5" customHeight="1">
      <c r="A21" s="23"/>
      <c r="B21" s="25"/>
    </row>
    <row r="22" spans="1:7" s="358" customFormat="1" ht="13.5" customHeight="1">
      <c r="A22" s="373" t="s">
        <v>128</v>
      </c>
      <c r="B22" s="374"/>
      <c r="C22" s="374"/>
      <c r="D22" s="374"/>
      <c r="E22" s="374"/>
      <c r="F22" s="374"/>
      <c r="G22" s="375"/>
    </row>
    <row r="23" spans="1:7" s="358" customFormat="1" ht="13.5" customHeight="1">
      <c r="A23" s="380" t="s">
        <v>127</v>
      </c>
      <c r="B23" s="370"/>
      <c r="C23" s="370"/>
      <c r="D23" s="370"/>
      <c r="E23" s="370"/>
      <c r="F23" s="370"/>
      <c r="G23" s="385"/>
    </row>
    <row r="24" spans="1:8" s="358" customFormat="1" ht="13.5" customHeight="1">
      <c r="A24" s="380" t="s">
        <v>176</v>
      </c>
      <c r="B24" s="370"/>
      <c r="C24" s="370"/>
      <c r="D24" s="370"/>
      <c r="E24" s="370"/>
      <c r="F24" s="370"/>
      <c r="G24" s="488"/>
      <c r="H24" s="358" t="s">
        <v>20</v>
      </c>
    </row>
    <row r="25" spans="1:7" s="365" customFormat="1" ht="13.5" customHeight="1">
      <c r="A25" s="384" t="s">
        <v>141</v>
      </c>
      <c r="B25" s="371"/>
      <c r="C25" s="371"/>
      <c r="D25" s="371"/>
      <c r="E25" s="371"/>
      <c r="F25" s="371"/>
      <c r="G25" s="385"/>
    </row>
    <row r="26" spans="1:7" s="365" customFormat="1" ht="13.5" customHeight="1">
      <c r="A26" s="432" t="s">
        <v>167</v>
      </c>
      <c r="B26" s="371"/>
      <c r="C26" s="371"/>
      <c r="D26" s="371"/>
      <c r="E26" s="371"/>
      <c r="F26" s="371"/>
      <c r="G26" s="385"/>
    </row>
    <row r="27" spans="1:8" s="376" customFormat="1" ht="13.5" customHeight="1">
      <c r="A27" s="361" t="s">
        <v>160</v>
      </c>
      <c r="B27" s="366"/>
      <c r="C27" s="366"/>
      <c r="D27" s="366"/>
      <c r="E27" s="366"/>
      <c r="F27" s="366"/>
      <c r="G27" s="489"/>
      <c r="H27" s="379"/>
    </row>
    <row r="28" s="376" customFormat="1" ht="10.5"/>
    <row r="29" s="376" customFormat="1" ht="10.5"/>
  </sheetData>
  <sheetProtection/>
  <mergeCells count="2">
    <mergeCell ref="A1:G1"/>
    <mergeCell ref="A3:G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zoomScalePageLayoutView="0" workbookViewId="0" topLeftCell="A1">
      <selection activeCell="D9" sqref="D9:E9"/>
    </sheetView>
  </sheetViews>
  <sheetFormatPr defaultColWidth="11.421875" defaultRowHeight="12.75"/>
  <cols>
    <col min="1" max="1" width="44.421875" style="74" customWidth="1"/>
    <col min="2" max="2" width="13.7109375" style="74" bestFit="1" customWidth="1"/>
    <col min="3" max="3" width="12.00390625" style="74" customWidth="1"/>
    <col min="4" max="4" width="16.57421875" style="74" customWidth="1"/>
    <col min="5" max="7" width="12.00390625" style="74" customWidth="1"/>
    <col min="8" max="12" width="11.421875" style="74" customWidth="1"/>
    <col min="13" max="13" width="23.00390625" style="74" customWidth="1"/>
    <col min="14" max="16384" width="11.421875" style="74" customWidth="1"/>
  </cols>
  <sheetData>
    <row r="1" spans="1:7" s="54" customFormat="1" ht="60" customHeight="1">
      <c r="A1" s="517"/>
      <c r="B1" s="517"/>
      <c r="C1" s="517"/>
      <c r="D1" s="517"/>
      <c r="E1" s="517"/>
      <c r="F1" s="517"/>
      <c r="G1" s="517"/>
    </row>
    <row r="2" spans="1:7" s="54" customFormat="1" ht="8.25" customHeight="1">
      <c r="A2" s="53"/>
      <c r="B2" s="53"/>
      <c r="C2" s="53"/>
      <c r="D2" s="53"/>
      <c r="E2" s="53"/>
      <c r="F2" s="53"/>
      <c r="G2" s="53"/>
    </row>
    <row r="3" spans="1:7" s="54" customFormat="1" ht="13.5" customHeight="1">
      <c r="A3" s="516" t="s">
        <v>5</v>
      </c>
      <c r="B3" s="516"/>
      <c r="C3" s="516"/>
      <c r="D3" s="516"/>
      <c r="E3" s="516"/>
      <c r="F3" s="516"/>
      <c r="G3" s="516"/>
    </row>
    <row r="4" spans="1:7" s="54" customFormat="1" ht="16.5" customHeight="1">
      <c r="A4" s="516"/>
      <c r="B4" s="516"/>
      <c r="C4" s="516"/>
      <c r="D4" s="516"/>
      <c r="E4" s="516"/>
      <c r="F4" s="516"/>
      <c r="G4" s="516"/>
    </row>
    <row r="5" spans="1:7" s="54" customFormat="1" ht="13.5" customHeight="1">
      <c r="A5" s="573" t="s">
        <v>73</v>
      </c>
      <c r="B5" s="574"/>
      <c r="C5" s="574"/>
      <c r="D5" s="574"/>
      <c r="E5" s="574"/>
      <c r="F5" s="574"/>
      <c r="G5" s="575"/>
    </row>
    <row r="6" spans="1:7" s="54" customFormat="1" ht="13.5" customHeight="1">
      <c r="A6" s="544" t="s">
        <v>62</v>
      </c>
      <c r="B6" s="545"/>
      <c r="C6" s="545"/>
      <c r="D6" s="545"/>
      <c r="E6" s="545"/>
      <c r="F6" s="545"/>
      <c r="G6" s="546"/>
    </row>
    <row r="7" spans="1:7" s="54" customFormat="1" ht="13.5" customHeight="1">
      <c r="A7" s="66"/>
      <c r="B7" s="66"/>
      <c r="C7" s="66"/>
      <c r="D7" s="66"/>
      <c r="E7" s="66"/>
      <c r="F7" s="66"/>
      <c r="G7" s="66"/>
    </row>
    <row r="8" spans="1:14" s="54" customFormat="1" ht="13.5" customHeight="1">
      <c r="A8" s="233" t="s">
        <v>6</v>
      </c>
      <c r="B8" s="71"/>
      <c r="C8" s="71"/>
      <c r="K8" s="53"/>
      <c r="L8" s="53"/>
      <c r="M8" s="53"/>
      <c r="N8" s="53"/>
    </row>
    <row r="9" spans="1:14" s="54" customFormat="1" ht="13.5" customHeight="1">
      <c r="A9" s="542" t="s">
        <v>0</v>
      </c>
      <c r="B9" s="541" t="s">
        <v>7</v>
      </c>
      <c r="C9" s="541"/>
      <c r="D9" s="541" t="s">
        <v>147</v>
      </c>
      <c r="E9" s="541"/>
      <c r="K9" s="100"/>
      <c r="L9" s="100"/>
      <c r="M9" s="100"/>
      <c r="N9" s="100"/>
    </row>
    <row r="10" spans="1:14" s="54" customFormat="1" ht="13.5" customHeight="1">
      <c r="A10" s="543"/>
      <c r="B10" s="22" t="s">
        <v>63</v>
      </c>
      <c r="C10" s="22" t="s">
        <v>45</v>
      </c>
      <c r="D10" s="39" t="s">
        <v>63</v>
      </c>
      <c r="E10" s="22" t="s">
        <v>45</v>
      </c>
      <c r="K10" s="100"/>
      <c r="L10" s="100"/>
      <c r="M10" s="100"/>
      <c r="N10" s="100"/>
    </row>
    <row r="11" spans="1:14" s="54" customFormat="1" ht="13.5" customHeight="1">
      <c r="A11" s="295" t="s">
        <v>19</v>
      </c>
      <c r="B11" s="321">
        <v>47741.43174</v>
      </c>
      <c r="C11" s="324">
        <v>7</v>
      </c>
      <c r="D11" s="321">
        <v>40828.26</v>
      </c>
      <c r="E11" s="324">
        <v>13</v>
      </c>
      <c r="K11" s="100"/>
      <c r="L11" s="100"/>
      <c r="M11" s="100"/>
      <c r="N11" s="100"/>
    </row>
    <row r="12" spans="1:6" s="54" customFormat="1" ht="13.5" customHeight="1">
      <c r="A12" s="294" t="s">
        <v>111</v>
      </c>
      <c r="B12" s="322">
        <v>16766.5617</v>
      </c>
      <c r="C12" s="323">
        <v>6.5</v>
      </c>
      <c r="D12" s="322">
        <v>13897.096</v>
      </c>
      <c r="E12" s="323">
        <v>6.1</v>
      </c>
      <c r="F12" s="100"/>
    </row>
    <row r="13" spans="1:6" s="54" customFormat="1" ht="13.5" customHeight="1">
      <c r="A13" s="153" t="s">
        <v>17</v>
      </c>
      <c r="B13" s="254">
        <v>19614.0273</v>
      </c>
      <c r="C13" s="324">
        <v>6.4</v>
      </c>
      <c r="D13" s="254">
        <v>18353.366</v>
      </c>
      <c r="E13" s="324">
        <v>7.6</v>
      </c>
      <c r="F13" s="100"/>
    </row>
    <row r="14" spans="1:6" s="54" customFormat="1" ht="13.5" customHeight="1">
      <c r="A14" s="294" t="s">
        <v>18</v>
      </c>
      <c r="B14" s="322">
        <v>2732.61142</v>
      </c>
      <c r="C14" s="323">
        <v>12.7</v>
      </c>
      <c r="D14" s="322">
        <v>3971.384</v>
      </c>
      <c r="E14" s="474" t="s">
        <v>193</v>
      </c>
      <c r="F14" s="100"/>
    </row>
    <row r="15" spans="1:6" s="54" customFormat="1" ht="13.5" customHeight="1">
      <c r="A15" s="154" t="s">
        <v>112</v>
      </c>
      <c r="B15" s="255">
        <v>8628.231319999999</v>
      </c>
      <c r="C15" s="353">
        <v>13.1</v>
      </c>
      <c r="D15" s="255">
        <v>4606.414</v>
      </c>
      <c r="E15" s="486" t="s">
        <v>194</v>
      </c>
      <c r="F15" s="100"/>
    </row>
    <row r="16" ht="13.5" customHeight="1">
      <c r="B16" s="293"/>
    </row>
    <row r="17" spans="1:7" s="358" customFormat="1" ht="13.5" customHeight="1">
      <c r="A17" s="373" t="s">
        <v>128</v>
      </c>
      <c r="B17" s="374"/>
      <c r="C17" s="374"/>
      <c r="D17" s="374"/>
      <c r="E17" s="374"/>
      <c r="F17" s="374"/>
      <c r="G17" s="375"/>
    </row>
    <row r="18" spans="1:7" s="358" customFormat="1" ht="13.5" customHeight="1">
      <c r="A18" s="513" t="s">
        <v>127</v>
      </c>
      <c r="B18" s="514"/>
      <c r="C18" s="514"/>
      <c r="D18" s="514"/>
      <c r="E18" s="514"/>
      <c r="F18" s="514"/>
      <c r="G18" s="515"/>
    </row>
    <row r="19" spans="1:7" s="358" customFormat="1" ht="20.25" customHeight="1">
      <c r="A19" s="513" t="s">
        <v>130</v>
      </c>
      <c r="B19" s="514"/>
      <c r="C19" s="514"/>
      <c r="D19" s="514"/>
      <c r="E19" s="514"/>
      <c r="F19" s="514"/>
      <c r="G19" s="515"/>
    </row>
    <row r="20" spans="1:7" s="358" customFormat="1" ht="13.5" customHeight="1">
      <c r="A20" s="491" t="s">
        <v>167</v>
      </c>
      <c r="B20" s="359"/>
      <c r="C20" s="359"/>
      <c r="D20" s="359"/>
      <c r="E20" s="359"/>
      <c r="F20" s="359"/>
      <c r="G20" s="360"/>
    </row>
    <row r="21" spans="1:7" s="376" customFormat="1" ht="13.5" customHeight="1">
      <c r="A21" s="523" t="s">
        <v>160</v>
      </c>
      <c r="B21" s="524"/>
      <c r="C21" s="524"/>
      <c r="D21" s="524"/>
      <c r="E21" s="524"/>
      <c r="F21" s="524"/>
      <c r="G21" s="525"/>
    </row>
    <row r="22" ht="19.5" customHeight="1"/>
  </sheetData>
  <sheetProtection/>
  <mergeCells count="10">
    <mergeCell ref="B9:C9"/>
    <mergeCell ref="A9:A10"/>
    <mergeCell ref="A21:G21"/>
    <mergeCell ref="A1:G1"/>
    <mergeCell ref="A3:G4"/>
    <mergeCell ref="A5:G5"/>
    <mergeCell ref="A6:G6"/>
    <mergeCell ref="A19:G19"/>
    <mergeCell ref="A18:G18"/>
    <mergeCell ref="D9:E9"/>
  </mergeCells>
  <printOptions horizontalCentered="1" verticalCentered="1"/>
  <pageMargins left="0.7500000000000001" right="0.7500000000000001" top="1" bottom="1" header="0.5" footer="0.5"/>
  <pageSetup fitToHeight="1" fitToWidth="1" orientation="portrait" scale="84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zoomScalePageLayoutView="0" workbookViewId="0" topLeftCell="A1">
      <selection activeCell="E8" sqref="E8"/>
    </sheetView>
  </sheetViews>
  <sheetFormatPr defaultColWidth="11.421875" defaultRowHeight="12.75"/>
  <cols>
    <col min="1" max="1" width="42.421875" style="15" bestFit="1" customWidth="1"/>
    <col min="2" max="2" width="14.00390625" style="15" customWidth="1"/>
    <col min="3" max="6" width="12.00390625" style="15" customWidth="1"/>
    <col min="7" max="7" width="16.00390625" style="15" customWidth="1"/>
    <col min="8" max="9" width="11.421875" style="15" customWidth="1"/>
    <col min="10" max="10" width="12.00390625" style="15" bestFit="1" customWidth="1"/>
    <col min="11" max="11" width="15.8515625" style="15" bestFit="1" customWidth="1"/>
    <col min="12" max="16384" width="11.421875" style="15" customWidth="1"/>
  </cols>
  <sheetData>
    <row r="1" spans="1:7" s="10" customFormat="1" ht="60" customHeight="1">
      <c r="A1" s="529"/>
      <c r="B1" s="529"/>
      <c r="C1" s="529"/>
      <c r="D1" s="529"/>
      <c r="E1" s="529"/>
      <c r="F1" s="529"/>
      <c r="G1" s="529"/>
    </row>
    <row r="2" spans="1:7" s="10" customFormat="1" ht="8.25" customHeight="1">
      <c r="A2" s="9"/>
      <c r="B2" s="9"/>
      <c r="C2" s="9"/>
      <c r="D2" s="9"/>
      <c r="E2" s="9"/>
      <c r="F2" s="9"/>
      <c r="G2" s="9"/>
    </row>
    <row r="3" spans="1:11" s="10" customFormat="1" ht="13.5" customHeight="1">
      <c r="A3" s="530" t="s">
        <v>5</v>
      </c>
      <c r="B3" s="530"/>
      <c r="C3" s="530"/>
      <c r="D3" s="530"/>
      <c r="E3" s="530"/>
      <c r="F3" s="530"/>
      <c r="G3" s="530"/>
      <c r="I3" s="21"/>
      <c r="J3" s="21"/>
      <c r="K3" s="21"/>
    </row>
    <row r="4" spans="1:11" s="10" customFormat="1" ht="16.5" customHeight="1">
      <c r="A4" s="530"/>
      <c r="B4" s="530"/>
      <c r="C4" s="530"/>
      <c r="D4" s="530"/>
      <c r="E4" s="530"/>
      <c r="F4" s="530"/>
      <c r="G4" s="530"/>
      <c r="I4" s="447"/>
      <c r="J4" s="444"/>
      <c r="K4" s="21"/>
    </row>
    <row r="5" spans="1:11" s="10" customFormat="1" ht="13.5" customHeight="1">
      <c r="A5" s="576" t="s">
        <v>131</v>
      </c>
      <c r="B5" s="576"/>
      <c r="C5" s="576"/>
      <c r="D5" s="576"/>
      <c r="E5" s="576"/>
      <c r="F5" s="576"/>
      <c r="G5" s="576"/>
      <c r="I5" s="443"/>
      <c r="J5" s="444"/>
      <c r="K5" s="21"/>
    </row>
    <row r="6" spans="1:11" s="10" customFormat="1" ht="13.5" customHeight="1">
      <c r="A6" s="11"/>
      <c r="B6" s="11"/>
      <c r="C6" s="11"/>
      <c r="D6" s="11"/>
      <c r="E6" s="11"/>
      <c r="F6" s="11"/>
      <c r="I6" s="443"/>
      <c r="J6" s="444"/>
      <c r="K6" s="21"/>
    </row>
    <row r="7" spans="1:11" s="10" customFormat="1" ht="13.5" customHeight="1">
      <c r="A7" s="238" t="s">
        <v>6</v>
      </c>
      <c r="B7" s="14"/>
      <c r="C7" s="14"/>
      <c r="I7" s="443"/>
      <c r="J7" s="444"/>
      <c r="K7" s="21"/>
    </row>
    <row r="8" spans="1:11" s="10" customFormat="1" ht="13.5" customHeight="1">
      <c r="A8" s="470" t="s">
        <v>0</v>
      </c>
      <c r="B8" s="239" t="s">
        <v>7</v>
      </c>
      <c r="C8" s="22" t="s">
        <v>45</v>
      </c>
      <c r="D8" s="239" t="s">
        <v>147</v>
      </c>
      <c r="E8" s="22" t="s">
        <v>45</v>
      </c>
      <c r="G8" s="436"/>
      <c r="H8" s="437"/>
      <c r="I8" s="445"/>
      <c r="J8" s="436"/>
      <c r="K8" s="21"/>
    </row>
    <row r="9" spans="1:13" s="10" customFormat="1" ht="13.5" customHeight="1">
      <c r="A9" s="31" t="s">
        <v>39</v>
      </c>
      <c r="B9" s="420">
        <v>18681.036</v>
      </c>
      <c r="C9" s="253">
        <v>1.0999999999999999</v>
      </c>
      <c r="D9" s="420">
        <v>19253.215</v>
      </c>
      <c r="E9" s="253">
        <v>0.7</v>
      </c>
      <c r="F9" s="21"/>
      <c r="G9" s="439"/>
      <c r="H9" s="437"/>
      <c r="I9" s="445"/>
      <c r="J9" s="21"/>
      <c r="K9" s="446"/>
      <c r="L9" s="423"/>
      <c r="M9" s="441"/>
    </row>
    <row r="10" spans="1:13" s="10" customFormat="1" ht="13.5" customHeight="1">
      <c r="A10" s="229" t="s">
        <v>21</v>
      </c>
      <c r="B10" s="230">
        <v>2518.608</v>
      </c>
      <c r="C10" s="235">
        <v>3.5000000000000004</v>
      </c>
      <c r="D10" s="230">
        <v>2781.782</v>
      </c>
      <c r="E10" s="235">
        <v>4</v>
      </c>
      <c r="F10" s="21"/>
      <c r="G10" s="439"/>
      <c r="H10" s="437"/>
      <c r="I10" s="438"/>
      <c r="K10" s="440"/>
      <c r="L10" s="423"/>
      <c r="M10" s="441"/>
    </row>
    <row r="11" spans="1:13" s="10" customFormat="1" ht="13.5" customHeight="1">
      <c r="A11" s="227" t="s">
        <v>22</v>
      </c>
      <c r="B11" s="228">
        <v>11169.354</v>
      </c>
      <c r="C11" s="234">
        <v>2.1</v>
      </c>
      <c r="D11" s="228">
        <v>11730.055</v>
      </c>
      <c r="E11" s="234">
        <v>2.2</v>
      </c>
      <c r="F11" s="21"/>
      <c r="G11" s="439"/>
      <c r="H11" s="437"/>
      <c r="I11" s="438"/>
      <c r="K11" s="440"/>
      <c r="L11" s="423"/>
      <c r="M11" s="441"/>
    </row>
    <row r="12" spans="1:13" s="10" customFormat="1" ht="13.5" customHeight="1">
      <c r="A12" s="229" t="s">
        <v>23</v>
      </c>
      <c r="B12" s="230">
        <v>3966.53</v>
      </c>
      <c r="C12" s="235">
        <v>3.1</v>
      </c>
      <c r="D12" s="230">
        <v>3984.322</v>
      </c>
      <c r="E12" s="235">
        <v>3.9</v>
      </c>
      <c r="H12" s="437"/>
      <c r="I12" s="438"/>
      <c r="K12" s="440"/>
      <c r="L12" s="423"/>
      <c r="M12" s="441"/>
    </row>
    <row r="13" spans="1:13" s="10" customFormat="1" ht="13.5" customHeight="1">
      <c r="A13" s="227" t="s">
        <v>46</v>
      </c>
      <c r="B13" s="442">
        <v>263.455</v>
      </c>
      <c r="C13" s="450">
        <v>9.8</v>
      </c>
      <c r="D13" s="228">
        <v>173.202</v>
      </c>
      <c r="E13" s="234">
        <v>9.5</v>
      </c>
      <c r="I13" s="438"/>
      <c r="K13" s="440"/>
      <c r="L13" s="423"/>
      <c r="M13" s="441"/>
    </row>
    <row r="14" spans="1:13" s="10" customFormat="1" ht="13.5" customHeight="1">
      <c r="A14" s="256" t="s">
        <v>14</v>
      </c>
      <c r="B14" s="257">
        <v>763.089</v>
      </c>
      <c r="C14" s="298">
        <v>9.2</v>
      </c>
      <c r="D14" s="257">
        <v>583.854</v>
      </c>
      <c r="E14" s="298">
        <v>6.6</v>
      </c>
      <c r="F14" s="21"/>
      <c r="H14" s="437"/>
      <c r="I14" s="438"/>
      <c r="K14" s="440"/>
      <c r="M14" s="441"/>
    </row>
    <row r="15" spans="1:13" s="10" customFormat="1" ht="13.5" customHeight="1">
      <c r="A15" s="14"/>
      <c r="B15" s="14"/>
      <c r="C15" s="240"/>
      <c r="D15" s="21"/>
      <c r="E15" s="21"/>
      <c r="F15" s="21"/>
      <c r="G15" s="439"/>
      <c r="H15" s="437"/>
      <c r="I15" s="438"/>
      <c r="K15" s="440"/>
      <c r="M15" s="441"/>
    </row>
    <row r="16" spans="1:3" s="10" customFormat="1" ht="13.5" customHeight="1">
      <c r="A16" s="238" t="s">
        <v>24</v>
      </c>
      <c r="B16" s="14"/>
      <c r="C16" s="14"/>
    </row>
    <row r="17" spans="1:5" s="10" customFormat="1" ht="13.5" customHeight="1">
      <c r="A17" s="469" t="s">
        <v>0</v>
      </c>
      <c r="B17" s="239" t="s">
        <v>7</v>
      </c>
      <c r="C17" s="22" t="s">
        <v>45</v>
      </c>
      <c r="D17" s="239" t="s">
        <v>147</v>
      </c>
      <c r="E17" s="22" t="s">
        <v>45</v>
      </c>
    </row>
    <row r="18" spans="1:5" s="10" customFormat="1" ht="13.5" customHeight="1">
      <c r="A18" s="229" t="s">
        <v>21</v>
      </c>
      <c r="B18" s="235">
        <v>13.482164479528866</v>
      </c>
      <c r="C18" s="235">
        <v>3.4000000000000004</v>
      </c>
      <c r="D18" s="235">
        <v>14.4484</v>
      </c>
      <c r="E18" s="235">
        <v>4.2</v>
      </c>
    </row>
    <row r="19" spans="1:5" s="10" customFormat="1" ht="13.5" customHeight="1">
      <c r="A19" s="227" t="s">
        <v>22</v>
      </c>
      <c r="B19" s="234">
        <v>59.789799666356835</v>
      </c>
      <c r="C19" s="234">
        <v>1.6</v>
      </c>
      <c r="D19" s="234">
        <v>60.92518</v>
      </c>
      <c r="E19" s="234">
        <v>1.8</v>
      </c>
    </row>
    <row r="20" spans="1:5" s="10" customFormat="1" ht="13.5" customHeight="1">
      <c r="A20" s="229" t="s">
        <v>23</v>
      </c>
      <c r="B20" s="235">
        <v>21.23292305630159</v>
      </c>
      <c r="C20" s="235">
        <v>3.1</v>
      </c>
      <c r="D20" s="235">
        <v>20.69432</v>
      </c>
      <c r="E20" s="235">
        <v>4</v>
      </c>
    </row>
    <row r="21" spans="1:5" s="10" customFormat="1" ht="13.5" customHeight="1">
      <c r="A21" s="464" t="s">
        <v>47</v>
      </c>
      <c r="B21" s="450">
        <v>1.4102804576791135</v>
      </c>
      <c r="C21" s="450">
        <v>9.8</v>
      </c>
      <c r="D21" s="234">
        <v>0.8996</v>
      </c>
      <c r="E21" s="234">
        <v>9.4</v>
      </c>
    </row>
    <row r="22" spans="1:11" s="10" customFormat="1" ht="13.5" customHeight="1">
      <c r="A22" s="256" t="s">
        <v>14</v>
      </c>
      <c r="B22" s="298">
        <v>4.084832340133599</v>
      </c>
      <c r="C22" s="298">
        <v>9.3</v>
      </c>
      <c r="D22" s="298">
        <v>3.0324899999999997</v>
      </c>
      <c r="E22" s="298">
        <v>6.7</v>
      </c>
      <c r="J22" s="26"/>
      <c r="K22" s="27"/>
    </row>
    <row r="23" spans="1:11" s="10" customFormat="1" ht="13.5" customHeight="1">
      <c r="A23" s="41"/>
      <c r="B23" s="42"/>
      <c r="J23" s="26"/>
      <c r="K23" s="27"/>
    </row>
    <row r="24" spans="1:7" s="372" customFormat="1" ht="13.5" customHeight="1">
      <c r="A24" s="558" t="s">
        <v>8</v>
      </c>
      <c r="B24" s="559"/>
      <c r="C24" s="559"/>
      <c r="D24" s="559"/>
      <c r="E24" s="559"/>
      <c r="F24" s="559"/>
      <c r="G24" s="560"/>
    </row>
    <row r="25" spans="1:7" s="372" customFormat="1" ht="13.5" customHeight="1">
      <c r="A25" s="547" t="s">
        <v>15</v>
      </c>
      <c r="B25" s="548"/>
      <c r="C25" s="548"/>
      <c r="D25" s="548"/>
      <c r="E25" s="548"/>
      <c r="F25" s="548"/>
      <c r="G25" s="549"/>
    </row>
    <row r="26" spans="1:7" s="372" customFormat="1" ht="13.5" customHeight="1">
      <c r="A26" s="547" t="s">
        <v>145</v>
      </c>
      <c r="B26" s="548"/>
      <c r="C26" s="548"/>
      <c r="D26" s="548"/>
      <c r="E26" s="548"/>
      <c r="F26" s="548"/>
      <c r="G26" s="549"/>
    </row>
    <row r="27" spans="1:7" s="372" customFormat="1" ht="13.5" customHeight="1">
      <c r="A27" s="552" t="str">
        <f>'Gasto promedio excursionismo'!A21:G21</f>
        <v>Actualizado el 12 de septiembre de 2019</v>
      </c>
      <c r="B27" s="553"/>
      <c r="C27" s="553"/>
      <c r="D27" s="553"/>
      <c r="E27" s="553"/>
      <c r="F27" s="553"/>
      <c r="G27" s="554"/>
    </row>
    <row r="28" s="386" customFormat="1" ht="10.5"/>
    <row r="33" spans="1:4" ht="14.25">
      <c r="A33" s="411"/>
      <c r="D33" s="463"/>
    </row>
  </sheetData>
  <sheetProtection/>
  <mergeCells count="7">
    <mergeCell ref="A24:G24"/>
    <mergeCell ref="A27:G27"/>
    <mergeCell ref="A26:G26"/>
    <mergeCell ref="A25:G25"/>
    <mergeCell ref="A1:G1"/>
    <mergeCell ref="A3:G4"/>
    <mergeCell ref="A5:G5"/>
  </mergeCells>
  <printOptions horizontalCentered="1" verticalCentered="1"/>
  <pageMargins left="0.7500000000000001" right="0.7500000000000001" top="1" bottom="1" header="0.5" footer="0.5"/>
  <pageSetup fitToHeight="1" fitToWidth="1" orientation="portrait" scale="84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PageLayoutView="0" workbookViewId="0" topLeftCell="A1">
      <selection activeCell="N9" sqref="N9"/>
    </sheetView>
  </sheetViews>
  <sheetFormatPr defaultColWidth="11.421875" defaultRowHeight="12.75"/>
  <cols>
    <col min="1" max="1" width="17.7109375" style="28" customWidth="1"/>
    <col min="2" max="2" width="26.140625" style="28" customWidth="1"/>
    <col min="3" max="4" width="11.28125" style="28" customWidth="1"/>
    <col min="5" max="7" width="13.421875" style="28" customWidth="1"/>
    <col min="8" max="10" width="13.421875" style="24" customWidth="1"/>
    <col min="11" max="16384" width="11.421875" style="28" customWidth="1"/>
  </cols>
  <sheetData>
    <row r="1" spans="1:10" s="10" customFormat="1" ht="60" customHeight="1">
      <c r="A1" s="529"/>
      <c r="B1" s="529"/>
      <c r="C1" s="529"/>
      <c r="D1" s="529"/>
      <c r="E1" s="529"/>
      <c r="F1" s="529"/>
      <c r="G1" s="529"/>
      <c r="H1" s="529"/>
      <c r="I1" s="529"/>
      <c r="J1" s="529"/>
    </row>
    <row r="2" spans="1:10" s="10" customFormat="1" ht="8.25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s="10" customFormat="1" ht="13.5" customHeight="1">
      <c r="A3" s="530" t="s">
        <v>5</v>
      </c>
      <c r="B3" s="530"/>
      <c r="C3" s="530"/>
      <c r="D3" s="530"/>
      <c r="E3" s="530"/>
      <c r="F3" s="530"/>
      <c r="G3" s="530"/>
      <c r="H3" s="530"/>
      <c r="I3" s="530"/>
      <c r="J3" s="530"/>
    </row>
    <row r="4" spans="1:10" s="10" customFormat="1" ht="16.5" customHeight="1">
      <c r="A4" s="530"/>
      <c r="B4" s="530"/>
      <c r="C4" s="530"/>
      <c r="D4" s="530"/>
      <c r="E4" s="530"/>
      <c r="F4" s="530"/>
      <c r="G4" s="530"/>
      <c r="H4" s="530"/>
      <c r="I4" s="530"/>
      <c r="J4" s="530"/>
    </row>
    <row r="5" spans="1:10" s="10" customFormat="1" ht="13.5" customHeight="1">
      <c r="A5" s="531" t="s">
        <v>122</v>
      </c>
      <c r="B5" s="532"/>
      <c r="C5" s="532"/>
      <c r="D5" s="532"/>
      <c r="E5" s="532"/>
      <c r="F5" s="532"/>
      <c r="G5" s="532"/>
      <c r="H5" s="532"/>
      <c r="I5" s="532"/>
      <c r="J5" s="533"/>
    </row>
    <row r="6" ht="13.5" customHeight="1"/>
    <row r="7" spans="1:8" ht="13.5" customHeight="1">
      <c r="A7" s="579" t="s">
        <v>204</v>
      </c>
      <c r="B7" s="580"/>
      <c r="C7" s="581"/>
      <c r="D7" s="45"/>
      <c r="E7" s="44"/>
      <c r="F7" s="44"/>
      <c r="G7" s="44"/>
      <c r="H7" s="44"/>
    </row>
    <row r="8" spans="1:14" ht="13.5" customHeight="1">
      <c r="A8" s="582" t="s">
        <v>0</v>
      </c>
      <c r="B8" s="583"/>
      <c r="C8" s="578" t="s">
        <v>203</v>
      </c>
      <c r="D8" s="578"/>
      <c r="E8" s="578"/>
      <c r="F8" s="578"/>
      <c r="G8" s="578"/>
      <c r="H8" s="578"/>
      <c r="I8" s="578" t="s">
        <v>153</v>
      </c>
      <c r="J8" s="578"/>
      <c r="K8" s="578"/>
      <c r="L8" s="578"/>
      <c r="M8" s="578"/>
      <c r="N8" s="578"/>
    </row>
    <row r="9" spans="1:14" ht="27" customHeight="1">
      <c r="A9" s="584"/>
      <c r="B9" s="585"/>
      <c r="C9" s="226" t="s">
        <v>154</v>
      </c>
      <c r="D9" s="226" t="s">
        <v>45</v>
      </c>
      <c r="E9" s="226" t="s">
        <v>155</v>
      </c>
      <c r="F9" s="226" t="s">
        <v>45</v>
      </c>
      <c r="G9" s="226" t="s">
        <v>156</v>
      </c>
      <c r="H9" s="226" t="s">
        <v>45</v>
      </c>
      <c r="I9" s="226" t="s">
        <v>154</v>
      </c>
      <c r="J9" s="226" t="s">
        <v>45</v>
      </c>
      <c r="K9" s="226" t="s">
        <v>155</v>
      </c>
      <c r="L9" s="226" t="s">
        <v>45</v>
      </c>
      <c r="M9" s="226" t="s">
        <v>156</v>
      </c>
      <c r="N9" s="226" t="s">
        <v>45</v>
      </c>
    </row>
    <row r="10" spans="1:14" ht="21.75" customHeight="1">
      <c r="A10" s="577" t="s">
        <v>6</v>
      </c>
      <c r="B10" s="577"/>
      <c r="C10" s="477">
        <v>5344.246</v>
      </c>
      <c r="D10" s="476">
        <v>1.1</v>
      </c>
      <c r="E10" s="475">
        <v>9184.282</v>
      </c>
      <c r="F10" s="476">
        <v>1.3</v>
      </c>
      <c r="G10" s="475">
        <v>4152.509</v>
      </c>
      <c r="H10" s="478">
        <v>1.2</v>
      </c>
      <c r="I10" s="479">
        <v>5410.072</v>
      </c>
      <c r="J10" s="476">
        <v>1</v>
      </c>
      <c r="K10" s="475">
        <v>9569.01</v>
      </c>
      <c r="L10" s="476">
        <v>0.8</v>
      </c>
      <c r="M10" s="475">
        <v>4274.134</v>
      </c>
      <c r="N10" s="478">
        <v>0.8</v>
      </c>
    </row>
    <row r="11" spans="1:14" ht="13.5" customHeight="1">
      <c r="A11" s="586" t="s">
        <v>81</v>
      </c>
      <c r="B11" s="144" t="s">
        <v>205</v>
      </c>
      <c r="C11" s="330">
        <v>2723.358</v>
      </c>
      <c r="D11" s="331">
        <v>1.3</v>
      </c>
      <c r="E11" s="332">
        <v>4373.75</v>
      </c>
      <c r="F11" s="331">
        <v>1.5</v>
      </c>
      <c r="G11" s="332">
        <v>1795.308</v>
      </c>
      <c r="H11" s="333">
        <v>1.6</v>
      </c>
      <c r="I11" s="330">
        <v>2760.531</v>
      </c>
      <c r="J11" s="331">
        <v>1.2</v>
      </c>
      <c r="K11" s="332">
        <v>4571.867</v>
      </c>
      <c r="L11" s="331">
        <v>1</v>
      </c>
      <c r="M11" s="332">
        <v>1842.746</v>
      </c>
      <c r="N11" s="333">
        <v>1</v>
      </c>
    </row>
    <row r="12" spans="1:14" ht="13.5" customHeight="1">
      <c r="A12" s="586"/>
      <c r="B12" s="229" t="s">
        <v>31</v>
      </c>
      <c r="C12" s="325">
        <v>369.486</v>
      </c>
      <c r="D12" s="340">
        <v>6.8</v>
      </c>
      <c r="E12" s="326">
        <v>478.888</v>
      </c>
      <c r="F12" s="340">
        <v>6.3</v>
      </c>
      <c r="G12" s="326">
        <v>344.495</v>
      </c>
      <c r="H12" s="341">
        <v>6.2</v>
      </c>
      <c r="I12" s="325">
        <v>400.6</v>
      </c>
      <c r="J12" s="340">
        <v>8</v>
      </c>
      <c r="K12" s="326">
        <v>520.525</v>
      </c>
      <c r="L12" s="340">
        <v>6.5</v>
      </c>
      <c r="M12" s="326">
        <v>382.293</v>
      </c>
      <c r="N12" s="341">
        <v>6.3</v>
      </c>
    </row>
    <row r="13" spans="1:14" ht="13.5" customHeight="1">
      <c r="A13" s="586"/>
      <c r="B13" s="227" t="s">
        <v>113</v>
      </c>
      <c r="C13" s="327">
        <v>1705.299</v>
      </c>
      <c r="D13" s="334">
        <v>2.9</v>
      </c>
      <c r="E13" s="328">
        <v>2403.812</v>
      </c>
      <c r="F13" s="334">
        <v>2.7</v>
      </c>
      <c r="G13" s="328">
        <v>1049.604</v>
      </c>
      <c r="H13" s="335">
        <v>4</v>
      </c>
      <c r="I13" s="327">
        <v>1684.812</v>
      </c>
      <c r="J13" s="334">
        <v>3.5999999999999996</v>
      </c>
      <c r="K13" s="328">
        <v>2564.614</v>
      </c>
      <c r="L13" s="334">
        <v>2.9000000000000004</v>
      </c>
      <c r="M13" s="328">
        <v>1149.756</v>
      </c>
      <c r="N13" s="335">
        <v>3.2</v>
      </c>
    </row>
    <row r="14" spans="1:14" ht="13.5" customHeight="1">
      <c r="A14" s="586"/>
      <c r="B14" s="229" t="s">
        <v>32</v>
      </c>
      <c r="C14" s="325">
        <v>546.7</v>
      </c>
      <c r="D14" s="340">
        <v>6.2</v>
      </c>
      <c r="E14" s="326">
        <v>1323.003</v>
      </c>
      <c r="F14" s="340">
        <v>4.1</v>
      </c>
      <c r="G14" s="326">
        <v>237.997</v>
      </c>
      <c r="H14" s="341">
        <v>11.1</v>
      </c>
      <c r="I14" s="325">
        <v>603.693</v>
      </c>
      <c r="J14" s="340">
        <v>7.1</v>
      </c>
      <c r="K14" s="326">
        <v>1373.306</v>
      </c>
      <c r="L14" s="340">
        <v>4.2</v>
      </c>
      <c r="M14" s="326">
        <v>196.817</v>
      </c>
      <c r="N14" s="341">
        <v>12</v>
      </c>
    </row>
    <row r="15" spans="1:14" ht="13.5" customHeight="1">
      <c r="A15" s="587"/>
      <c r="B15" s="264" t="s">
        <v>37</v>
      </c>
      <c r="C15" s="336">
        <v>101.87299999999999</v>
      </c>
      <c r="D15" s="337">
        <v>13.4</v>
      </c>
      <c r="E15" s="338">
        <v>168.048</v>
      </c>
      <c r="F15" s="337">
        <v>14.9</v>
      </c>
      <c r="G15" s="338">
        <v>163.20999999999998</v>
      </c>
      <c r="H15" s="339">
        <v>12.6</v>
      </c>
      <c r="I15" s="336">
        <v>71.426</v>
      </c>
      <c r="J15" s="337">
        <v>13.5</v>
      </c>
      <c r="K15" s="338">
        <v>113.423</v>
      </c>
      <c r="L15" s="337">
        <v>11.7</v>
      </c>
      <c r="M15" s="338">
        <v>113.87899999999999</v>
      </c>
      <c r="N15" s="339">
        <v>11.1</v>
      </c>
    </row>
    <row r="16" spans="1:14" ht="13.5" customHeight="1">
      <c r="A16" s="588" t="s">
        <v>82</v>
      </c>
      <c r="B16" s="144" t="s">
        <v>206</v>
      </c>
      <c r="C16" s="330">
        <v>2620.888</v>
      </c>
      <c r="D16" s="331">
        <v>1.3</v>
      </c>
      <c r="E16" s="332">
        <v>4810.532</v>
      </c>
      <c r="F16" s="331">
        <v>1.2</v>
      </c>
      <c r="G16" s="332">
        <v>2357.201</v>
      </c>
      <c r="H16" s="333">
        <v>1.3</v>
      </c>
      <c r="I16" s="330">
        <v>2649.541</v>
      </c>
      <c r="J16" s="331">
        <v>1.2</v>
      </c>
      <c r="K16" s="332">
        <v>4997.143</v>
      </c>
      <c r="L16" s="331">
        <v>0.8</v>
      </c>
      <c r="M16" s="332">
        <v>2431.388</v>
      </c>
      <c r="N16" s="333">
        <v>0.8</v>
      </c>
    </row>
    <row r="17" spans="1:14" ht="13.5" customHeight="1">
      <c r="A17" s="586"/>
      <c r="B17" s="229" t="s">
        <v>31</v>
      </c>
      <c r="C17" s="325">
        <v>310.812</v>
      </c>
      <c r="D17" s="340">
        <v>6.5</v>
      </c>
      <c r="E17" s="326">
        <v>554.33</v>
      </c>
      <c r="F17" s="340">
        <v>5.9</v>
      </c>
      <c r="G17" s="326">
        <v>460.598</v>
      </c>
      <c r="H17" s="341">
        <v>5.4</v>
      </c>
      <c r="I17" s="325">
        <v>350.365</v>
      </c>
      <c r="J17" s="340">
        <v>7.3999999999999995</v>
      </c>
      <c r="K17" s="326">
        <v>616.719</v>
      </c>
      <c r="L17" s="340">
        <v>6.4</v>
      </c>
      <c r="M17" s="326">
        <v>511.28</v>
      </c>
      <c r="N17" s="341">
        <v>5.6000000000000005</v>
      </c>
    </row>
    <row r="18" spans="1:14" ht="13.5" customHeight="1">
      <c r="A18" s="586"/>
      <c r="B18" s="227" t="s">
        <v>113</v>
      </c>
      <c r="C18" s="327">
        <v>1640.661</v>
      </c>
      <c r="D18" s="334">
        <v>2.6</v>
      </c>
      <c r="E18" s="328">
        <v>2957.386</v>
      </c>
      <c r="F18" s="334">
        <v>2.5</v>
      </c>
      <c r="G18" s="328">
        <v>1412.592</v>
      </c>
      <c r="H18" s="335">
        <v>3.7</v>
      </c>
      <c r="I18" s="327">
        <v>1727.78</v>
      </c>
      <c r="J18" s="334">
        <v>3</v>
      </c>
      <c r="K18" s="328">
        <v>3086.603</v>
      </c>
      <c r="L18" s="334">
        <v>2.5</v>
      </c>
      <c r="M18" s="328">
        <v>1516.49</v>
      </c>
      <c r="N18" s="335">
        <v>3.2</v>
      </c>
    </row>
    <row r="19" spans="1:14" ht="13.5" customHeight="1">
      <c r="A19" s="586"/>
      <c r="B19" s="227" t="s">
        <v>32</v>
      </c>
      <c r="C19" s="325">
        <v>554.086</v>
      </c>
      <c r="D19" s="340">
        <v>6.4</v>
      </c>
      <c r="E19" s="326">
        <v>1101.473</v>
      </c>
      <c r="F19" s="340">
        <v>4.2</v>
      </c>
      <c r="G19" s="326">
        <v>203.271</v>
      </c>
      <c r="H19" s="341">
        <v>11.1</v>
      </c>
      <c r="I19" s="325">
        <v>508.404</v>
      </c>
      <c r="J19" s="340">
        <v>6.9</v>
      </c>
      <c r="K19" s="326">
        <v>1127.242</v>
      </c>
      <c r="L19" s="340">
        <v>5.3</v>
      </c>
      <c r="M19" s="326">
        <v>174.86</v>
      </c>
      <c r="N19" s="341">
        <v>12.8</v>
      </c>
    </row>
    <row r="20" spans="1:14" ht="13.5" customHeight="1">
      <c r="A20" s="587"/>
      <c r="B20" s="306" t="s">
        <v>37</v>
      </c>
      <c r="C20" s="336">
        <v>115.32900000000001</v>
      </c>
      <c r="D20" s="337">
        <v>13.3</v>
      </c>
      <c r="E20" s="338">
        <v>197.343</v>
      </c>
      <c r="F20" s="337">
        <v>13</v>
      </c>
      <c r="G20" s="338">
        <v>280.74</v>
      </c>
      <c r="H20" s="339">
        <v>9.5</v>
      </c>
      <c r="I20" s="336">
        <v>62.992</v>
      </c>
      <c r="J20" s="337">
        <v>14.6</v>
      </c>
      <c r="K20" s="338">
        <v>166.579</v>
      </c>
      <c r="L20" s="337">
        <v>9</v>
      </c>
      <c r="M20" s="338">
        <v>228.757</v>
      </c>
      <c r="N20" s="339">
        <v>9.4</v>
      </c>
    </row>
    <row r="21" ht="13.5" customHeight="1"/>
    <row r="22" spans="1:7" s="364" customFormat="1" ht="13.5" customHeight="1">
      <c r="A22" s="510" t="s">
        <v>128</v>
      </c>
      <c r="B22" s="511"/>
      <c r="C22" s="511"/>
      <c r="D22" s="511"/>
      <c r="E22" s="511"/>
      <c r="F22" s="511"/>
      <c r="G22" s="512"/>
    </row>
    <row r="23" spans="1:7" s="364" customFormat="1" ht="13.5" customHeight="1">
      <c r="A23" s="513" t="s">
        <v>127</v>
      </c>
      <c r="B23" s="514"/>
      <c r="C23" s="514"/>
      <c r="D23" s="514"/>
      <c r="E23" s="514"/>
      <c r="F23" s="514"/>
      <c r="G23" s="515"/>
    </row>
    <row r="24" spans="1:7" s="364" customFormat="1" ht="13.5" customHeight="1">
      <c r="A24" s="513" t="s">
        <v>146</v>
      </c>
      <c r="B24" s="514"/>
      <c r="C24" s="514"/>
      <c r="D24" s="514"/>
      <c r="E24" s="514"/>
      <c r="F24" s="514"/>
      <c r="G24" s="515"/>
    </row>
    <row r="25" spans="1:7" s="364" customFormat="1" ht="13.5" customHeight="1">
      <c r="A25" s="523" t="str">
        <f>'No turismo según motivo'!A27:G27</f>
        <v>Actualizado el 12 de septiembre de 2019</v>
      </c>
      <c r="B25" s="524"/>
      <c r="C25" s="524"/>
      <c r="D25" s="524"/>
      <c r="E25" s="524"/>
      <c r="F25" s="524"/>
      <c r="G25" s="525"/>
    </row>
    <row r="26" s="364" customFormat="1" ht="10.5"/>
  </sheetData>
  <sheetProtection/>
  <mergeCells count="14">
    <mergeCell ref="A22:G22"/>
    <mergeCell ref="A23:G23"/>
    <mergeCell ref="A24:G24"/>
    <mergeCell ref="A25:G25"/>
    <mergeCell ref="A11:A15"/>
    <mergeCell ref="A16:A20"/>
    <mergeCell ref="A10:B10"/>
    <mergeCell ref="A1:J1"/>
    <mergeCell ref="A3:J4"/>
    <mergeCell ref="A5:J5"/>
    <mergeCell ref="C8:H8"/>
    <mergeCell ref="A7:C7"/>
    <mergeCell ref="I8:N8"/>
    <mergeCell ref="A8:B9"/>
  </mergeCells>
  <printOptions/>
  <pageMargins left="0.7" right="0.7" top="0.75" bottom="0.75" header="0.3" footer="0.3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1"/>
  <sheetViews>
    <sheetView showGridLines="0" zoomScalePageLayoutView="0" workbookViewId="0" topLeftCell="G1">
      <selection activeCell="X9" sqref="X9"/>
    </sheetView>
  </sheetViews>
  <sheetFormatPr defaultColWidth="11.421875" defaultRowHeight="12.75"/>
  <cols>
    <col min="1" max="1" width="32.8515625" style="28" customWidth="1"/>
    <col min="2" max="2" width="13.421875" style="28" customWidth="1"/>
    <col min="3" max="3" width="8.00390625" style="28" customWidth="1"/>
    <col min="4" max="4" width="10.8515625" style="24" customWidth="1"/>
    <col min="5" max="5" width="8.140625" style="24" customWidth="1"/>
    <col min="6" max="6" width="13.421875" style="24" customWidth="1"/>
    <col min="7" max="7" width="8.421875" style="24" customWidth="1"/>
    <col min="8" max="8" width="13.421875" style="24" customWidth="1"/>
    <col min="9" max="9" width="8.421875" style="24" customWidth="1"/>
    <col min="10" max="10" width="13.421875" style="24" customWidth="1"/>
    <col min="11" max="11" width="7.421875" style="24" customWidth="1"/>
    <col min="12" max="12" width="10.00390625" style="24" customWidth="1"/>
    <col min="13" max="13" width="7.57421875" style="24" customWidth="1"/>
    <col min="14" max="14" width="11.421875" style="28" customWidth="1"/>
    <col min="15" max="15" width="9.00390625" style="28" customWidth="1"/>
    <col min="16" max="16" width="11.421875" style="28" customWidth="1"/>
    <col min="17" max="17" width="8.28125" style="28" customWidth="1"/>
    <col min="18" max="18" width="11.421875" style="28" customWidth="1"/>
    <col min="19" max="19" width="7.140625" style="28" customWidth="1"/>
    <col min="20" max="20" width="11.421875" style="28" customWidth="1"/>
    <col min="21" max="21" width="8.57421875" style="28" customWidth="1"/>
    <col min="22" max="22" width="11.421875" style="28" customWidth="1"/>
    <col min="23" max="23" width="8.7109375" style="28" customWidth="1"/>
    <col min="24" max="24" width="11.421875" style="28" customWidth="1"/>
    <col min="25" max="25" width="8.57421875" style="28" customWidth="1"/>
    <col min="26" max="16384" width="11.421875" style="28" customWidth="1"/>
  </cols>
  <sheetData>
    <row r="1" spans="1:9" s="10" customFormat="1" ht="60" customHeight="1">
      <c r="A1" s="529"/>
      <c r="B1" s="529"/>
      <c r="C1" s="529"/>
      <c r="D1" s="529"/>
      <c r="E1" s="529"/>
      <c r="F1" s="529"/>
      <c r="G1" s="529"/>
      <c r="H1" s="529"/>
      <c r="I1" s="9"/>
    </row>
    <row r="2" spans="1:9" s="10" customFormat="1" ht="8.25" customHeight="1">
      <c r="A2" s="9"/>
      <c r="B2" s="9"/>
      <c r="C2" s="9"/>
      <c r="D2" s="9"/>
      <c r="E2" s="9"/>
      <c r="F2" s="9"/>
      <c r="G2" s="9"/>
      <c r="H2" s="9"/>
      <c r="I2" s="9"/>
    </row>
    <row r="3" spans="1:9" s="10" customFormat="1" ht="13.5" customHeight="1">
      <c r="A3" s="530" t="s">
        <v>5</v>
      </c>
      <c r="B3" s="530"/>
      <c r="C3" s="530"/>
      <c r="D3" s="530"/>
      <c r="E3" s="530"/>
      <c r="F3" s="530"/>
      <c r="G3" s="530"/>
      <c r="H3" s="530"/>
      <c r="I3" s="530"/>
    </row>
    <row r="4" spans="1:9" s="10" customFormat="1" ht="16.5" customHeight="1">
      <c r="A4" s="597"/>
      <c r="B4" s="597"/>
      <c r="C4" s="597"/>
      <c r="D4" s="597"/>
      <c r="E4" s="597"/>
      <c r="F4" s="597"/>
      <c r="G4" s="597"/>
      <c r="H4" s="597"/>
      <c r="I4" s="597"/>
    </row>
    <row r="5" spans="1:9" s="10" customFormat="1" ht="13.5" customHeight="1">
      <c r="A5" s="594" t="s">
        <v>123</v>
      </c>
      <c r="B5" s="595"/>
      <c r="C5" s="595"/>
      <c r="D5" s="595"/>
      <c r="E5" s="595"/>
      <c r="F5" s="595"/>
      <c r="G5" s="595"/>
      <c r="H5" s="595"/>
      <c r="I5" s="596"/>
    </row>
    <row r="6" ht="13.5" customHeight="1"/>
    <row r="7" spans="1:3" ht="13.5" customHeight="1">
      <c r="A7" s="550" t="s">
        <v>6</v>
      </c>
      <c r="B7" s="589"/>
      <c r="C7" s="551"/>
    </row>
    <row r="8" spans="1:25" ht="13.5" customHeight="1">
      <c r="A8" s="592" t="s">
        <v>0</v>
      </c>
      <c r="B8" s="590" t="s">
        <v>38</v>
      </c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1"/>
      <c r="N8" s="590" t="s">
        <v>153</v>
      </c>
      <c r="O8" s="590"/>
      <c r="P8" s="590"/>
      <c r="Q8" s="590"/>
      <c r="R8" s="590"/>
      <c r="S8" s="590"/>
      <c r="T8" s="590"/>
      <c r="U8" s="590"/>
      <c r="V8" s="590"/>
      <c r="W8" s="590"/>
      <c r="X8" s="590"/>
      <c r="Y8" s="591"/>
    </row>
    <row r="9" spans="1:25" ht="27" customHeight="1">
      <c r="A9" s="593"/>
      <c r="B9" s="292" t="s">
        <v>19</v>
      </c>
      <c r="C9" s="22" t="s">
        <v>45</v>
      </c>
      <c r="D9" s="39" t="s">
        <v>148</v>
      </c>
      <c r="E9" s="22" t="s">
        <v>45</v>
      </c>
      <c r="F9" s="39" t="s">
        <v>149</v>
      </c>
      <c r="G9" s="22" t="s">
        <v>45</v>
      </c>
      <c r="H9" s="22" t="s">
        <v>150</v>
      </c>
      <c r="I9" s="22" t="s">
        <v>45</v>
      </c>
      <c r="J9" s="39" t="s">
        <v>151</v>
      </c>
      <c r="K9" s="22" t="s">
        <v>45</v>
      </c>
      <c r="L9" s="22" t="s">
        <v>152</v>
      </c>
      <c r="M9" s="22" t="s">
        <v>45</v>
      </c>
      <c r="N9" s="292" t="s">
        <v>19</v>
      </c>
      <c r="O9" s="22" t="s">
        <v>45</v>
      </c>
      <c r="P9" s="39" t="s">
        <v>148</v>
      </c>
      <c r="Q9" s="22" t="s">
        <v>45</v>
      </c>
      <c r="R9" s="39" t="s">
        <v>149</v>
      </c>
      <c r="S9" s="22" t="s">
        <v>45</v>
      </c>
      <c r="T9" s="22" t="s">
        <v>150</v>
      </c>
      <c r="U9" s="22" t="s">
        <v>45</v>
      </c>
      <c r="V9" s="39" t="s">
        <v>151</v>
      </c>
      <c r="W9" s="22" t="s">
        <v>45</v>
      </c>
      <c r="X9" s="22" t="s">
        <v>152</v>
      </c>
      <c r="Y9" s="22" t="s">
        <v>45</v>
      </c>
    </row>
    <row r="10" spans="1:25" ht="13.5" customHeight="1">
      <c r="A10" s="351" t="s">
        <v>19</v>
      </c>
      <c r="B10" s="448">
        <v>18681.03588743</v>
      </c>
      <c r="C10" s="449">
        <v>1</v>
      </c>
      <c r="D10" s="448">
        <v>3386.895</v>
      </c>
      <c r="E10" s="453">
        <v>4.3</v>
      </c>
      <c r="F10" s="448">
        <v>3321.2830000000004</v>
      </c>
      <c r="G10" s="453">
        <v>2.98</v>
      </c>
      <c r="H10" s="448">
        <v>5800.473000000001</v>
      </c>
      <c r="I10" s="453">
        <v>2.48</v>
      </c>
      <c r="J10" s="448">
        <v>5747.47</v>
      </c>
      <c r="K10" s="453">
        <v>3.29</v>
      </c>
      <c r="L10" s="448">
        <v>424.91499999999996</v>
      </c>
      <c r="M10" s="453">
        <v>7.58</v>
      </c>
      <c r="N10" s="448">
        <v>19253.214999999997</v>
      </c>
      <c r="O10" s="449">
        <v>7.18</v>
      </c>
      <c r="P10" s="448">
        <v>3567.3629999999994</v>
      </c>
      <c r="Q10" s="453">
        <v>3.63</v>
      </c>
      <c r="R10" s="448">
        <v>3647.7229999999995</v>
      </c>
      <c r="S10" s="453">
        <v>3.01</v>
      </c>
      <c r="T10" s="448">
        <v>5793.049</v>
      </c>
      <c r="U10" s="453">
        <v>2.45</v>
      </c>
      <c r="V10" s="448">
        <v>5799.815</v>
      </c>
      <c r="W10" s="453">
        <v>3.53</v>
      </c>
      <c r="X10" s="448">
        <v>445.266</v>
      </c>
      <c r="Y10" s="453">
        <v>6.69</v>
      </c>
    </row>
    <row r="11" spans="1:25" ht="13.5" customHeight="1">
      <c r="A11" s="229" t="s">
        <v>31</v>
      </c>
      <c r="B11" s="230">
        <v>2518.6077910199997</v>
      </c>
      <c r="C11" s="235">
        <v>3.5</v>
      </c>
      <c r="D11" s="230">
        <v>481.46</v>
      </c>
      <c r="E11" s="235">
        <v>6.7</v>
      </c>
      <c r="F11" s="230">
        <v>395.313</v>
      </c>
      <c r="G11" s="235">
        <v>6</v>
      </c>
      <c r="H11" s="230">
        <v>660.861</v>
      </c>
      <c r="I11" s="235">
        <v>5.3</v>
      </c>
      <c r="J11" s="230">
        <v>887.543</v>
      </c>
      <c r="K11" s="235">
        <v>6.6</v>
      </c>
      <c r="L11" s="230">
        <v>93.43199999999999</v>
      </c>
      <c r="M11" s="235">
        <v>14.5</v>
      </c>
      <c r="N11" s="230">
        <v>2781.782</v>
      </c>
      <c r="O11" s="235">
        <v>4</v>
      </c>
      <c r="P11" s="230">
        <v>514.542</v>
      </c>
      <c r="Q11" s="235">
        <v>6.1</v>
      </c>
      <c r="R11" s="230">
        <v>545.401</v>
      </c>
      <c r="S11" s="235">
        <v>7.3</v>
      </c>
      <c r="T11" s="230">
        <v>750.186</v>
      </c>
      <c r="U11" s="235">
        <v>6.4</v>
      </c>
      <c r="V11" s="230">
        <v>897.16</v>
      </c>
      <c r="W11" s="235">
        <v>8.6</v>
      </c>
      <c r="X11" s="230">
        <v>74.492</v>
      </c>
      <c r="Y11" s="456">
        <v>12.94</v>
      </c>
    </row>
    <row r="12" spans="1:25" ht="13.5" customHeight="1">
      <c r="A12" s="227" t="s">
        <v>113</v>
      </c>
      <c r="B12" s="442">
        <v>11169.35447745</v>
      </c>
      <c r="C12" s="450">
        <v>2.1</v>
      </c>
      <c r="D12" s="442">
        <v>2288.341</v>
      </c>
      <c r="E12" s="450">
        <v>4.9</v>
      </c>
      <c r="F12" s="442">
        <v>2313.955</v>
      </c>
      <c r="G12" s="450">
        <v>3.6</v>
      </c>
      <c r="H12" s="442">
        <v>3723.512</v>
      </c>
      <c r="I12" s="450">
        <v>3.3</v>
      </c>
      <c r="J12" s="442">
        <v>2571.018</v>
      </c>
      <c r="K12" s="450">
        <v>3.4</v>
      </c>
      <c r="L12" s="442">
        <v>272.527</v>
      </c>
      <c r="M12" s="450">
        <v>9.9</v>
      </c>
      <c r="N12" s="442">
        <v>11730.055</v>
      </c>
      <c r="O12" s="450">
        <v>2.2</v>
      </c>
      <c r="P12" s="442">
        <v>2506.201</v>
      </c>
      <c r="Q12" s="450">
        <v>4.8</v>
      </c>
      <c r="R12" s="442">
        <v>2427.323</v>
      </c>
      <c r="S12" s="450">
        <v>3.6999999999999997</v>
      </c>
      <c r="T12" s="442">
        <v>3775.403</v>
      </c>
      <c r="U12" s="450">
        <v>3.2</v>
      </c>
      <c r="V12" s="442">
        <v>2718.066</v>
      </c>
      <c r="W12" s="450">
        <v>3.5</v>
      </c>
      <c r="X12" s="442">
        <v>303.063</v>
      </c>
      <c r="Y12" s="454">
        <v>8.21</v>
      </c>
    </row>
    <row r="13" spans="1:25" ht="13.5" customHeight="1">
      <c r="A13" s="229" t="s">
        <v>32</v>
      </c>
      <c r="B13" s="230">
        <v>3966.53020054</v>
      </c>
      <c r="C13" s="235">
        <v>3.1</v>
      </c>
      <c r="D13" s="230">
        <v>347.656</v>
      </c>
      <c r="E13" s="235">
        <v>8.4</v>
      </c>
      <c r="F13" s="230">
        <v>453.061</v>
      </c>
      <c r="G13" s="235">
        <v>7.6</v>
      </c>
      <c r="H13" s="230">
        <v>1187.348</v>
      </c>
      <c r="I13" s="235">
        <v>5.4</v>
      </c>
      <c r="J13" s="230">
        <v>1959.734</v>
      </c>
      <c r="K13" s="235">
        <v>5.6</v>
      </c>
      <c r="L13" s="230">
        <v>18.729999999999997</v>
      </c>
      <c r="M13" s="235" t="s">
        <v>177</v>
      </c>
      <c r="N13" s="230">
        <v>3984.322</v>
      </c>
      <c r="O13" s="235">
        <v>3.9</v>
      </c>
      <c r="P13" s="230">
        <v>338.863</v>
      </c>
      <c r="Q13" s="235">
        <v>11.899999999999999</v>
      </c>
      <c r="R13" s="230">
        <v>546.544</v>
      </c>
      <c r="S13" s="235">
        <v>9</v>
      </c>
      <c r="T13" s="230">
        <v>1105.872</v>
      </c>
      <c r="U13" s="235">
        <v>5.4</v>
      </c>
      <c r="V13" s="230">
        <v>1980.875</v>
      </c>
      <c r="W13" s="235">
        <v>7</v>
      </c>
      <c r="X13" s="230">
        <v>12.169</v>
      </c>
      <c r="Y13" s="456">
        <v>3.37</v>
      </c>
    </row>
    <row r="14" spans="1:25" ht="13.5" customHeight="1">
      <c r="A14" s="231" t="s">
        <v>207</v>
      </c>
      <c r="B14" s="451">
        <v>1026.54341842</v>
      </c>
      <c r="C14" s="452">
        <v>7.3</v>
      </c>
      <c r="D14" s="451">
        <v>269.438</v>
      </c>
      <c r="E14" s="452">
        <v>10.9</v>
      </c>
      <c r="F14" s="451">
        <v>158.954</v>
      </c>
      <c r="G14" s="452">
        <v>12.3</v>
      </c>
      <c r="H14" s="451">
        <v>228.75199999999998</v>
      </c>
      <c r="I14" s="452">
        <v>8.9</v>
      </c>
      <c r="J14" s="451">
        <v>329.175</v>
      </c>
      <c r="K14" s="452" t="s">
        <v>172</v>
      </c>
      <c r="L14" s="451">
        <v>40.226</v>
      </c>
      <c r="M14" s="452" t="s">
        <v>178</v>
      </c>
      <c r="N14" s="451">
        <v>757.056</v>
      </c>
      <c r="O14" s="452">
        <v>5.1</v>
      </c>
      <c r="P14" s="451">
        <v>207.757</v>
      </c>
      <c r="Q14" s="452">
        <v>9.9</v>
      </c>
      <c r="R14" s="451">
        <v>128.45499999999998</v>
      </c>
      <c r="S14" s="452">
        <v>9.3</v>
      </c>
      <c r="T14" s="451">
        <v>161.588</v>
      </c>
      <c r="U14" s="452">
        <v>10.79</v>
      </c>
      <c r="V14" s="451">
        <v>203.714</v>
      </c>
      <c r="W14" s="452">
        <v>10.9</v>
      </c>
      <c r="X14" s="451">
        <v>55.542</v>
      </c>
      <c r="Y14" s="455" t="s">
        <v>179</v>
      </c>
    </row>
    <row r="15" spans="1:26" ht="13.5" customHeight="1">
      <c r="A15" s="29"/>
      <c r="B15" s="29"/>
      <c r="C15" s="29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</row>
    <row r="16" spans="1:9" s="364" customFormat="1" ht="13.5" customHeight="1">
      <c r="A16" s="510" t="s">
        <v>128</v>
      </c>
      <c r="B16" s="511"/>
      <c r="C16" s="511"/>
      <c r="D16" s="511"/>
      <c r="E16" s="511"/>
      <c r="F16" s="511"/>
      <c r="G16" s="511"/>
      <c r="H16" s="511"/>
      <c r="I16" s="512"/>
    </row>
    <row r="17" spans="1:9" s="364" customFormat="1" ht="13.5" customHeight="1">
      <c r="A17" s="513" t="s">
        <v>127</v>
      </c>
      <c r="B17" s="514"/>
      <c r="C17" s="514"/>
      <c r="D17" s="514"/>
      <c r="E17" s="514"/>
      <c r="F17" s="514"/>
      <c r="G17" s="514"/>
      <c r="H17" s="514"/>
      <c r="I17" s="515"/>
    </row>
    <row r="18" spans="1:9" s="364" customFormat="1" ht="13.5" customHeight="1">
      <c r="A18" s="513" t="s">
        <v>143</v>
      </c>
      <c r="B18" s="514"/>
      <c r="C18" s="514"/>
      <c r="D18" s="514"/>
      <c r="E18" s="514"/>
      <c r="F18" s="514"/>
      <c r="G18" s="514"/>
      <c r="H18" s="514"/>
      <c r="I18" s="515"/>
    </row>
    <row r="19" spans="1:9" s="364" customFormat="1" ht="13.5" customHeight="1">
      <c r="A19" s="513" t="s">
        <v>144</v>
      </c>
      <c r="B19" s="514"/>
      <c r="C19" s="514"/>
      <c r="D19" s="514"/>
      <c r="E19" s="514"/>
      <c r="F19" s="514"/>
      <c r="G19" s="514"/>
      <c r="H19" s="514"/>
      <c r="I19" s="515"/>
    </row>
    <row r="20" spans="1:9" s="364" customFormat="1" ht="13.5" customHeight="1">
      <c r="A20" s="547" t="s">
        <v>173</v>
      </c>
      <c r="B20" s="548"/>
      <c r="C20" s="548"/>
      <c r="D20" s="548"/>
      <c r="E20" s="548"/>
      <c r="F20" s="548"/>
      <c r="G20" s="548"/>
      <c r="H20" s="548"/>
      <c r="I20" s="549"/>
    </row>
    <row r="21" spans="1:9" s="364" customFormat="1" ht="13.5" customHeight="1">
      <c r="A21" s="523" t="str">
        <f>'No turismo según sexo y edad'!A25:G25</f>
        <v>Actualizado el 12 de septiembre de 2019</v>
      </c>
      <c r="B21" s="524"/>
      <c r="C21" s="524"/>
      <c r="D21" s="524"/>
      <c r="E21" s="524"/>
      <c r="F21" s="524"/>
      <c r="G21" s="524"/>
      <c r="H21" s="524"/>
      <c r="I21" s="525"/>
    </row>
    <row r="22" s="364" customFormat="1" ht="13.5" customHeight="1"/>
  </sheetData>
  <sheetProtection/>
  <mergeCells count="13">
    <mergeCell ref="A1:H1"/>
    <mergeCell ref="A5:I5"/>
    <mergeCell ref="N8:Y8"/>
    <mergeCell ref="A3:I4"/>
    <mergeCell ref="A19:I19"/>
    <mergeCell ref="A20:I20"/>
    <mergeCell ref="A21:I21"/>
    <mergeCell ref="A7:C7"/>
    <mergeCell ref="B8:M8"/>
    <mergeCell ref="A8:A9"/>
    <mergeCell ref="A16:I16"/>
    <mergeCell ref="A17:I17"/>
    <mergeCell ref="A18:I18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PageLayoutView="0" workbookViewId="0" topLeftCell="A1">
      <selection activeCell="O9" sqref="O9"/>
    </sheetView>
  </sheetViews>
  <sheetFormatPr defaultColWidth="11.421875" defaultRowHeight="12.75"/>
  <cols>
    <col min="1" max="1" width="32.8515625" style="28" customWidth="1"/>
    <col min="2" max="2" width="11.140625" style="28" customWidth="1"/>
    <col min="3" max="3" width="11.421875" style="28" customWidth="1"/>
    <col min="4" max="4" width="8.140625" style="28" customWidth="1"/>
    <col min="5" max="5" width="11.7109375" style="28" customWidth="1"/>
    <col min="6" max="6" width="9.7109375" style="28" customWidth="1"/>
    <col min="7" max="7" width="10.421875" style="28" customWidth="1"/>
    <col min="8" max="8" width="9.140625" style="28" customWidth="1"/>
    <col min="9" max="10" width="11.421875" style="24" customWidth="1"/>
    <col min="11" max="16384" width="11.421875" style="28" customWidth="1"/>
  </cols>
  <sheetData>
    <row r="1" spans="1:11" ht="70.5" customHeight="1">
      <c r="A1" s="529"/>
      <c r="B1" s="529"/>
      <c r="C1" s="529"/>
      <c r="D1" s="529"/>
      <c r="E1" s="529"/>
      <c r="F1" s="529"/>
      <c r="G1" s="529"/>
      <c r="H1" s="529"/>
      <c r="I1" s="529"/>
      <c r="J1" s="529"/>
      <c r="K1" s="529"/>
    </row>
    <row r="2" spans="1:11" ht="9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6.5" customHeight="1">
      <c r="A3" s="530" t="s">
        <v>5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</row>
    <row r="4" spans="1:11" ht="18" customHeight="1">
      <c r="A4" s="530"/>
      <c r="B4" s="530"/>
      <c r="C4" s="530"/>
      <c r="D4" s="530"/>
      <c r="E4" s="530"/>
      <c r="F4" s="530"/>
      <c r="G4" s="530"/>
      <c r="H4" s="530"/>
      <c r="I4" s="530"/>
      <c r="J4" s="530"/>
      <c r="K4" s="530"/>
    </row>
    <row r="5" spans="1:12" ht="18.75" customHeight="1">
      <c r="A5" s="555" t="s">
        <v>124</v>
      </c>
      <c r="B5" s="556"/>
      <c r="C5" s="556"/>
      <c r="D5" s="556"/>
      <c r="E5" s="556"/>
      <c r="F5" s="556"/>
      <c r="G5" s="556"/>
      <c r="H5" s="556"/>
      <c r="I5" s="556"/>
      <c r="J5" s="556"/>
      <c r="K5" s="557"/>
      <c r="L5" s="480"/>
    </row>
    <row r="6" spans="1:11" ht="13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3.5" customHeight="1">
      <c r="A7" s="238" t="s">
        <v>6</v>
      </c>
      <c r="B7" s="350"/>
      <c r="C7" s="214"/>
      <c r="D7" s="214"/>
      <c r="E7" s="214"/>
      <c r="F7" s="214"/>
      <c r="G7" s="214"/>
      <c r="H7" s="214"/>
      <c r="I7" s="29"/>
      <c r="J7" s="29"/>
      <c r="K7" s="29"/>
    </row>
    <row r="8" spans="1:15" s="29" customFormat="1" ht="13.5" customHeight="1">
      <c r="A8" s="602" t="s">
        <v>0</v>
      </c>
      <c r="B8" s="599" t="s">
        <v>38</v>
      </c>
      <c r="C8" s="600"/>
      <c r="D8" s="600"/>
      <c r="E8" s="600"/>
      <c r="F8" s="600"/>
      <c r="G8" s="600"/>
      <c r="H8" s="601"/>
      <c r="I8" s="598" t="s">
        <v>153</v>
      </c>
      <c r="J8" s="590"/>
      <c r="K8" s="590"/>
      <c r="L8" s="590"/>
      <c r="M8" s="590"/>
      <c r="N8" s="590"/>
      <c r="O8" s="591"/>
    </row>
    <row r="9" spans="1:15" s="29" customFormat="1" ht="13.5" customHeight="1">
      <c r="A9" s="603"/>
      <c r="B9" s="216" t="s">
        <v>19</v>
      </c>
      <c r="C9" s="215" t="s">
        <v>33</v>
      </c>
      <c r="D9" s="221" t="s">
        <v>45</v>
      </c>
      <c r="E9" s="215" t="s">
        <v>34</v>
      </c>
      <c r="F9" s="221" t="s">
        <v>45</v>
      </c>
      <c r="G9" s="216" t="s">
        <v>35</v>
      </c>
      <c r="H9" s="216" t="s">
        <v>45</v>
      </c>
      <c r="I9" s="226" t="s">
        <v>19</v>
      </c>
      <c r="J9" s="457" t="s">
        <v>33</v>
      </c>
      <c r="K9" s="457" t="s">
        <v>45</v>
      </c>
      <c r="L9" s="457" t="s">
        <v>34</v>
      </c>
      <c r="M9" s="457" t="s">
        <v>45</v>
      </c>
      <c r="N9" s="226" t="s">
        <v>35</v>
      </c>
      <c r="O9" s="226" t="s">
        <v>45</v>
      </c>
    </row>
    <row r="10" spans="1:15" s="29" customFormat="1" ht="13.5" customHeight="1">
      <c r="A10" s="217" t="s">
        <v>6</v>
      </c>
      <c r="B10" s="345">
        <v>18681.03588743</v>
      </c>
      <c r="C10" s="345">
        <v>10541.06714162</v>
      </c>
      <c r="D10" s="421">
        <v>1.4</v>
      </c>
      <c r="E10" s="345">
        <v>1347.83794151</v>
      </c>
      <c r="F10" s="421">
        <v>3.9</v>
      </c>
      <c r="G10" s="345">
        <v>6792.1308043</v>
      </c>
      <c r="H10" s="422">
        <v>1.5</v>
      </c>
      <c r="I10" s="345">
        <v>19253.215</v>
      </c>
      <c r="J10" s="345">
        <v>11152.043</v>
      </c>
      <c r="K10" s="422">
        <v>1.2</v>
      </c>
      <c r="L10" s="345">
        <v>1066.196</v>
      </c>
      <c r="M10" s="422">
        <v>4.5</v>
      </c>
      <c r="N10" s="345">
        <v>7034.977</v>
      </c>
      <c r="O10" s="422">
        <v>1.4</v>
      </c>
    </row>
    <row r="11" spans="1:15" ht="13.5" customHeight="1">
      <c r="A11" s="218" t="s">
        <v>31</v>
      </c>
      <c r="B11" s="346">
        <v>2518.60779101</v>
      </c>
      <c r="C11" s="346">
        <v>1210.59316663</v>
      </c>
      <c r="D11" s="222">
        <v>5</v>
      </c>
      <c r="E11" s="346">
        <v>137.28099600000002</v>
      </c>
      <c r="F11" s="222">
        <v>11.5</v>
      </c>
      <c r="G11" s="346">
        <v>1170.7336283799998</v>
      </c>
      <c r="H11" s="223">
        <v>3.9</v>
      </c>
      <c r="I11" s="346">
        <v>2781.782</v>
      </c>
      <c r="J11" s="346">
        <v>1353.616</v>
      </c>
      <c r="K11" s="223">
        <v>5.4</v>
      </c>
      <c r="L11" s="346">
        <v>106.346</v>
      </c>
      <c r="M11" s="223">
        <v>14.3</v>
      </c>
      <c r="N11" s="346">
        <v>1321.82</v>
      </c>
      <c r="O11" s="223">
        <v>4.2</v>
      </c>
    </row>
    <row r="12" spans="1:15" ht="13.5" customHeight="1">
      <c r="A12" s="219" t="s">
        <v>113</v>
      </c>
      <c r="B12" s="325">
        <v>11169.35447745</v>
      </c>
      <c r="C12" s="325">
        <v>5857.79732158</v>
      </c>
      <c r="D12" s="224">
        <v>2.6</v>
      </c>
      <c r="E12" s="325">
        <v>1088.80195965</v>
      </c>
      <c r="F12" s="224">
        <v>4.6</v>
      </c>
      <c r="G12" s="325">
        <v>4222.7551962200005</v>
      </c>
      <c r="H12" s="225">
        <v>2.3</v>
      </c>
      <c r="I12" s="325">
        <v>11730.055</v>
      </c>
      <c r="J12" s="325">
        <v>6342.056</v>
      </c>
      <c r="K12" s="225">
        <v>2.5</v>
      </c>
      <c r="L12" s="325">
        <v>879.366</v>
      </c>
      <c r="M12" s="225">
        <v>4.6</v>
      </c>
      <c r="N12" s="325">
        <v>4508.634</v>
      </c>
      <c r="O12" s="225">
        <v>2.8000000000000003</v>
      </c>
    </row>
    <row r="13" spans="1:15" ht="13.5" customHeight="1">
      <c r="A13" s="219" t="s">
        <v>32</v>
      </c>
      <c r="B13" s="346">
        <v>3966.53020054</v>
      </c>
      <c r="C13" s="346">
        <v>3117.49819059</v>
      </c>
      <c r="D13" s="222">
        <v>3.3</v>
      </c>
      <c r="E13" s="346">
        <v>69.94515429</v>
      </c>
      <c r="F13" s="222" t="s">
        <v>180</v>
      </c>
      <c r="G13" s="346">
        <v>779.08685566</v>
      </c>
      <c r="H13" s="223">
        <v>5.6</v>
      </c>
      <c r="I13" s="346">
        <v>3984.322</v>
      </c>
      <c r="J13" s="346">
        <v>3175.172</v>
      </c>
      <c r="K13" s="223">
        <v>4.2</v>
      </c>
      <c r="L13" s="346">
        <v>58.894</v>
      </c>
      <c r="M13" s="223" t="s">
        <v>181</v>
      </c>
      <c r="N13" s="346">
        <v>750.256</v>
      </c>
      <c r="O13" s="223">
        <v>6.3</v>
      </c>
    </row>
    <row r="14" spans="1:15" ht="13.5" customHeight="1">
      <c r="A14" s="220" t="s">
        <v>114</v>
      </c>
      <c r="B14" s="329">
        <v>1026.54341841</v>
      </c>
      <c r="C14" s="329">
        <v>355.17846280000003</v>
      </c>
      <c r="D14" s="342">
        <v>8.4</v>
      </c>
      <c r="E14" s="329">
        <v>51.80983157</v>
      </c>
      <c r="F14" s="342">
        <v>3.3</v>
      </c>
      <c r="G14" s="329">
        <v>619.55512404</v>
      </c>
      <c r="H14" s="349">
        <v>6.2</v>
      </c>
      <c r="I14" s="329">
        <v>757</v>
      </c>
      <c r="J14" s="329">
        <v>281.19800000000004</v>
      </c>
      <c r="K14" s="349">
        <v>8.4</v>
      </c>
      <c r="L14" s="329">
        <v>21.591</v>
      </c>
      <c r="M14" s="349">
        <v>3.3</v>
      </c>
      <c r="N14" s="329">
        <v>454.266</v>
      </c>
      <c r="O14" s="349">
        <v>6.2</v>
      </c>
    </row>
    <row r="15" spans="1:11" ht="13.5" customHeight="1">
      <c r="A15" s="29"/>
      <c r="B15" s="29"/>
      <c r="C15" s="222"/>
      <c r="D15" s="222"/>
      <c r="E15" s="222"/>
      <c r="F15" s="222"/>
      <c r="G15" s="222"/>
      <c r="H15" s="343"/>
      <c r="I15" s="344"/>
      <c r="J15" s="36"/>
      <c r="K15" s="29"/>
    </row>
    <row r="16" spans="1:10" s="364" customFormat="1" ht="13.5" customHeight="1">
      <c r="A16" s="510" t="s">
        <v>128</v>
      </c>
      <c r="B16" s="511"/>
      <c r="C16" s="511"/>
      <c r="D16" s="511"/>
      <c r="E16" s="511"/>
      <c r="F16" s="511"/>
      <c r="G16" s="511"/>
      <c r="H16" s="511"/>
      <c r="I16" s="511"/>
      <c r="J16" s="512"/>
    </row>
    <row r="17" spans="1:10" s="364" customFormat="1" ht="13.5" customHeight="1">
      <c r="A17" s="513" t="s">
        <v>127</v>
      </c>
      <c r="B17" s="514"/>
      <c r="C17" s="514"/>
      <c r="D17" s="514"/>
      <c r="E17" s="514"/>
      <c r="F17" s="514"/>
      <c r="G17" s="514"/>
      <c r="H17" s="514"/>
      <c r="I17" s="514"/>
      <c r="J17" s="515"/>
    </row>
    <row r="18" spans="1:10" s="364" customFormat="1" ht="13.5" customHeight="1">
      <c r="A18" s="387" t="s">
        <v>142</v>
      </c>
      <c r="B18" s="377"/>
      <c r="C18" s="377"/>
      <c r="D18" s="377"/>
      <c r="E18" s="377"/>
      <c r="F18" s="377"/>
      <c r="G18" s="377"/>
      <c r="H18" s="377"/>
      <c r="I18" s="359"/>
      <c r="J18" s="360"/>
    </row>
    <row r="19" spans="1:10" s="364" customFormat="1" ht="13.5" customHeight="1">
      <c r="A19" s="547" t="s">
        <v>167</v>
      </c>
      <c r="B19" s="548"/>
      <c r="C19" s="548"/>
      <c r="D19" s="548"/>
      <c r="E19" s="548"/>
      <c r="F19" s="377"/>
      <c r="G19" s="377"/>
      <c r="H19" s="377"/>
      <c r="I19" s="359"/>
      <c r="J19" s="360"/>
    </row>
    <row r="20" spans="1:10" s="364" customFormat="1" ht="13.5" customHeight="1">
      <c r="A20" s="523" t="str">
        <f>'No turismo según educación'!A21:G21</f>
        <v>Actualizado el 12 de septiembre de 2019</v>
      </c>
      <c r="B20" s="524"/>
      <c r="C20" s="524"/>
      <c r="D20" s="524"/>
      <c r="E20" s="524"/>
      <c r="F20" s="524"/>
      <c r="G20" s="524"/>
      <c r="H20" s="524"/>
      <c r="I20" s="524"/>
      <c r="J20" s="525"/>
    </row>
    <row r="21" ht="12" customHeight="1"/>
    <row r="22" ht="12" customHeight="1"/>
  </sheetData>
  <sheetProtection/>
  <mergeCells count="10">
    <mergeCell ref="A16:J16"/>
    <mergeCell ref="A17:J17"/>
    <mergeCell ref="A20:J20"/>
    <mergeCell ref="A19:E19"/>
    <mergeCell ref="A1:K1"/>
    <mergeCell ref="A3:K4"/>
    <mergeCell ref="A5:K5"/>
    <mergeCell ref="I8:O8"/>
    <mergeCell ref="B8:H8"/>
    <mergeCell ref="A8:A9"/>
  </mergeCells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zoomScalePageLayoutView="0" workbookViewId="0" topLeftCell="A1">
      <selection activeCell="E10" sqref="E10"/>
    </sheetView>
  </sheetViews>
  <sheetFormatPr defaultColWidth="11.421875" defaultRowHeight="12.75"/>
  <cols>
    <col min="1" max="1" width="52.7109375" style="74" customWidth="1"/>
    <col min="2" max="2" width="12.00390625" style="74" customWidth="1"/>
    <col min="3" max="3" width="11.140625" style="74" customWidth="1"/>
    <col min="4" max="4" width="12.00390625" style="74" customWidth="1"/>
    <col min="5" max="5" width="10.421875" style="74" customWidth="1"/>
    <col min="6" max="6" width="17.00390625" style="74" customWidth="1"/>
    <col min="7" max="16384" width="11.421875" style="74" customWidth="1"/>
  </cols>
  <sheetData>
    <row r="1" spans="1:6" s="54" customFormat="1" ht="60" customHeight="1">
      <c r="A1" s="517"/>
      <c r="B1" s="517"/>
      <c r="C1" s="517"/>
      <c r="D1" s="517"/>
      <c r="E1" s="517"/>
      <c r="F1" s="517"/>
    </row>
    <row r="2" spans="1:6" s="54" customFormat="1" ht="14.25" customHeight="1">
      <c r="A2" s="53"/>
      <c r="B2" s="53"/>
      <c r="C2" s="53"/>
      <c r="D2" s="53"/>
      <c r="E2" s="53"/>
      <c r="F2" s="53"/>
    </row>
    <row r="3" spans="1:6" s="54" customFormat="1" ht="13.5" customHeight="1">
      <c r="A3" s="516" t="s">
        <v>5</v>
      </c>
      <c r="B3" s="516"/>
      <c r="C3" s="516"/>
      <c r="D3" s="516"/>
      <c r="E3" s="516"/>
      <c r="F3" s="516"/>
    </row>
    <row r="4" spans="1:6" s="54" customFormat="1" ht="16.5" customHeight="1">
      <c r="A4" s="516"/>
      <c r="B4" s="516"/>
      <c r="C4" s="516"/>
      <c r="D4" s="516"/>
      <c r="E4" s="516"/>
      <c r="F4" s="516"/>
    </row>
    <row r="5" spans="1:8" s="57" customFormat="1" ht="13.5" customHeight="1">
      <c r="A5" s="78" t="s">
        <v>4</v>
      </c>
      <c r="B5" s="79"/>
      <c r="C5" s="79"/>
      <c r="D5" s="79"/>
      <c r="E5" s="79"/>
      <c r="F5" s="80"/>
      <c r="G5" s="56"/>
      <c r="H5" s="54"/>
    </row>
    <row r="6" spans="1:8" s="57" customFormat="1" ht="13.5" customHeight="1">
      <c r="A6" s="58" t="s">
        <v>86</v>
      </c>
      <c r="B6" s="79"/>
      <c r="C6" s="79"/>
      <c r="D6" s="79"/>
      <c r="E6" s="79"/>
      <c r="F6" s="80"/>
      <c r="G6" s="56"/>
      <c r="H6" s="54"/>
    </row>
    <row r="7" spans="1:8" s="57" customFormat="1" ht="13.5" customHeight="1">
      <c r="A7" s="62" t="s">
        <v>68</v>
      </c>
      <c r="B7" s="81"/>
      <c r="C7" s="81"/>
      <c r="D7" s="81"/>
      <c r="E7" s="81"/>
      <c r="F7" s="82"/>
      <c r="G7" s="56"/>
      <c r="H7" s="54"/>
    </row>
    <row r="8" spans="1:6" s="54" customFormat="1" ht="13.5" customHeight="1">
      <c r="A8" s="66"/>
      <c r="B8" s="66"/>
      <c r="C8" s="66"/>
      <c r="D8" s="66"/>
      <c r="E8" s="66"/>
      <c r="F8" s="66"/>
    </row>
    <row r="9" s="54" customFormat="1" ht="13.5" customHeight="1">
      <c r="A9" s="43" t="s">
        <v>6</v>
      </c>
    </row>
    <row r="10" spans="1:7" s="54" customFormat="1" ht="13.5" customHeight="1">
      <c r="A10" s="465" t="s">
        <v>0</v>
      </c>
      <c r="B10" s="40" t="s">
        <v>7</v>
      </c>
      <c r="C10" s="40" t="s">
        <v>45</v>
      </c>
      <c r="D10" s="404" t="s">
        <v>147</v>
      </c>
      <c r="E10" s="404" t="s">
        <v>45</v>
      </c>
      <c r="G10" s="18"/>
    </row>
    <row r="11" spans="1:5" s="54" customFormat="1" ht="13.5" customHeight="1">
      <c r="A11" s="35" t="s">
        <v>49</v>
      </c>
      <c r="B11" s="402">
        <v>21325.189</v>
      </c>
      <c r="C11" s="403"/>
      <c r="D11" s="402">
        <v>21396.833</v>
      </c>
      <c r="E11" s="403"/>
    </row>
    <row r="12" spans="1:5" s="54" customFormat="1" ht="13.5" customHeight="1">
      <c r="A12" s="114" t="s">
        <v>10</v>
      </c>
      <c r="B12" s="115">
        <v>2644.153</v>
      </c>
      <c r="C12" s="116">
        <v>7.3999999999999995</v>
      </c>
      <c r="D12" s="115">
        <v>2143.618</v>
      </c>
      <c r="E12" s="116">
        <v>6.5</v>
      </c>
    </row>
    <row r="13" spans="1:5" s="54" customFormat="1" ht="13.5" customHeight="1">
      <c r="A13" s="117" t="s">
        <v>9</v>
      </c>
      <c r="B13" s="118">
        <v>12.3992</v>
      </c>
      <c r="C13" s="119">
        <v>7.3999999999999995</v>
      </c>
      <c r="D13" s="118">
        <v>10.01839</v>
      </c>
      <c r="E13" s="119">
        <v>6.5</v>
      </c>
    </row>
    <row r="14" spans="2:8" s="69" customFormat="1" ht="13.5" customHeight="1">
      <c r="B14" s="38"/>
      <c r="C14" s="84"/>
      <c r="D14" s="84"/>
      <c r="E14" s="84"/>
      <c r="G14" s="458"/>
      <c r="H14" s="458"/>
    </row>
    <row r="15" spans="1:8" ht="13.5" customHeight="1">
      <c r="A15" s="43" t="s">
        <v>40</v>
      </c>
      <c r="B15" s="54"/>
      <c r="C15" s="83"/>
      <c r="G15" s="293"/>
      <c r="H15" s="293"/>
    </row>
    <row r="16" spans="1:5" ht="13.5" customHeight="1">
      <c r="A16" s="465" t="s">
        <v>0</v>
      </c>
      <c r="B16" s="40" t="s">
        <v>7</v>
      </c>
      <c r="C16" s="299" t="s">
        <v>45</v>
      </c>
      <c r="D16" s="404" t="s">
        <v>147</v>
      </c>
      <c r="E16" s="404" t="s">
        <v>45</v>
      </c>
    </row>
    <row r="17" spans="1:5" ht="13.5" customHeight="1">
      <c r="A17" s="34" t="s">
        <v>49</v>
      </c>
      <c r="B17" s="120">
        <v>10156.018</v>
      </c>
      <c r="C17" s="403"/>
      <c r="D17" s="120">
        <v>10190.89</v>
      </c>
      <c r="E17" s="459"/>
    </row>
    <row r="18" spans="1:5" ht="13.5" customHeight="1">
      <c r="A18" s="114" t="s">
        <v>50</v>
      </c>
      <c r="B18" s="121">
        <v>1263.603</v>
      </c>
      <c r="C18" s="122">
        <v>8.6</v>
      </c>
      <c r="D18" s="121">
        <v>1015.747</v>
      </c>
      <c r="E18" s="460">
        <v>7.3</v>
      </c>
    </row>
    <row r="19" spans="1:5" ht="13.5" customHeight="1">
      <c r="A19" s="117" t="s">
        <v>9</v>
      </c>
      <c r="B19" s="123">
        <v>12.44191</v>
      </c>
      <c r="C19" s="112">
        <v>8.6</v>
      </c>
      <c r="D19" s="472">
        <v>9.96721</v>
      </c>
      <c r="E19" s="461">
        <v>7.3</v>
      </c>
    </row>
    <row r="20" spans="1:5" ht="13.5" customHeight="1">
      <c r="A20" s="37"/>
      <c r="B20" s="85"/>
      <c r="C20" s="86"/>
      <c r="D20" s="69"/>
      <c r="E20" s="69"/>
    </row>
    <row r="21" spans="1:2" ht="13.5" customHeight="1">
      <c r="A21" s="43" t="s">
        <v>41</v>
      </c>
      <c r="B21" s="54"/>
    </row>
    <row r="22" spans="1:5" ht="13.5" customHeight="1">
      <c r="A22" s="465" t="s">
        <v>0</v>
      </c>
      <c r="B22" s="40" t="s">
        <v>7</v>
      </c>
      <c r="C22" s="299" t="s">
        <v>45</v>
      </c>
      <c r="D22" s="404" t="s">
        <v>147</v>
      </c>
      <c r="E22" s="404" t="s">
        <v>45</v>
      </c>
    </row>
    <row r="23" spans="1:5" ht="13.5" customHeight="1">
      <c r="A23" s="34" t="s">
        <v>51</v>
      </c>
      <c r="B23" s="405">
        <v>11169.171</v>
      </c>
      <c r="C23" s="403"/>
      <c r="D23" s="120">
        <v>11205.942</v>
      </c>
      <c r="E23" s="403"/>
    </row>
    <row r="24" spans="1:5" ht="13.5" customHeight="1">
      <c r="A24" s="114" t="s">
        <v>10</v>
      </c>
      <c r="B24" s="121">
        <v>1380.55</v>
      </c>
      <c r="C24" s="388">
        <v>7.000000000000001</v>
      </c>
      <c r="D24" s="121">
        <v>1127.87</v>
      </c>
      <c r="E24" s="388">
        <v>6.3</v>
      </c>
    </row>
    <row r="25" spans="1:5" ht="13.5" customHeight="1">
      <c r="A25" s="117" t="s">
        <v>9</v>
      </c>
      <c r="B25" s="124">
        <v>12.36036</v>
      </c>
      <c r="C25" s="125">
        <v>7.000000000000001</v>
      </c>
      <c r="D25" s="123">
        <v>10.06493</v>
      </c>
      <c r="E25" s="125">
        <v>6.3</v>
      </c>
    </row>
    <row r="26" ht="13.5" customHeight="1">
      <c r="E26" s="462"/>
    </row>
    <row r="27" spans="1:6" s="358" customFormat="1" ht="13.5" customHeight="1">
      <c r="A27" s="510" t="s">
        <v>126</v>
      </c>
      <c r="B27" s="511"/>
      <c r="C27" s="511"/>
      <c r="D27" s="511"/>
      <c r="E27" s="511"/>
      <c r="F27" s="512"/>
    </row>
    <row r="28" spans="1:6" s="358" customFormat="1" ht="13.5" customHeight="1">
      <c r="A28" s="513" t="s">
        <v>127</v>
      </c>
      <c r="B28" s="514"/>
      <c r="C28" s="514"/>
      <c r="D28" s="514"/>
      <c r="E28" s="514"/>
      <c r="F28" s="515"/>
    </row>
    <row r="29" spans="1:6" s="358" customFormat="1" ht="13.5" customHeight="1">
      <c r="A29" s="513" t="s">
        <v>163</v>
      </c>
      <c r="B29" s="514"/>
      <c r="C29" s="514"/>
      <c r="D29" s="514"/>
      <c r="E29" s="514"/>
      <c r="F29" s="515"/>
    </row>
    <row r="30" spans="1:6" s="358" customFormat="1" ht="13.5" customHeight="1">
      <c r="A30" s="361" t="s">
        <v>160</v>
      </c>
      <c r="B30" s="362"/>
      <c r="C30" s="362"/>
      <c r="D30" s="362"/>
      <c r="E30" s="362"/>
      <c r="F30" s="363"/>
    </row>
  </sheetData>
  <sheetProtection/>
  <mergeCells count="5">
    <mergeCell ref="A27:F27"/>
    <mergeCell ref="A28:F28"/>
    <mergeCell ref="A29:F29"/>
    <mergeCell ref="A3:F4"/>
    <mergeCell ref="A1:F1"/>
  </mergeCells>
  <printOptions horizontalCentered="1" verticalCentered="1"/>
  <pageMargins left="0.7500000000000001" right="0.7500000000000001" top="1" bottom="1" header="0.5" footer="0.5"/>
  <pageSetup fitToHeight="1" fitToWidth="1" orientation="portrait" scale="8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G9" sqref="G9:K9"/>
    </sheetView>
  </sheetViews>
  <sheetFormatPr defaultColWidth="11.421875" defaultRowHeight="12.75"/>
  <cols>
    <col min="1" max="1" width="21.00390625" style="28" customWidth="1"/>
    <col min="2" max="6" width="10.57421875" style="28" customWidth="1"/>
    <col min="7" max="8" width="10.57421875" style="24" customWidth="1"/>
    <col min="9" max="12" width="10.57421875" style="28" customWidth="1"/>
    <col min="13" max="16384" width="11.421875" style="28" customWidth="1"/>
  </cols>
  <sheetData>
    <row r="1" spans="1:8" s="10" customFormat="1" ht="60" customHeight="1">
      <c r="A1" s="529"/>
      <c r="B1" s="529"/>
      <c r="C1" s="529"/>
      <c r="D1" s="529"/>
      <c r="E1" s="529"/>
      <c r="F1" s="529"/>
      <c r="G1" s="529"/>
      <c r="H1" s="529"/>
    </row>
    <row r="2" spans="1:8" s="10" customFormat="1" ht="8.25" customHeight="1">
      <c r="A2" s="9"/>
      <c r="B2" s="9"/>
      <c r="C2" s="9"/>
      <c r="D2" s="9"/>
      <c r="E2" s="9"/>
      <c r="F2" s="9"/>
      <c r="G2" s="9"/>
      <c r="H2" s="9"/>
    </row>
    <row r="3" spans="1:8" s="10" customFormat="1" ht="13.5" customHeight="1">
      <c r="A3" s="530" t="s">
        <v>5</v>
      </c>
      <c r="B3" s="530"/>
      <c r="C3" s="530"/>
      <c r="D3" s="530"/>
      <c r="E3" s="530"/>
      <c r="F3" s="530"/>
      <c r="G3" s="530"/>
      <c r="H3" s="530"/>
    </row>
    <row r="4" spans="1:8" s="10" customFormat="1" ht="16.5" customHeight="1">
      <c r="A4" s="530"/>
      <c r="B4" s="530"/>
      <c r="C4" s="530"/>
      <c r="D4" s="530"/>
      <c r="E4" s="530"/>
      <c r="F4" s="530"/>
      <c r="G4" s="530"/>
      <c r="H4" s="530"/>
    </row>
    <row r="5" spans="1:8" s="57" customFormat="1" ht="13.5" customHeight="1">
      <c r="A5" s="536" t="s">
        <v>4</v>
      </c>
      <c r="B5" s="537"/>
      <c r="C5" s="537"/>
      <c r="D5" s="537"/>
      <c r="E5" s="537"/>
      <c r="F5" s="537"/>
      <c r="G5" s="537"/>
      <c r="H5" s="538"/>
    </row>
    <row r="6" spans="1:8" s="10" customFormat="1" ht="13.5" customHeight="1">
      <c r="A6" s="531" t="s">
        <v>88</v>
      </c>
      <c r="B6" s="532"/>
      <c r="C6" s="532"/>
      <c r="D6" s="532"/>
      <c r="E6" s="532"/>
      <c r="F6" s="532"/>
      <c r="G6" s="532"/>
      <c r="H6" s="533"/>
    </row>
    <row r="7" ht="13.5" customHeight="1"/>
    <row r="8" spans="1:8" ht="13.5" customHeight="1">
      <c r="A8" s="518" t="s">
        <v>6</v>
      </c>
      <c r="B8" s="519"/>
      <c r="C8" s="520"/>
      <c r="D8" s="44"/>
      <c r="E8" s="44"/>
      <c r="F8" s="44"/>
      <c r="H8" s="28"/>
    </row>
    <row r="9" spans="1:11" ht="13.5" customHeight="1">
      <c r="A9" s="521" t="s">
        <v>83</v>
      </c>
      <c r="B9" s="534" t="s">
        <v>203</v>
      </c>
      <c r="C9" s="535"/>
      <c r="D9" s="535"/>
      <c r="E9" s="535"/>
      <c r="F9" s="535"/>
      <c r="G9" s="526" t="s">
        <v>147</v>
      </c>
      <c r="H9" s="527"/>
      <c r="I9" s="527"/>
      <c r="J9" s="527"/>
      <c r="K9" s="528"/>
    </row>
    <row r="10" spans="1:11" ht="13.5" customHeight="1">
      <c r="A10" s="522"/>
      <c r="B10" s="226" t="s">
        <v>19</v>
      </c>
      <c r="C10" s="226" t="s">
        <v>81</v>
      </c>
      <c r="D10" s="226" t="s">
        <v>45</v>
      </c>
      <c r="E10" s="226" t="s">
        <v>82</v>
      </c>
      <c r="F10" s="226" t="s">
        <v>45</v>
      </c>
      <c r="G10" s="226" t="s">
        <v>19</v>
      </c>
      <c r="H10" s="226" t="s">
        <v>81</v>
      </c>
      <c r="I10" s="226" t="s">
        <v>45</v>
      </c>
      <c r="J10" s="471" t="s">
        <v>82</v>
      </c>
      <c r="K10" s="226" t="s">
        <v>45</v>
      </c>
    </row>
    <row r="11" spans="1:11" ht="13.5" customHeight="1">
      <c r="A11" s="389" t="s">
        <v>19</v>
      </c>
      <c r="B11" s="390">
        <v>2644.1531125700003</v>
      </c>
      <c r="C11" s="391">
        <v>1263.60282647</v>
      </c>
      <c r="D11" s="398">
        <v>8.6</v>
      </c>
      <c r="E11" s="391">
        <v>1380.5502860999998</v>
      </c>
      <c r="F11" s="398">
        <v>7</v>
      </c>
      <c r="G11" s="390">
        <v>2143.618</v>
      </c>
      <c r="H11" s="390">
        <v>1015.747</v>
      </c>
      <c r="I11" s="412">
        <v>7.3</v>
      </c>
      <c r="J11" s="390">
        <v>1127.8700000000001</v>
      </c>
      <c r="K11" s="412">
        <v>6.3</v>
      </c>
    </row>
    <row r="12" spans="1:11" ht="13.5" customHeight="1">
      <c r="A12" s="392" t="s">
        <v>78</v>
      </c>
      <c r="B12" s="393">
        <v>641.01816293</v>
      </c>
      <c r="C12" s="393">
        <v>305.79642645999996</v>
      </c>
      <c r="D12" s="394">
        <v>11.7</v>
      </c>
      <c r="E12" s="393">
        <v>335.22173647</v>
      </c>
      <c r="F12" s="394">
        <v>9.8</v>
      </c>
      <c r="G12" s="393">
        <v>574.567</v>
      </c>
      <c r="H12" s="424">
        <v>268.39</v>
      </c>
      <c r="I12" s="413">
        <v>12.1</v>
      </c>
      <c r="J12" s="424">
        <v>306.177</v>
      </c>
      <c r="K12" s="413">
        <v>10.3</v>
      </c>
    </row>
    <row r="13" spans="1:11" ht="13.5" customHeight="1">
      <c r="A13" s="395" t="s">
        <v>79</v>
      </c>
      <c r="B13" s="396">
        <v>1470.3152861600001</v>
      </c>
      <c r="C13" s="396">
        <v>731.6589050800001</v>
      </c>
      <c r="D13" s="397">
        <v>8.8</v>
      </c>
      <c r="E13" s="396">
        <v>738.65638108</v>
      </c>
      <c r="F13" s="398">
        <v>8</v>
      </c>
      <c r="G13" s="396">
        <v>1112.4389999999999</v>
      </c>
      <c r="H13" s="425">
        <v>549.454</v>
      </c>
      <c r="I13" s="414">
        <v>8.5</v>
      </c>
      <c r="J13" s="425">
        <v>562.985</v>
      </c>
      <c r="K13" s="414">
        <v>7.3</v>
      </c>
    </row>
    <row r="14" spans="1:11" ht="13.5" customHeight="1">
      <c r="A14" s="399" t="s">
        <v>80</v>
      </c>
      <c r="B14" s="400">
        <v>532.8196634799999</v>
      </c>
      <c r="C14" s="400">
        <v>226.14749493</v>
      </c>
      <c r="D14" s="401">
        <v>12.4</v>
      </c>
      <c r="E14" s="400">
        <v>306.67216855</v>
      </c>
      <c r="F14" s="401">
        <v>9.7</v>
      </c>
      <c r="G14" s="400">
        <v>456.611</v>
      </c>
      <c r="H14" s="426">
        <v>197.903</v>
      </c>
      <c r="I14" s="415">
        <v>9.2</v>
      </c>
      <c r="J14" s="426">
        <v>258.708</v>
      </c>
      <c r="K14" s="415">
        <v>7.9</v>
      </c>
    </row>
    <row r="15" spans="2:9" ht="13.5" customHeight="1">
      <c r="B15" s="247"/>
      <c r="C15" s="247"/>
      <c r="D15" s="247"/>
      <c r="E15" s="247"/>
      <c r="F15" s="247"/>
      <c r="I15" s="416"/>
    </row>
    <row r="16" spans="1:9" s="364" customFormat="1" ht="13.5" customHeight="1">
      <c r="A16" s="510" t="s">
        <v>128</v>
      </c>
      <c r="B16" s="511"/>
      <c r="C16" s="511"/>
      <c r="D16" s="511"/>
      <c r="E16" s="511"/>
      <c r="F16" s="511"/>
      <c r="G16" s="511"/>
      <c r="H16" s="512"/>
      <c r="I16" s="417"/>
    </row>
    <row r="17" spans="1:8" s="364" customFormat="1" ht="13.5" customHeight="1">
      <c r="A17" s="513" t="s">
        <v>127</v>
      </c>
      <c r="B17" s="514"/>
      <c r="C17" s="514"/>
      <c r="D17" s="514"/>
      <c r="E17" s="514"/>
      <c r="F17" s="514"/>
      <c r="G17" s="514"/>
      <c r="H17" s="515"/>
    </row>
    <row r="18" spans="1:8" s="364" customFormat="1" ht="13.5" customHeight="1">
      <c r="A18" s="523" t="str">
        <f>'Turismo interno'!A30</f>
        <v>Actualizado el 12 de septiembre de 2019</v>
      </c>
      <c r="B18" s="524"/>
      <c r="C18" s="524"/>
      <c r="D18" s="524"/>
      <c r="E18" s="524"/>
      <c r="F18" s="524"/>
      <c r="G18" s="524"/>
      <c r="H18" s="525"/>
    </row>
    <row r="19" s="364" customFormat="1" ht="12.75" customHeight="1"/>
    <row r="20" spans="3:10" ht="16.5">
      <c r="C20" s="364"/>
      <c r="D20" s="364"/>
      <c r="E20" s="364"/>
      <c r="F20" s="364"/>
      <c r="I20" s="24"/>
      <c r="J20" s="24"/>
    </row>
    <row r="21" spans="3:10" ht="16.5">
      <c r="C21" s="364"/>
      <c r="D21" s="364"/>
      <c r="E21" s="364"/>
      <c r="F21" s="364"/>
      <c r="I21" s="24"/>
      <c r="J21" s="24"/>
    </row>
    <row r="22" spans="3:10" ht="16.5">
      <c r="C22" s="364"/>
      <c r="D22" s="364"/>
      <c r="E22" s="364"/>
      <c r="F22" s="364"/>
      <c r="I22" s="24"/>
      <c r="J22" s="24"/>
    </row>
    <row r="23" spans="3:6" ht="16.5">
      <c r="C23" s="364"/>
      <c r="D23" s="364"/>
      <c r="E23" s="364"/>
      <c r="F23" s="364"/>
    </row>
    <row r="24" spans="3:6" ht="16.5">
      <c r="C24" s="364"/>
      <c r="D24" s="364"/>
      <c r="E24" s="364"/>
      <c r="F24" s="364"/>
    </row>
    <row r="25" spans="3:6" ht="16.5">
      <c r="C25" s="364"/>
      <c r="D25" s="364"/>
      <c r="E25" s="364"/>
      <c r="F25" s="364"/>
    </row>
    <row r="28" ht="16.5">
      <c r="I28" s="28" t="s">
        <v>20</v>
      </c>
    </row>
  </sheetData>
  <sheetProtection/>
  <mergeCells count="11">
    <mergeCell ref="A1:H1"/>
    <mergeCell ref="A3:H4"/>
    <mergeCell ref="A6:H6"/>
    <mergeCell ref="B9:F9"/>
    <mergeCell ref="A5:H5"/>
    <mergeCell ref="A8:C8"/>
    <mergeCell ref="A9:A10"/>
    <mergeCell ref="A16:H16"/>
    <mergeCell ref="A17:H17"/>
    <mergeCell ref="A18:H18"/>
    <mergeCell ref="G9:K9"/>
  </mergeCells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="101" zoomScaleNormal="101" zoomScalePageLayoutView="0" workbookViewId="0" topLeftCell="A1">
      <selection activeCell="E33" sqref="E33"/>
    </sheetView>
  </sheetViews>
  <sheetFormatPr defaultColWidth="11.421875" defaultRowHeight="12.75"/>
  <cols>
    <col min="1" max="1" width="36.28125" style="74" bestFit="1" customWidth="1"/>
    <col min="2" max="2" width="12.00390625" style="74" customWidth="1"/>
    <col min="3" max="3" width="12.00390625" style="73" customWidth="1"/>
    <col min="4" max="5" width="12.00390625" style="74" customWidth="1"/>
    <col min="6" max="6" width="13.7109375" style="74" customWidth="1"/>
    <col min="7" max="16384" width="11.421875" style="74" customWidth="1"/>
  </cols>
  <sheetData>
    <row r="1" spans="1:6" s="54" customFormat="1" ht="60" customHeight="1">
      <c r="A1" s="517"/>
      <c r="B1" s="517"/>
      <c r="C1" s="517"/>
      <c r="D1" s="517"/>
      <c r="E1" s="517"/>
      <c r="F1" s="517"/>
    </row>
    <row r="2" spans="1:6" s="54" customFormat="1" ht="8.25" customHeight="1">
      <c r="A2" s="53"/>
      <c r="B2" s="53"/>
      <c r="C2" s="55"/>
      <c r="D2" s="53"/>
      <c r="E2" s="53"/>
      <c r="F2" s="53"/>
    </row>
    <row r="3" spans="1:6" s="54" customFormat="1" ht="13.5" customHeight="1">
      <c r="A3" s="516" t="s">
        <v>5</v>
      </c>
      <c r="B3" s="516"/>
      <c r="C3" s="516"/>
      <c r="D3" s="516"/>
      <c r="E3" s="516"/>
      <c r="F3" s="516"/>
    </row>
    <row r="4" spans="1:6" s="54" customFormat="1" ht="16.5" customHeight="1">
      <c r="A4" s="516"/>
      <c r="B4" s="516"/>
      <c r="C4" s="516"/>
      <c r="D4" s="516"/>
      <c r="E4" s="516"/>
      <c r="F4" s="516"/>
    </row>
    <row r="5" spans="1:8" s="57" customFormat="1" ht="13.5" customHeight="1">
      <c r="A5" s="466" t="s">
        <v>4</v>
      </c>
      <c r="B5" s="467"/>
      <c r="C5" s="483"/>
      <c r="D5" s="467"/>
      <c r="E5" s="467"/>
      <c r="F5" s="468"/>
      <c r="G5" s="56"/>
      <c r="H5" s="54"/>
    </row>
    <row r="6" spans="1:8" s="57" customFormat="1" ht="13.5" customHeight="1">
      <c r="A6" s="58" t="s">
        <v>70</v>
      </c>
      <c r="B6" s="59"/>
      <c r="C6" s="60"/>
      <c r="D6" s="59"/>
      <c r="E6" s="59"/>
      <c r="F6" s="61"/>
      <c r="G6" s="56"/>
      <c r="H6" s="54"/>
    </row>
    <row r="7" spans="1:8" s="57" customFormat="1" ht="13.5" customHeight="1">
      <c r="A7" s="62" t="s">
        <v>69</v>
      </c>
      <c r="B7" s="63"/>
      <c r="C7" s="64"/>
      <c r="D7" s="63"/>
      <c r="E7" s="63"/>
      <c r="F7" s="65"/>
      <c r="G7" s="56"/>
      <c r="H7" s="54"/>
    </row>
    <row r="8" spans="1:6" s="54" customFormat="1" ht="13.5" customHeight="1">
      <c r="A8" s="66"/>
      <c r="B8" s="66"/>
      <c r="C8" s="67"/>
      <c r="D8" s="66"/>
      <c r="E8" s="66"/>
      <c r="F8" s="66"/>
    </row>
    <row r="9" spans="1:8" s="54" customFormat="1" ht="13.5" customHeight="1">
      <c r="A9" s="43" t="s">
        <v>6</v>
      </c>
      <c r="C9" s="163"/>
      <c r="H9" s="18"/>
    </row>
    <row r="10" spans="1:5" s="54" customFormat="1" ht="13.5" customHeight="1">
      <c r="A10" s="542" t="s">
        <v>0</v>
      </c>
      <c r="B10" s="541" t="s">
        <v>7</v>
      </c>
      <c r="C10" s="541"/>
      <c r="D10" s="541" t="s">
        <v>147</v>
      </c>
      <c r="E10" s="541"/>
    </row>
    <row r="11" spans="1:5" s="54" customFormat="1" ht="13.5" customHeight="1">
      <c r="A11" s="543"/>
      <c r="B11" s="33" t="s">
        <v>19</v>
      </c>
      <c r="C11" s="52" t="s">
        <v>45</v>
      </c>
      <c r="D11" s="22" t="s">
        <v>19</v>
      </c>
      <c r="E11" s="52" t="s">
        <v>45</v>
      </c>
    </row>
    <row r="12" spans="1:9" s="54" customFormat="1" ht="13.5" customHeight="1">
      <c r="A12" s="34" t="s">
        <v>10</v>
      </c>
      <c r="B12" s="126">
        <v>2644.153</v>
      </c>
      <c r="C12" s="133">
        <v>7.3999999999999995</v>
      </c>
      <c r="D12" s="126">
        <v>2143.618</v>
      </c>
      <c r="E12" s="133">
        <v>6.5</v>
      </c>
      <c r="I12" s="54" t="s">
        <v>25</v>
      </c>
    </row>
    <row r="13" spans="1:6" s="54" customFormat="1" ht="13.5" customHeight="1">
      <c r="A13" s="127" t="s">
        <v>11</v>
      </c>
      <c r="B13" s="128">
        <v>157.501</v>
      </c>
      <c r="C13" s="135">
        <v>12.2</v>
      </c>
      <c r="D13" s="128">
        <v>161.473</v>
      </c>
      <c r="E13" s="135">
        <v>13</v>
      </c>
      <c r="F13" s="68"/>
    </row>
    <row r="14" spans="1:5" s="54" customFormat="1" ht="13.5" customHeight="1">
      <c r="A14" s="129" t="s">
        <v>44</v>
      </c>
      <c r="B14" s="130">
        <v>1318.222</v>
      </c>
      <c r="C14" s="137">
        <v>12.1</v>
      </c>
      <c r="D14" s="130">
        <v>928.147</v>
      </c>
      <c r="E14" s="137">
        <v>10.9</v>
      </c>
    </row>
    <row r="15" spans="1:5" s="69" customFormat="1" ht="13.5" customHeight="1">
      <c r="A15" s="127" t="s">
        <v>13</v>
      </c>
      <c r="B15" s="128">
        <v>1072.313</v>
      </c>
      <c r="C15" s="135">
        <v>6.9</v>
      </c>
      <c r="D15" s="128">
        <v>965.757</v>
      </c>
      <c r="E15" s="135">
        <v>6.7</v>
      </c>
    </row>
    <row r="16" spans="1:5" s="54" customFormat="1" ht="13.5" customHeight="1">
      <c r="A16" s="131" t="s">
        <v>14</v>
      </c>
      <c r="B16" s="132">
        <v>96.117</v>
      </c>
      <c r="C16" s="139">
        <v>12.1</v>
      </c>
      <c r="D16" s="132">
        <v>88.241</v>
      </c>
      <c r="E16" s="139">
        <v>13</v>
      </c>
    </row>
    <row r="17" spans="1:6" s="54" customFormat="1" ht="13.5" customHeight="1">
      <c r="A17" s="66"/>
      <c r="B17" s="66"/>
      <c r="C17" s="67"/>
      <c r="D17" s="66"/>
      <c r="E17" s="66"/>
      <c r="F17" s="66"/>
    </row>
    <row r="18" spans="1:2" ht="13.5" customHeight="1">
      <c r="A18" s="43" t="s">
        <v>24</v>
      </c>
      <c r="B18" s="54"/>
    </row>
    <row r="19" spans="1:5" ht="13.5" customHeight="1">
      <c r="A19" s="542" t="s">
        <v>0</v>
      </c>
      <c r="B19" s="539" t="s">
        <v>7</v>
      </c>
      <c r="C19" s="540"/>
      <c r="D19" s="541" t="s">
        <v>147</v>
      </c>
      <c r="E19" s="541"/>
    </row>
    <row r="20" spans="1:5" ht="13.5" customHeight="1">
      <c r="A20" s="543"/>
      <c r="B20" s="22" t="s">
        <v>24</v>
      </c>
      <c r="C20" s="52" t="s">
        <v>45</v>
      </c>
      <c r="D20" s="22" t="s">
        <v>19</v>
      </c>
      <c r="E20" s="52" t="s">
        <v>45</v>
      </c>
    </row>
    <row r="21" spans="1:6" s="54" customFormat="1" ht="13.5" customHeight="1">
      <c r="A21" s="134" t="s">
        <v>11</v>
      </c>
      <c r="B21" s="135">
        <v>5.95657</v>
      </c>
      <c r="C21" s="135">
        <v>12.9</v>
      </c>
      <c r="D21" s="135">
        <v>7.53272</v>
      </c>
      <c r="E21" s="135">
        <v>11.8</v>
      </c>
      <c r="F21" s="69"/>
    </row>
    <row r="22" spans="1:13" s="71" customFormat="1" ht="13.5" customHeight="1">
      <c r="A22" s="136" t="s">
        <v>44</v>
      </c>
      <c r="B22" s="137">
        <v>49.85422</v>
      </c>
      <c r="C22" s="137">
        <v>6</v>
      </c>
      <c r="D22" s="137">
        <v>43.29818</v>
      </c>
      <c r="E22" s="137">
        <v>6.3</v>
      </c>
      <c r="F22" s="75"/>
      <c r="G22" s="70"/>
      <c r="H22" s="70"/>
      <c r="I22" s="70"/>
      <c r="J22" s="70"/>
      <c r="K22" s="70"/>
      <c r="L22" s="70"/>
      <c r="M22" s="70"/>
    </row>
    <row r="23" spans="1:13" s="71" customFormat="1" ht="13.5" customHeight="1">
      <c r="A23" s="134" t="s">
        <v>13</v>
      </c>
      <c r="B23" s="135">
        <v>40.55413</v>
      </c>
      <c r="C23" s="135">
        <v>6.3</v>
      </c>
      <c r="D23" s="135">
        <v>45.05268</v>
      </c>
      <c r="E23" s="135">
        <v>5.4</v>
      </c>
      <c r="F23" s="75"/>
      <c r="G23" s="70"/>
      <c r="H23" s="70"/>
      <c r="I23" s="70"/>
      <c r="J23" s="72"/>
      <c r="K23" s="70"/>
      <c r="L23" s="70"/>
      <c r="M23" s="70"/>
    </row>
    <row r="24" spans="1:13" s="71" customFormat="1" ht="13.5" customHeight="1">
      <c r="A24" s="138" t="s">
        <v>14</v>
      </c>
      <c r="B24" s="139">
        <v>3.6350800000000003</v>
      </c>
      <c r="C24" s="139">
        <v>14.1</v>
      </c>
      <c r="D24" s="139">
        <v>4.11644</v>
      </c>
      <c r="E24" s="139">
        <v>14.3</v>
      </c>
      <c r="F24" s="75"/>
      <c r="G24" s="70"/>
      <c r="H24" s="70"/>
      <c r="I24" s="70"/>
      <c r="J24" s="70"/>
      <c r="K24" s="70"/>
      <c r="L24" s="70"/>
      <c r="M24" s="70"/>
    </row>
    <row r="25" spans="1:13" s="71" customFormat="1" ht="13.5" customHeight="1">
      <c r="A25" s="74"/>
      <c r="B25" s="76"/>
      <c r="C25" s="77"/>
      <c r="D25" s="75"/>
      <c r="E25" s="75"/>
      <c r="F25" s="75"/>
      <c r="G25" s="70"/>
      <c r="H25" s="70"/>
      <c r="I25" s="70"/>
      <c r="J25" s="70"/>
      <c r="K25" s="70"/>
      <c r="L25" s="70"/>
      <c r="M25" s="70"/>
    </row>
    <row r="26" spans="1:6" s="365" customFormat="1" ht="13.5" customHeight="1">
      <c r="A26" s="510" t="s">
        <v>126</v>
      </c>
      <c r="B26" s="511"/>
      <c r="C26" s="511"/>
      <c r="D26" s="511"/>
      <c r="E26" s="511"/>
      <c r="F26" s="512"/>
    </row>
    <row r="27" spans="1:6" s="365" customFormat="1" ht="13.5" customHeight="1">
      <c r="A27" s="513" t="s">
        <v>127</v>
      </c>
      <c r="B27" s="514"/>
      <c r="C27" s="514"/>
      <c r="D27" s="514"/>
      <c r="E27" s="514"/>
      <c r="F27" s="515"/>
    </row>
    <row r="28" spans="1:6" s="365" customFormat="1" ht="13.5" customHeight="1">
      <c r="A28" s="513" t="s">
        <v>163</v>
      </c>
      <c r="B28" s="514"/>
      <c r="C28" s="514"/>
      <c r="D28" s="514"/>
      <c r="E28" s="514"/>
      <c r="F28" s="515"/>
    </row>
    <row r="29" spans="1:6" s="365" customFormat="1" ht="13.5" customHeight="1">
      <c r="A29" s="513" t="s">
        <v>174</v>
      </c>
      <c r="B29" s="514"/>
      <c r="C29" s="514"/>
      <c r="D29" s="514"/>
      <c r="E29" s="514"/>
      <c r="F29" s="515"/>
    </row>
    <row r="30" spans="1:6" s="365" customFormat="1" ht="13.5" customHeight="1">
      <c r="A30" s="361" t="s">
        <v>160</v>
      </c>
      <c r="B30" s="366"/>
      <c r="C30" s="367"/>
      <c r="D30" s="366"/>
      <c r="E30" s="366"/>
      <c r="F30" s="368"/>
    </row>
    <row r="44" ht="12">
      <c r="C44" s="73" t="s">
        <v>20</v>
      </c>
    </row>
  </sheetData>
  <sheetProtection/>
  <mergeCells count="12">
    <mergeCell ref="A26:F26"/>
    <mergeCell ref="A27:F27"/>
    <mergeCell ref="A29:F29"/>
    <mergeCell ref="B19:C19"/>
    <mergeCell ref="D19:E19"/>
    <mergeCell ref="A19:A20"/>
    <mergeCell ref="A1:F1"/>
    <mergeCell ref="A3:F4"/>
    <mergeCell ref="B10:C10"/>
    <mergeCell ref="D10:E10"/>
    <mergeCell ref="A10:A11"/>
    <mergeCell ref="A28:F28"/>
  </mergeCell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PageLayoutView="0" workbookViewId="0" topLeftCell="A1">
      <selection activeCell="D10" sqref="D10:E10"/>
    </sheetView>
  </sheetViews>
  <sheetFormatPr defaultColWidth="11.421875" defaultRowHeight="12.75"/>
  <cols>
    <col min="1" max="1" width="45.7109375" style="74" customWidth="1"/>
    <col min="2" max="6" width="12.00390625" style="74" customWidth="1"/>
    <col min="7" max="16384" width="11.421875" style="74" customWidth="1"/>
  </cols>
  <sheetData>
    <row r="1" spans="1:6" s="54" customFormat="1" ht="60" customHeight="1">
      <c r="A1" s="517"/>
      <c r="B1" s="517"/>
      <c r="C1" s="517"/>
      <c r="D1" s="517"/>
      <c r="E1" s="517"/>
      <c r="F1" s="517"/>
    </row>
    <row r="2" spans="1:6" s="54" customFormat="1" ht="8.25" customHeight="1">
      <c r="A2" s="53"/>
      <c r="B2" s="53"/>
      <c r="C2" s="53"/>
      <c r="D2" s="53"/>
      <c r="E2" s="53"/>
      <c r="F2" s="53"/>
    </row>
    <row r="3" spans="1:6" s="54" customFormat="1" ht="13.5" customHeight="1">
      <c r="A3" s="516" t="s">
        <v>5</v>
      </c>
      <c r="B3" s="516"/>
      <c r="C3" s="516"/>
      <c r="D3" s="516"/>
      <c r="E3" s="516"/>
      <c r="F3" s="516"/>
    </row>
    <row r="4" spans="1:6" s="54" customFormat="1" ht="16.5" customHeight="1">
      <c r="A4" s="516"/>
      <c r="B4" s="516"/>
      <c r="C4" s="516"/>
      <c r="D4" s="516"/>
      <c r="E4" s="516"/>
      <c r="F4" s="516"/>
    </row>
    <row r="5" spans="1:8" s="57" customFormat="1" ht="13.5" customHeight="1">
      <c r="A5" s="466" t="s">
        <v>4</v>
      </c>
      <c r="B5" s="467"/>
      <c r="C5" s="206"/>
      <c r="D5" s="467"/>
      <c r="E5" s="467"/>
      <c r="F5" s="468"/>
      <c r="G5" s="56"/>
      <c r="H5" s="54"/>
    </row>
    <row r="6" spans="1:8" s="57" customFormat="1" ht="13.5" customHeight="1">
      <c r="A6" s="58" t="s">
        <v>56</v>
      </c>
      <c r="B6" s="59"/>
      <c r="C6" s="98"/>
      <c r="D6" s="59"/>
      <c r="E6" s="59"/>
      <c r="F6" s="61"/>
      <c r="G6" s="56"/>
      <c r="H6" s="54"/>
    </row>
    <row r="7" spans="1:8" s="57" customFormat="1" ht="13.5" customHeight="1">
      <c r="A7" s="62" t="s">
        <v>116</v>
      </c>
      <c r="B7" s="63"/>
      <c r="C7" s="236"/>
      <c r="D7" s="63"/>
      <c r="E7" s="63"/>
      <c r="F7" s="65"/>
      <c r="G7" s="56"/>
      <c r="H7" s="54"/>
    </row>
    <row r="8" spans="1:6" s="54" customFormat="1" ht="13.5" customHeight="1">
      <c r="A8" s="66"/>
      <c r="B8" s="66"/>
      <c r="C8" s="66"/>
      <c r="D8" s="66"/>
      <c r="E8" s="66"/>
      <c r="F8" s="66"/>
    </row>
    <row r="9" spans="1:8" s="54" customFormat="1" ht="13.5" customHeight="1">
      <c r="A9" s="233" t="s">
        <v>6</v>
      </c>
      <c r="B9" s="71"/>
      <c r="C9" s="71"/>
      <c r="H9" s="18"/>
    </row>
    <row r="10" spans="1:5" s="54" customFormat="1" ht="13.5" customHeight="1">
      <c r="A10" s="542" t="s">
        <v>0</v>
      </c>
      <c r="B10" s="539" t="s">
        <v>7</v>
      </c>
      <c r="C10" s="540"/>
      <c r="D10" s="541" t="s">
        <v>147</v>
      </c>
      <c r="E10" s="541"/>
    </row>
    <row r="11" spans="1:5" s="54" customFormat="1" ht="13.5" customHeight="1">
      <c r="A11" s="543"/>
      <c r="B11" s="33" t="s">
        <v>19</v>
      </c>
      <c r="C11" s="22" t="s">
        <v>45</v>
      </c>
      <c r="D11" s="22" t="s">
        <v>19</v>
      </c>
      <c r="E11" s="406" t="s">
        <v>45</v>
      </c>
    </row>
    <row r="12" spans="1:5" s="54" customFormat="1" ht="13.5" customHeight="1">
      <c r="A12" s="258" t="s">
        <v>10</v>
      </c>
      <c r="B12" s="259">
        <v>2644.153</v>
      </c>
      <c r="C12" s="300">
        <v>7.3999999999999995</v>
      </c>
      <c r="D12" s="259">
        <v>2143.618</v>
      </c>
      <c r="E12" s="300">
        <v>6.5</v>
      </c>
    </row>
    <row r="13" spans="1:5" s="54" customFormat="1" ht="13.5" customHeight="1">
      <c r="A13" s="260" t="s">
        <v>42</v>
      </c>
      <c r="B13" s="261">
        <v>1651.376</v>
      </c>
      <c r="C13" s="301">
        <v>7.6</v>
      </c>
      <c r="D13" s="261">
        <v>1350.08</v>
      </c>
      <c r="E13" s="301">
        <v>6.9</v>
      </c>
    </row>
    <row r="14" spans="1:5" s="54" customFormat="1" ht="13.5" customHeight="1">
      <c r="A14" s="262" t="s">
        <v>43</v>
      </c>
      <c r="B14" s="263">
        <v>605.947</v>
      </c>
      <c r="C14" s="302">
        <v>13</v>
      </c>
      <c r="D14" s="263">
        <v>513.999</v>
      </c>
      <c r="E14" s="302">
        <v>11</v>
      </c>
    </row>
    <row r="15" spans="1:5" s="54" customFormat="1" ht="13.5" customHeight="1">
      <c r="A15" s="264" t="s">
        <v>59</v>
      </c>
      <c r="B15" s="265">
        <v>406.03700000000003</v>
      </c>
      <c r="C15" s="303">
        <v>14.8</v>
      </c>
      <c r="D15" s="265">
        <v>288.22499999999997</v>
      </c>
      <c r="E15" s="303">
        <v>14.3</v>
      </c>
    </row>
    <row r="16" spans="1:6" s="54" customFormat="1" ht="13.5" customHeight="1">
      <c r="A16" s="266"/>
      <c r="B16" s="267"/>
      <c r="C16" s="266"/>
      <c r="D16" s="66"/>
      <c r="E16" s="66"/>
      <c r="F16" s="66"/>
    </row>
    <row r="17" spans="1:6" s="54" customFormat="1" ht="13.5" customHeight="1">
      <c r="A17" s="233" t="s">
        <v>24</v>
      </c>
      <c r="B17" s="71"/>
      <c r="C17" s="266"/>
      <c r="D17" s="66"/>
      <c r="E17" s="66"/>
      <c r="F17" s="66"/>
    </row>
    <row r="18" spans="1:5" ht="13.5" customHeight="1">
      <c r="A18" s="542" t="s">
        <v>0</v>
      </c>
      <c r="B18" s="541" t="s">
        <v>7</v>
      </c>
      <c r="C18" s="541"/>
      <c r="D18" s="541" t="s">
        <v>147</v>
      </c>
      <c r="E18" s="541"/>
    </row>
    <row r="19" spans="1:5" ht="13.5" customHeight="1">
      <c r="A19" s="543"/>
      <c r="B19" s="174" t="s">
        <v>24</v>
      </c>
      <c r="C19" s="22" t="s">
        <v>45</v>
      </c>
      <c r="D19" s="22" t="s">
        <v>24</v>
      </c>
      <c r="E19" s="406" t="s">
        <v>45</v>
      </c>
    </row>
    <row r="20" spans="1:5" ht="13.5" customHeight="1">
      <c r="A20" s="268" t="s">
        <v>42</v>
      </c>
      <c r="B20" s="269">
        <v>62.45388</v>
      </c>
      <c r="C20" s="304">
        <v>3.9</v>
      </c>
      <c r="D20" s="269">
        <v>62.98137</v>
      </c>
      <c r="E20" s="304">
        <v>3.7</v>
      </c>
    </row>
    <row r="21" spans="1:5" ht="13.5" customHeight="1">
      <c r="A21" s="262" t="s">
        <v>43</v>
      </c>
      <c r="B21" s="270">
        <v>22.91648</v>
      </c>
      <c r="C21" s="302">
        <v>9.700000000000001</v>
      </c>
      <c r="D21" s="270">
        <v>23.9781</v>
      </c>
      <c r="E21" s="302">
        <v>8.3</v>
      </c>
    </row>
    <row r="22" spans="1:5" ht="13.5" customHeight="1">
      <c r="A22" s="264" t="s">
        <v>59</v>
      </c>
      <c r="B22" s="271">
        <v>15.356</v>
      </c>
      <c r="C22" s="303">
        <v>12.1</v>
      </c>
      <c r="D22" s="271">
        <v>13.44576</v>
      </c>
      <c r="E22" s="303">
        <v>12.1</v>
      </c>
    </row>
    <row r="23" spans="1:6" s="71" customFormat="1" ht="13.5" customHeight="1">
      <c r="A23" s="74"/>
      <c r="B23" s="74"/>
      <c r="C23" s="74"/>
      <c r="D23" s="74"/>
      <c r="E23" s="74"/>
      <c r="F23" s="74"/>
    </row>
    <row r="24" spans="1:6" s="365" customFormat="1" ht="13.5" customHeight="1">
      <c r="A24" s="510" t="s">
        <v>126</v>
      </c>
      <c r="B24" s="511"/>
      <c r="C24" s="511"/>
      <c r="D24" s="511"/>
      <c r="E24" s="511"/>
      <c r="F24" s="512"/>
    </row>
    <row r="25" spans="1:6" s="365" customFormat="1" ht="13.5" customHeight="1">
      <c r="A25" s="513" t="s">
        <v>127</v>
      </c>
      <c r="B25" s="514"/>
      <c r="C25" s="514"/>
      <c r="D25" s="514"/>
      <c r="E25" s="514"/>
      <c r="F25" s="515"/>
    </row>
    <row r="26" spans="1:6" s="365" customFormat="1" ht="13.5" customHeight="1">
      <c r="A26" s="513" t="s">
        <v>163</v>
      </c>
      <c r="B26" s="514"/>
      <c r="C26" s="514"/>
      <c r="D26" s="514"/>
      <c r="E26" s="514"/>
      <c r="F26" s="515"/>
    </row>
    <row r="27" spans="1:6" s="365" customFormat="1" ht="24" customHeight="1">
      <c r="A27" s="513" t="s">
        <v>136</v>
      </c>
      <c r="B27" s="514"/>
      <c r="C27" s="514"/>
      <c r="D27" s="514"/>
      <c r="E27" s="514"/>
      <c r="F27" s="515"/>
    </row>
    <row r="28" spans="1:6" s="365" customFormat="1" ht="13.5" customHeight="1">
      <c r="A28" s="369" t="s">
        <v>162</v>
      </c>
      <c r="B28" s="359"/>
      <c r="C28" s="359"/>
      <c r="D28" s="359"/>
      <c r="E28" s="359"/>
      <c r="F28" s="360"/>
    </row>
    <row r="29" spans="1:6" s="365" customFormat="1" ht="13.5" customHeight="1">
      <c r="A29" s="361" t="s">
        <v>160</v>
      </c>
      <c r="B29" s="366"/>
      <c r="C29" s="366"/>
      <c r="D29" s="366"/>
      <c r="E29" s="366"/>
      <c r="F29" s="368"/>
    </row>
  </sheetData>
  <sheetProtection/>
  <mergeCells count="12">
    <mergeCell ref="D10:E10"/>
    <mergeCell ref="D18:E18"/>
    <mergeCell ref="A27:F27"/>
    <mergeCell ref="A1:F1"/>
    <mergeCell ref="A3:F4"/>
    <mergeCell ref="A24:F24"/>
    <mergeCell ref="A26:F26"/>
    <mergeCell ref="B18:C18"/>
    <mergeCell ref="B10:C10"/>
    <mergeCell ref="A10:A11"/>
    <mergeCell ref="A18:A19"/>
    <mergeCell ref="A25:F25"/>
  </mergeCells>
  <printOptions horizontalCentered="1" verticalCentered="1"/>
  <pageMargins left="0.7500000000000001" right="0.7500000000000001" top="1" bottom="1" header="0.5" footer="0.5"/>
  <pageSetup fitToHeight="1" fitToWidth="1" orientation="portrait" scale="84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selection activeCell="F9" sqref="F9:I9"/>
    </sheetView>
  </sheetViews>
  <sheetFormatPr defaultColWidth="11.421875" defaultRowHeight="12.75"/>
  <cols>
    <col min="1" max="1" width="34.28125" style="74" customWidth="1"/>
    <col min="2" max="2" width="10.28125" style="74" customWidth="1"/>
    <col min="3" max="3" width="6.140625" style="74" customWidth="1"/>
    <col min="4" max="4" width="14.00390625" style="74" customWidth="1"/>
    <col min="5" max="5" width="6.140625" style="74" customWidth="1"/>
    <col min="6" max="6" width="10.28125" style="74" customWidth="1"/>
    <col min="7" max="7" width="6.140625" style="74" customWidth="1"/>
    <col min="8" max="8" width="14.00390625" style="74" customWidth="1"/>
    <col min="9" max="9" width="6.140625" style="75" customWidth="1"/>
    <col min="10" max="14" width="11.421875" style="75" customWidth="1"/>
    <col min="15" max="16384" width="11.421875" style="74" customWidth="1"/>
  </cols>
  <sheetData>
    <row r="1" spans="1:14" s="54" customFormat="1" ht="60" customHeight="1">
      <c r="A1" s="517"/>
      <c r="B1" s="517"/>
      <c r="C1" s="517"/>
      <c r="D1" s="517"/>
      <c r="E1" s="517"/>
      <c r="F1" s="517"/>
      <c r="G1" s="517"/>
      <c r="I1" s="57"/>
      <c r="J1" s="57"/>
      <c r="K1" s="57"/>
      <c r="L1" s="57"/>
      <c r="M1" s="57"/>
      <c r="N1" s="57"/>
    </row>
    <row r="2" spans="1:14" s="54" customFormat="1" ht="8.25" customHeight="1">
      <c r="A2" s="53"/>
      <c r="B2" s="53"/>
      <c r="C2" s="53"/>
      <c r="D2" s="53"/>
      <c r="E2" s="53"/>
      <c r="F2" s="53"/>
      <c r="G2" s="53"/>
      <c r="I2" s="57"/>
      <c r="J2" s="57"/>
      <c r="K2" s="57"/>
      <c r="L2" s="57"/>
      <c r="M2" s="57"/>
      <c r="N2" s="57"/>
    </row>
    <row r="3" spans="1:14" s="54" customFormat="1" ht="13.5" customHeight="1">
      <c r="A3" s="516" t="s">
        <v>5</v>
      </c>
      <c r="B3" s="516"/>
      <c r="C3" s="516"/>
      <c r="D3" s="516"/>
      <c r="E3" s="516"/>
      <c r="F3" s="516"/>
      <c r="G3" s="516"/>
      <c r="I3" s="57"/>
      <c r="J3" s="57"/>
      <c r="K3" s="57"/>
      <c r="L3" s="57"/>
      <c r="M3" s="57"/>
      <c r="N3" s="57"/>
    </row>
    <row r="4" spans="1:14" s="54" customFormat="1" ht="16.5" customHeight="1">
      <c r="A4" s="516"/>
      <c r="B4" s="516"/>
      <c r="C4" s="516"/>
      <c r="D4" s="516"/>
      <c r="E4" s="516"/>
      <c r="F4" s="516"/>
      <c r="G4" s="516"/>
      <c r="I4" s="57"/>
      <c r="J4" s="57"/>
      <c r="K4" s="57"/>
      <c r="L4" s="57"/>
      <c r="M4" s="57"/>
      <c r="N4" s="57"/>
    </row>
    <row r="5" spans="1:15" s="54" customFormat="1" ht="13.5" customHeight="1">
      <c r="A5" s="466" t="s">
        <v>4</v>
      </c>
      <c r="B5" s="194"/>
      <c r="C5" s="194"/>
      <c r="D5" s="194"/>
      <c r="E5" s="194"/>
      <c r="F5" s="194"/>
      <c r="G5" s="195"/>
      <c r="H5" s="56"/>
      <c r="J5" s="57"/>
      <c r="K5" s="57"/>
      <c r="L5" s="57"/>
      <c r="M5" s="57"/>
      <c r="N5" s="57"/>
      <c r="O5" s="57"/>
    </row>
    <row r="6" spans="1:15" s="54" customFormat="1" ht="30" customHeight="1">
      <c r="A6" s="544" t="s">
        <v>135</v>
      </c>
      <c r="B6" s="545"/>
      <c r="C6" s="545"/>
      <c r="D6" s="545"/>
      <c r="E6" s="545"/>
      <c r="F6" s="545"/>
      <c r="G6" s="546"/>
      <c r="H6" s="99"/>
      <c r="J6" s="57"/>
      <c r="K6" s="57"/>
      <c r="L6" s="57"/>
      <c r="M6" s="57"/>
      <c r="N6" s="57"/>
      <c r="O6" s="57"/>
    </row>
    <row r="7" spans="1:14" s="54" customFormat="1" ht="13.5" customHeight="1">
      <c r="A7" s="100"/>
      <c r="B7" s="101"/>
      <c r="C7" s="101"/>
      <c r="I7" s="57"/>
      <c r="J7" s="57"/>
      <c r="K7" s="57"/>
      <c r="L7" s="57"/>
      <c r="M7" s="57"/>
      <c r="N7" s="57"/>
    </row>
    <row r="8" spans="1:14" s="69" customFormat="1" ht="13.5" customHeight="1">
      <c r="A8" s="233" t="s">
        <v>6</v>
      </c>
      <c r="B8" s="243"/>
      <c r="C8" s="242"/>
      <c r="D8" s="102"/>
      <c r="E8" s="103"/>
      <c r="F8" s="103"/>
      <c r="G8" s="103"/>
      <c r="H8" s="104"/>
      <c r="I8" s="104"/>
      <c r="J8" s="104"/>
      <c r="K8" s="104"/>
      <c r="L8" s="104"/>
      <c r="M8" s="104"/>
      <c r="N8" s="104"/>
    </row>
    <row r="9" spans="1:14" s="69" customFormat="1" ht="13.5" customHeight="1">
      <c r="A9" s="542" t="s">
        <v>0</v>
      </c>
      <c r="B9" s="541" t="s">
        <v>7</v>
      </c>
      <c r="C9" s="541"/>
      <c r="D9" s="541"/>
      <c r="E9" s="541"/>
      <c r="F9" s="541" t="s">
        <v>147</v>
      </c>
      <c r="G9" s="541"/>
      <c r="H9" s="541"/>
      <c r="I9" s="541"/>
      <c r="J9" s="104"/>
      <c r="K9" s="104"/>
      <c r="L9" s="104"/>
      <c r="M9" s="104"/>
      <c r="N9" s="104"/>
    </row>
    <row r="10" spans="1:14" s="69" customFormat="1" ht="25.5" customHeight="1">
      <c r="A10" s="543"/>
      <c r="B10" s="105" t="s">
        <v>36</v>
      </c>
      <c r="C10" s="105" t="s">
        <v>45</v>
      </c>
      <c r="D10" s="39" t="s">
        <v>26</v>
      </c>
      <c r="E10" s="105" t="s">
        <v>45</v>
      </c>
      <c r="F10" s="105" t="s">
        <v>36</v>
      </c>
      <c r="G10" s="105" t="s">
        <v>45</v>
      </c>
      <c r="H10" s="39" t="s">
        <v>26</v>
      </c>
      <c r="I10" s="105" t="s">
        <v>45</v>
      </c>
      <c r="J10" s="104"/>
      <c r="K10" s="104"/>
      <c r="L10" s="104"/>
      <c r="M10" s="104"/>
      <c r="N10" s="104"/>
    </row>
    <row r="11" spans="1:14" s="69" customFormat="1" ht="13.5" customHeight="1">
      <c r="A11" s="272" t="s">
        <v>10</v>
      </c>
      <c r="B11" s="106">
        <v>2644.153</v>
      </c>
      <c r="C11" s="107">
        <v>7.3999999999999995</v>
      </c>
      <c r="D11" s="108">
        <v>6.39785</v>
      </c>
      <c r="E11" s="107">
        <v>7.3999999999999995</v>
      </c>
      <c r="F11" s="106">
        <v>2143.618</v>
      </c>
      <c r="G11" s="107">
        <v>6.5</v>
      </c>
      <c r="H11" s="108">
        <v>3.9473</v>
      </c>
      <c r="I11" s="107">
        <v>3.3</v>
      </c>
      <c r="J11" s="104"/>
      <c r="K11" s="104"/>
      <c r="L11" s="104"/>
      <c r="M11" s="104"/>
      <c r="N11" s="104"/>
    </row>
    <row r="12" spans="1:7" s="69" customFormat="1" ht="13.5" customHeight="1">
      <c r="A12" s="71"/>
      <c r="B12" s="109"/>
      <c r="C12" s="110"/>
      <c r="D12" s="111"/>
      <c r="E12" s="102"/>
      <c r="F12" s="102"/>
      <c r="G12" s="102"/>
    </row>
    <row r="13" spans="1:7" s="69" customFormat="1" ht="13.5" customHeight="1">
      <c r="A13" s="550" t="s">
        <v>84</v>
      </c>
      <c r="B13" s="551"/>
      <c r="C13" s="157"/>
      <c r="D13" s="232"/>
      <c r="E13" s="232"/>
      <c r="F13" s="102"/>
      <c r="G13" s="102"/>
    </row>
    <row r="14" spans="1:9" s="69" customFormat="1" ht="13.5" customHeight="1">
      <c r="A14" s="542" t="s">
        <v>0</v>
      </c>
      <c r="B14" s="541" t="s">
        <v>7</v>
      </c>
      <c r="C14" s="541"/>
      <c r="D14" s="541"/>
      <c r="E14" s="541"/>
      <c r="F14" s="541" t="s">
        <v>147</v>
      </c>
      <c r="G14" s="541"/>
      <c r="H14" s="541"/>
      <c r="I14" s="541"/>
    </row>
    <row r="15" spans="1:9" s="69" customFormat="1" ht="26.25" customHeight="1">
      <c r="A15" s="543"/>
      <c r="B15" s="175" t="s">
        <v>36</v>
      </c>
      <c r="C15" s="105" t="s">
        <v>45</v>
      </c>
      <c r="D15" s="39" t="s">
        <v>26</v>
      </c>
      <c r="E15" s="105" t="s">
        <v>45</v>
      </c>
      <c r="F15" s="175" t="s">
        <v>36</v>
      </c>
      <c r="G15" s="105" t="s">
        <v>45</v>
      </c>
      <c r="H15" s="39" t="s">
        <v>26</v>
      </c>
      <c r="I15" s="105" t="s">
        <v>45</v>
      </c>
    </row>
    <row r="16" spans="1:14" s="69" customFormat="1" ht="13.5" customHeight="1">
      <c r="A16" s="305" t="s">
        <v>42</v>
      </c>
      <c r="B16" s="275">
        <v>1651.376</v>
      </c>
      <c r="C16" s="276">
        <v>7.6</v>
      </c>
      <c r="D16" s="277">
        <v>6.85856</v>
      </c>
      <c r="E16" s="279">
        <v>8.1</v>
      </c>
      <c r="F16" s="275">
        <v>1350.08</v>
      </c>
      <c r="G16" s="276">
        <v>6.9</v>
      </c>
      <c r="H16" s="277">
        <v>4.26752</v>
      </c>
      <c r="I16" s="279">
        <v>3.8</v>
      </c>
      <c r="J16" s="104"/>
      <c r="K16" s="104"/>
      <c r="L16" s="104"/>
      <c r="M16" s="104"/>
      <c r="N16" s="104"/>
    </row>
    <row r="17" spans="1:14" s="69" customFormat="1" ht="13.5" customHeight="1">
      <c r="A17" s="280" t="s">
        <v>43</v>
      </c>
      <c r="B17" s="281">
        <v>605.947</v>
      </c>
      <c r="C17" s="282">
        <v>13</v>
      </c>
      <c r="D17" s="283">
        <v>3.96848</v>
      </c>
      <c r="E17" s="284">
        <v>11.3</v>
      </c>
      <c r="F17" s="281">
        <v>513.999</v>
      </c>
      <c r="G17" s="282">
        <v>11</v>
      </c>
      <c r="H17" s="283">
        <v>3.2244</v>
      </c>
      <c r="I17" s="284">
        <v>8</v>
      </c>
      <c r="J17" s="104"/>
      <c r="K17" s="104"/>
      <c r="L17" s="104"/>
      <c r="M17" s="104"/>
      <c r="N17" s="104"/>
    </row>
    <row r="18" spans="1:9" s="75" customFormat="1" ht="13.5" customHeight="1">
      <c r="A18" s="306" t="s">
        <v>59</v>
      </c>
      <c r="B18" s="286">
        <v>406.03700000000003</v>
      </c>
      <c r="C18" s="307">
        <v>14.8</v>
      </c>
      <c r="D18" s="287">
        <v>5.078490383881271</v>
      </c>
      <c r="E18" s="306">
        <v>21.6</v>
      </c>
      <c r="F18" s="286">
        <v>288.22499999999997</v>
      </c>
      <c r="G18" s="307">
        <v>14.3</v>
      </c>
      <c r="H18" s="287">
        <v>3.235649232370544</v>
      </c>
      <c r="I18" s="484">
        <v>9.3</v>
      </c>
    </row>
    <row r="19" spans="1:5" s="75" customFormat="1" ht="13.5" customHeight="1">
      <c r="A19" s="278"/>
      <c r="B19" s="232"/>
      <c r="C19" s="232"/>
      <c r="D19" s="232"/>
      <c r="E19" s="232"/>
    </row>
    <row r="20" spans="1:5" s="75" customFormat="1" ht="13.5" customHeight="1">
      <c r="A20" s="550" t="s">
        <v>85</v>
      </c>
      <c r="B20" s="551"/>
      <c r="C20" s="157"/>
      <c r="D20" s="232"/>
      <c r="E20" s="232"/>
    </row>
    <row r="21" spans="1:9" s="75" customFormat="1" ht="13.5" customHeight="1">
      <c r="A21" s="542" t="s">
        <v>0</v>
      </c>
      <c r="B21" s="541" t="s">
        <v>7</v>
      </c>
      <c r="C21" s="541"/>
      <c r="D21" s="541"/>
      <c r="E21" s="541"/>
      <c r="F21" s="541" t="s">
        <v>147</v>
      </c>
      <c r="G21" s="541"/>
      <c r="H21" s="541"/>
      <c r="I21" s="541"/>
    </row>
    <row r="22" spans="1:9" s="75" customFormat="1" ht="28.5" customHeight="1">
      <c r="A22" s="543"/>
      <c r="B22" s="175" t="s">
        <v>36</v>
      </c>
      <c r="C22" s="105" t="s">
        <v>45</v>
      </c>
      <c r="D22" s="39" t="s">
        <v>26</v>
      </c>
      <c r="E22" s="105" t="s">
        <v>45</v>
      </c>
      <c r="F22" s="175" t="s">
        <v>36</v>
      </c>
      <c r="G22" s="407" t="s">
        <v>45</v>
      </c>
      <c r="H22" s="39" t="s">
        <v>26</v>
      </c>
      <c r="I22" s="407" t="s">
        <v>45</v>
      </c>
    </row>
    <row r="23" spans="1:9" s="75" customFormat="1" ht="13.5" customHeight="1">
      <c r="A23" s="273" t="s">
        <v>11</v>
      </c>
      <c r="B23" s="308">
        <v>157.501</v>
      </c>
      <c r="C23" s="309">
        <v>12.2</v>
      </c>
      <c r="D23" s="310">
        <v>3.78788</v>
      </c>
      <c r="E23" s="311">
        <v>10.100000000000001</v>
      </c>
      <c r="F23" s="308">
        <v>161.473</v>
      </c>
      <c r="G23" s="309">
        <v>13.1</v>
      </c>
      <c r="H23" s="310">
        <v>4.06884</v>
      </c>
      <c r="I23" s="311">
        <v>12.3</v>
      </c>
    </row>
    <row r="24" spans="1:9" s="75" customFormat="1" ht="13.5" customHeight="1">
      <c r="A24" s="274" t="s">
        <v>44</v>
      </c>
      <c r="B24" s="275">
        <v>1318.222</v>
      </c>
      <c r="C24" s="276">
        <v>12.1</v>
      </c>
      <c r="D24" s="277">
        <v>6.10834</v>
      </c>
      <c r="E24" s="279">
        <v>13.3</v>
      </c>
      <c r="F24" s="275">
        <v>928.147</v>
      </c>
      <c r="G24" s="276">
        <v>10.8</v>
      </c>
      <c r="H24" s="277">
        <v>3.40516</v>
      </c>
      <c r="I24" s="279">
        <v>5.2</v>
      </c>
    </row>
    <row r="25" spans="1:9" s="75" customFormat="1" ht="13.5" customHeight="1">
      <c r="A25" s="280" t="s">
        <v>13</v>
      </c>
      <c r="B25" s="281">
        <v>1072.313</v>
      </c>
      <c r="C25" s="282">
        <v>6.9</v>
      </c>
      <c r="D25" s="283">
        <v>7.13586</v>
      </c>
      <c r="E25" s="284">
        <v>9.6</v>
      </c>
      <c r="F25" s="281">
        <v>965.757</v>
      </c>
      <c r="G25" s="282">
        <v>6.8</v>
      </c>
      <c r="H25" s="283">
        <v>4.40913</v>
      </c>
      <c r="I25" s="284">
        <v>4.8</v>
      </c>
    </row>
    <row r="26" spans="1:9" s="75" customFormat="1" ht="13.5" customHeight="1">
      <c r="A26" s="285" t="s">
        <v>60</v>
      </c>
      <c r="B26" s="286">
        <v>96.117</v>
      </c>
      <c r="C26" s="307">
        <v>12.1</v>
      </c>
      <c r="D26" s="287">
        <v>6.4116857579824575</v>
      </c>
      <c r="E26" s="485" t="s">
        <v>182</v>
      </c>
      <c r="F26" s="286">
        <v>88.241</v>
      </c>
      <c r="G26" s="307">
        <v>13</v>
      </c>
      <c r="H26" s="287">
        <v>4.372853888781859</v>
      </c>
      <c r="I26" s="427" t="s">
        <v>168</v>
      </c>
    </row>
    <row r="27" s="75" customFormat="1" ht="13.5" customHeight="1"/>
    <row r="28" spans="1:7" s="364" customFormat="1" ht="13.5" customHeight="1">
      <c r="A28" s="510" t="s">
        <v>126</v>
      </c>
      <c r="B28" s="511"/>
      <c r="C28" s="511"/>
      <c r="D28" s="511"/>
      <c r="E28" s="511"/>
      <c r="F28" s="512"/>
      <c r="G28" s="370"/>
    </row>
    <row r="29" spans="1:7" s="364" customFormat="1" ht="20.25" customHeight="1">
      <c r="A29" s="513" t="s">
        <v>127</v>
      </c>
      <c r="B29" s="514"/>
      <c r="C29" s="514"/>
      <c r="D29" s="514"/>
      <c r="E29" s="514"/>
      <c r="F29" s="515"/>
      <c r="G29" s="371"/>
    </row>
    <row r="30" spans="1:7" s="364" customFormat="1" ht="13.5" customHeight="1">
      <c r="A30" s="513" t="s">
        <v>164</v>
      </c>
      <c r="B30" s="514"/>
      <c r="C30" s="514"/>
      <c r="D30" s="514"/>
      <c r="E30" s="514"/>
      <c r="F30" s="515"/>
      <c r="G30" s="371"/>
    </row>
    <row r="31" spans="1:6" s="364" customFormat="1" ht="24.75" customHeight="1">
      <c r="A31" s="513" t="s">
        <v>166</v>
      </c>
      <c r="B31" s="514"/>
      <c r="C31" s="514"/>
      <c r="D31" s="514"/>
      <c r="E31" s="514"/>
      <c r="F31" s="515"/>
    </row>
    <row r="32" spans="1:6" s="364" customFormat="1" ht="22.5" customHeight="1">
      <c r="A32" s="513" t="s">
        <v>165</v>
      </c>
      <c r="B32" s="514"/>
      <c r="C32" s="514"/>
      <c r="D32" s="514"/>
      <c r="E32" s="514"/>
      <c r="F32" s="515"/>
    </row>
    <row r="33" spans="1:6" s="364" customFormat="1" ht="13.5" customHeight="1">
      <c r="A33" s="369" t="s">
        <v>129</v>
      </c>
      <c r="B33" s="359"/>
      <c r="C33" s="359"/>
      <c r="D33" s="359"/>
      <c r="E33" s="359"/>
      <c r="F33" s="360"/>
    </row>
    <row r="34" spans="1:6" s="364" customFormat="1" ht="13.5" customHeight="1">
      <c r="A34" s="547" t="s">
        <v>173</v>
      </c>
      <c r="B34" s="548"/>
      <c r="C34" s="548"/>
      <c r="D34" s="548"/>
      <c r="E34" s="548"/>
      <c r="F34" s="549"/>
    </row>
    <row r="35" spans="1:6" s="364" customFormat="1" ht="13.5" customHeight="1">
      <c r="A35" s="361" t="s">
        <v>160</v>
      </c>
      <c r="B35" s="366"/>
      <c r="C35" s="366"/>
      <c r="D35" s="366"/>
      <c r="E35" s="366"/>
      <c r="F35" s="368"/>
    </row>
    <row r="36" s="75" customFormat="1" ht="12"/>
    <row r="37" s="75" customFormat="1" ht="12"/>
    <row r="38" s="75" customFormat="1" ht="12"/>
    <row r="39" s="75" customFormat="1" ht="12"/>
    <row r="40" s="75" customFormat="1" ht="12"/>
    <row r="41" s="75" customFormat="1" ht="12"/>
    <row r="42" s="75" customFormat="1" ht="12"/>
    <row r="43" s="75" customFormat="1" ht="12"/>
    <row r="44" s="75" customFormat="1" ht="12"/>
    <row r="45" s="75" customFormat="1" ht="12"/>
    <row r="46" s="75" customFormat="1" ht="12"/>
    <row r="47" s="75" customFormat="1" ht="12"/>
    <row r="48" s="75" customFormat="1" ht="12"/>
    <row r="49" s="75" customFormat="1" ht="12"/>
    <row r="50" s="75" customFormat="1" ht="12"/>
    <row r="51" s="75" customFormat="1" ht="12"/>
    <row r="52" s="75" customFormat="1" ht="12"/>
    <row r="53" s="75" customFormat="1" ht="12"/>
    <row r="54" s="75" customFormat="1" ht="12"/>
    <row r="55" s="75" customFormat="1" ht="12"/>
    <row r="56" s="75" customFormat="1" ht="12"/>
    <row r="57" s="75" customFormat="1" ht="12"/>
    <row r="58" s="75" customFormat="1" ht="12"/>
    <row r="59" s="75" customFormat="1" ht="12"/>
    <row r="60" s="75" customFormat="1" ht="12"/>
    <row r="61" s="75" customFormat="1" ht="12"/>
    <row r="62" s="75" customFormat="1" ht="12"/>
    <row r="63" s="75" customFormat="1" ht="12"/>
    <row r="64" s="75" customFormat="1" ht="12"/>
    <row r="65" s="75" customFormat="1" ht="12"/>
    <row r="66" s="75" customFormat="1" ht="12"/>
    <row r="67" s="75" customFormat="1" ht="12"/>
    <row r="68" s="75" customFormat="1" ht="12"/>
    <row r="69" s="75" customFormat="1" ht="12"/>
    <row r="70" s="75" customFormat="1" ht="12"/>
    <row r="71" s="75" customFormat="1" ht="12"/>
    <row r="72" s="75" customFormat="1" ht="12"/>
    <row r="73" s="75" customFormat="1" ht="12"/>
    <row r="74" s="75" customFormat="1" ht="12"/>
    <row r="75" s="75" customFormat="1" ht="12"/>
    <row r="76" s="75" customFormat="1" ht="12"/>
    <row r="77" s="75" customFormat="1" ht="12"/>
    <row r="78" s="75" customFormat="1" ht="12"/>
    <row r="79" s="75" customFormat="1" ht="12"/>
    <row r="80" s="75" customFormat="1" ht="12"/>
    <row r="81" s="75" customFormat="1" ht="12"/>
    <row r="82" s="75" customFormat="1" ht="12"/>
    <row r="83" s="75" customFormat="1" ht="12"/>
    <row r="84" s="75" customFormat="1" ht="12"/>
    <row r="85" s="75" customFormat="1" ht="12"/>
  </sheetData>
  <sheetProtection/>
  <mergeCells count="20">
    <mergeCell ref="F14:I14"/>
    <mergeCell ref="F21:I21"/>
    <mergeCell ref="A20:B20"/>
    <mergeCell ref="A1:G1"/>
    <mergeCell ref="A3:G4"/>
    <mergeCell ref="B9:E9"/>
    <mergeCell ref="B14:E14"/>
    <mergeCell ref="A13:B13"/>
    <mergeCell ref="A9:A10"/>
    <mergeCell ref="A14:A15"/>
    <mergeCell ref="A6:G6"/>
    <mergeCell ref="F9:I9"/>
    <mergeCell ref="A34:F34"/>
    <mergeCell ref="A31:F31"/>
    <mergeCell ref="A30:F30"/>
    <mergeCell ref="A32:F32"/>
    <mergeCell ref="B21:E21"/>
    <mergeCell ref="A28:F28"/>
    <mergeCell ref="A29:F29"/>
    <mergeCell ref="A21:A2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D10" sqref="D10:E10"/>
    </sheetView>
  </sheetViews>
  <sheetFormatPr defaultColWidth="11.421875" defaultRowHeight="12.75"/>
  <cols>
    <col min="1" max="1" width="47.8515625" style="15" customWidth="1"/>
    <col min="2" max="7" width="12.00390625" style="15" customWidth="1"/>
    <col min="8" max="16384" width="11.421875" style="15" customWidth="1"/>
  </cols>
  <sheetData>
    <row r="1" spans="1:7" s="10" customFormat="1" ht="60" customHeight="1">
      <c r="A1" s="529"/>
      <c r="B1" s="529"/>
      <c r="C1" s="529"/>
      <c r="D1" s="529"/>
      <c r="E1" s="529"/>
      <c r="F1" s="529"/>
      <c r="G1" s="529"/>
    </row>
    <row r="2" spans="1:7" s="10" customFormat="1" ht="8.25" customHeight="1">
      <c r="A2" s="9"/>
      <c r="B2" s="9"/>
      <c r="C2" s="9"/>
      <c r="D2" s="9"/>
      <c r="E2" s="9"/>
      <c r="F2" s="9"/>
      <c r="G2" s="9"/>
    </row>
    <row r="3" spans="1:7" s="10" customFormat="1" ht="13.5" customHeight="1">
      <c r="A3" s="530" t="s">
        <v>5</v>
      </c>
      <c r="B3" s="530"/>
      <c r="C3" s="530"/>
      <c r="D3" s="530"/>
      <c r="E3" s="530"/>
      <c r="F3" s="530"/>
      <c r="G3" s="530"/>
    </row>
    <row r="4" spans="1:7" s="10" customFormat="1" ht="16.5" customHeight="1">
      <c r="A4" s="530"/>
      <c r="B4" s="530"/>
      <c r="C4" s="530"/>
      <c r="D4" s="530"/>
      <c r="E4" s="530"/>
      <c r="F4" s="530"/>
      <c r="G4" s="530"/>
    </row>
    <row r="5" spans="1:7" s="10" customFormat="1" ht="13.5" customHeight="1">
      <c r="A5" s="536" t="s">
        <v>4</v>
      </c>
      <c r="B5" s="537"/>
      <c r="C5" s="537"/>
      <c r="D5" s="537"/>
      <c r="E5" s="537"/>
      <c r="F5" s="537"/>
      <c r="G5" s="538"/>
    </row>
    <row r="6" spans="1:7" s="10" customFormat="1" ht="13.5" customHeight="1">
      <c r="A6" s="536" t="s">
        <v>137</v>
      </c>
      <c r="B6" s="537"/>
      <c r="C6" s="537"/>
      <c r="D6" s="537"/>
      <c r="E6" s="537"/>
      <c r="F6" s="537"/>
      <c r="G6" s="538"/>
    </row>
    <row r="7" spans="1:7" s="10" customFormat="1" ht="13.5" customHeight="1">
      <c r="A7" s="555" t="s">
        <v>138</v>
      </c>
      <c r="B7" s="556"/>
      <c r="C7" s="556"/>
      <c r="D7" s="556"/>
      <c r="E7" s="556"/>
      <c r="F7" s="556"/>
      <c r="G7" s="557"/>
    </row>
    <row r="8" spans="1:7" s="10" customFormat="1" ht="13.5" customHeight="1">
      <c r="A8" s="11"/>
      <c r="B8" s="11"/>
      <c r="C8" s="11"/>
      <c r="D8" s="11"/>
      <c r="E8" s="11"/>
      <c r="F8" s="11"/>
      <c r="G8" s="11"/>
    </row>
    <row r="9" spans="1:3" s="10" customFormat="1" ht="13.5" customHeight="1">
      <c r="A9" s="238" t="s">
        <v>6</v>
      </c>
      <c r="B9" s="14"/>
      <c r="C9" s="14"/>
    </row>
    <row r="10" spans="1:5" s="10" customFormat="1" ht="13.5" customHeight="1">
      <c r="A10" s="566" t="s">
        <v>0</v>
      </c>
      <c r="B10" s="562" t="s">
        <v>7</v>
      </c>
      <c r="C10" s="563"/>
      <c r="D10" s="561" t="s">
        <v>147</v>
      </c>
      <c r="E10" s="561"/>
    </row>
    <row r="11" spans="1:5" s="10" customFormat="1" ht="13.5" customHeight="1">
      <c r="A11" s="567"/>
      <c r="B11" s="241" t="s">
        <v>19</v>
      </c>
      <c r="C11" s="239" t="s">
        <v>45</v>
      </c>
      <c r="D11" s="408" t="s">
        <v>19</v>
      </c>
      <c r="E11" s="17" t="s">
        <v>45</v>
      </c>
    </row>
    <row r="12" spans="1:5" s="10" customFormat="1" ht="13.5" customHeight="1">
      <c r="A12" s="314" t="s">
        <v>16</v>
      </c>
      <c r="B12" s="259">
        <v>2644.153</v>
      </c>
      <c r="C12" s="300">
        <v>7.3999999999999995</v>
      </c>
      <c r="D12" s="259">
        <v>2143.618</v>
      </c>
      <c r="E12" s="300">
        <v>6.5</v>
      </c>
    </row>
    <row r="13" spans="1:5" s="10" customFormat="1" ht="13.5" customHeight="1">
      <c r="A13" s="289" t="s">
        <v>27</v>
      </c>
      <c r="B13" s="312">
        <v>251.33</v>
      </c>
      <c r="C13" s="487" t="s">
        <v>185</v>
      </c>
      <c r="D13" s="312">
        <v>286.896</v>
      </c>
      <c r="E13" s="487" t="s">
        <v>172</v>
      </c>
    </row>
    <row r="14" spans="1:5" s="10" customFormat="1" ht="13.5" customHeight="1">
      <c r="A14" s="288" t="s">
        <v>28</v>
      </c>
      <c r="B14" s="263">
        <v>1126.725</v>
      </c>
      <c r="C14" s="302">
        <v>7.3</v>
      </c>
      <c r="D14" s="263">
        <v>824.205</v>
      </c>
      <c r="E14" s="302">
        <v>6.1</v>
      </c>
    </row>
    <row r="15" spans="1:5" s="10" customFormat="1" ht="13.5" customHeight="1">
      <c r="A15" s="289" t="s">
        <v>29</v>
      </c>
      <c r="B15" s="312">
        <v>1256.553</v>
      </c>
      <c r="C15" s="313">
        <v>13.700000000000001</v>
      </c>
      <c r="D15" s="312">
        <v>965.971</v>
      </c>
      <c r="E15" s="313">
        <v>10.2</v>
      </c>
    </row>
    <row r="16" spans="1:5" s="10" customFormat="1" ht="13.5" customHeight="1">
      <c r="A16" s="291" t="s">
        <v>37</v>
      </c>
      <c r="B16" s="352">
        <v>9.546</v>
      </c>
      <c r="C16" s="428" t="s">
        <v>184</v>
      </c>
      <c r="D16" s="352">
        <v>66.54599999999999</v>
      </c>
      <c r="E16" s="428" t="s">
        <v>170</v>
      </c>
    </row>
    <row r="17" spans="1:3" s="10" customFormat="1" ht="13.5" customHeight="1">
      <c r="A17" s="290"/>
      <c r="B17" s="290"/>
      <c r="C17" s="14"/>
    </row>
    <row r="18" spans="1:4" s="10" customFormat="1" ht="13.5" customHeight="1">
      <c r="A18" s="238" t="s">
        <v>24</v>
      </c>
      <c r="B18" s="14"/>
      <c r="C18" s="14"/>
      <c r="D18" s="23"/>
    </row>
    <row r="19" spans="1:5" s="10" customFormat="1" ht="13.5" customHeight="1">
      <c r="A19" s="566" t="s">
        <v>0</v>
      </c>
      <c r="B19" s="562" t="s">
        <v>7</v>
      </c>
      <c r="C19" s="563"/>
      <c r="D19" s="564" t="s">
        <v>147</v>
      </c>
      <c r="E19" s="565"/>
    </row>
    <row r="20" spans="1:5" s="10" customFormat="1" ht="13.5" customHeight="1">
      <c r="A20" s="567"/>
      <c r="B20" s="239" t="s">
        <v>24</v>
      </c>
      <c r="C20" s="239" t="s">
        <v>45</v>
      </c>
      <c r="D20" s="409" t="s">
        <v>24</v>
      </c>
      <c r="E20" s="17" t="s">
        <v>45</v>
      </c>
    </row>
    <row r="21" spans="1:5" s="10" customFormat="1" ht="13.5" customHeight="1">
      <c r="A21" s="289" t="s">
        <v>27</v>
      </c>
      <c r="B21" s="313">
        <v>9.50511</v>
      </c>
      <c r="C21" s="487" t="s">
        <v>186</v>
      </c>
      <c r="D21" s="313">
        <v>13.38371</v>
      </c>
      <c r="E21" s="313">
        <v>13.9</v>
      </c>
    </row>
    <row r="22" spans="1:5" s="10" customFormat="1" ht="13.5" customHeight="1">
      <c r="A22" s="288" t="s">
        <v>28</v>
      </c>
      <c r="B22" s="302">
        <v>42.61193</v>
      </c>
      <c r="C22" s="302">
        <v>8.200000000000001</v>
      </c>
      <c r="D22" s="302">
        <v>38.44925</v>
      </c>
      <c r="E22" s="302">
        <v>6.8</v>
      </c>
    </row>
    <row r="23" spans="1:5" s="10" customFormat="1" ht="13.5" customHeight="1">
      <c r="A23" s="289" t="s">
        <v>29</v>
      </c>
      <c r="B23" s="313">
        <v>47.52194</v>
      </c>
      <c r="C23" s="313">
        <v>8</v>
      </c>
      <c r="D23" s="313">
        <v>45.06266</v>
      </c>
      <c r="E23" s="313">
        <v>6.1</v>
      </c>
    </row>
    <row r="24" spans="1:5" s="10" customFormat="1" ht="13.5" customHeight="1">
      <c r="A24" s="291" t="s">
        <v>37</v>
      </c>
      <c r="B24" s="353">
        <v>0.3610229816504567</v>
      </c>
      <c r="C24" s="486" t="s">
        <v>183</v>
      </c>
      <c r="D24" s="353">
        <v>3.1043777389441587</v>
      </c>
      <c r="E24" s="428" t="s">
        <v>169</v>
      </c>
    </row>
    <row r="25" spans="1:2" s="10" customFormat="1" ht="13.5" customHeight="1">
      <c r="A25" s="23"/>
      <c r="B25" s="25"/>
    </row>
    <row r="26" spans="1:7" s="372" customFormat="1" ht="13.5" customHeight="1">
      <c r="A26" s="558" t="s">
        <v>8</v>
      </c>
      <c r="B26" s="559"/>
      <c r="C26" s="559"/>
      <c r="D26" s="559"/>
      <c r="E26" s="559"/>
      <c r="F26" s="559"/>
      <c r="G26" s="560"/>
    </row>
    <row r="27" spans="1:7" s="372" customFormat="1" ht="13.5" customHeight="1">
      <c r="A27" s="547" t="s">
        <v>15</v>
      </c>
      <c r="B27" s="548"/>
      <c r="C27" s="548"/>
      <c r="D27" s="548"/>
      <c r="E27" s="548"/>
      <c r="F27" s="548"/>
      <c r="G27" s="549"/>
    </row>
    <row r="28" spans="1:7" s="372" customFormat="1" ht="13.5" customHeight="1">
      <c r="A28" s="514" t="s">
        <v>175</v>
      </c>
      <c r="B28" s="548"/>
      <c r="C28" s="548"/>
      <c r="D28" s="548"/>
      <c r="E28" s="548"/>
      <c r="F28" s="548"/>
      <c r="G28" s="30"/>
    </row>
    <row r="29" spans="1:7" s="372" customFormat="1" ht="13.5" customHeight="1">
      <c r="A29" s="547" t="s">
        <v>61</v>
      </c>
      <c r="B29" s="548"/>
      <c r="C29" s="548"/>
      <c r="D29" s="548"/>
      <c r="E29" s="548"/>
      <c r="F29" s="548"/>
      <c r="G29" s="549"/>
    </row>
    <row r="30" spans="1:7" s="372" customFormat="1" ht="13.5" customHeight="1">
      <c r="A30" s="347" t="s">
        <v>173</v>
      </c>
      <c r="B30" s="348"/>
      <c r="C30" s="348"/>
      <c r="D30" s="348"/>
      <c r="E30" s="348"/>
      <c r="F30" s="348"/>
      <c r="G30" s="30"/>
    </row>
    <row r="31" spans="1:8" s="372" customFormat="1" ht="13.5" customHeight="1">
      <c r="A31" s="552" t="s">
        <v>160</v>
      </c>
      <c r="B31" s="553"/>
      <c r="C31" s="553"/>
      <c r="D31" s="553"/>
      <c r="E31" s="553"/>
      <c r="F31" s="553"/>
      <c r="G31" s="554"/>
      <c r="H31" s="372" t="s">
        <v>20</v>
      </c>
    </row>
  </sheetData>
  <sheetProtection/>
  <mergeCells count="16">
    <mergeCell ref="D10:E10"/>
    <mergeCell ref="B10:C10"/>
    <mergeCell ref="B19:C19"/>
    <mergeCell ref="D19:E19"/>
    <mergeCell ref="A10:A11"/>
    <mergeCell ref="A19:A20"/>
    <mergeCell ref="A29:G29"/>
    <mergeCell ref="A31:G31"/>
    <mergeCell ref="A1:G1"/>
    <mergeCell ref="A3:G4"/>
    <mergeCell ref="A7:G7"/>
    <mergeCell ref="A26:G26"/>
    <mergeCell ref="A28:F28"/>
    <mergeCell ref="A27:G27"/>
    <mergeCell ref="A6:G6"/>
    <mergeCell ref="A5:G5"/>
  </mergeCells>
  <printOptions/>
  <pageMargins left="0.7" right="0.7" top="0.75" bottom="0.75" header="0.3" footer="0.3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zoomScalePageLayoutView="0" workbookViewId="0" topLeftCell="A1">
      <selection activeCell="D9" sqref="D9:E9"/>
    </sheetView>
  </sheetViews>
  <sheetFormatPr defaultColWidth="11.421875" defaultRowHeight="12.75"/>
  <cols>
    <col min="1" max="1" width="44.421875" style="74" customWidth="1"/>
    <col min="2" max="2" width="13.7109375" style="74" bestFit="1" customWidth="1"/>
    <col min="3" max="3" width="12.00390625" style="74" customWidth="1"/>
    <col min="4" max="4" width="17.140625" style="74" customWidth="1"/>
    <col min="5" max="7" width="12.00390625" style="74" customWidth="1"/>
    <col min="8" max="12" width="11.421875" style="74" customWidth="1"/>
    <col min="13" max="13" width="23.00390625" style="74" customWidth="1"/>
    <col min="14" max="16384" width="11.421875" style="74" customWidth="1"/>
  </cols>
  <sheetData>
    <row r="1" spans="1:7" s="54" customFormat="1" ht="60" customHeight="1">
      <c r="A1" s="517"/>
      <c r="B1" s="517"/>
      <c r="C1" s="517"/>
      <c r="D1" s="517"/>
      <c r="E1" s="517"/>
      <c r="F1" s="517"/>
      <c r="G1" s="517"/>
    </row>
    <row r="2" spans="1:7" s="54" customFormat="1" ht="8.25" customHeight="1">
      <c r="A2" s="53"/>
      <c r="B2" s="53"/>
      <c r="C2" s="53"/>
      <c r="D2" s="53"/>
      <c r="E2" s="53"/>
      <c r="F2" s="53"/>
      <c r="G2" s="53"/>
    </row>
    <row r="3" spans="1:7" s="54" customFormat="1" ht="13.5" customHeight="1">
      <c r="A3" s="516" t="s">
        <v>5</v>
      </c>
      <c r="B3" s="516"/>
      <c r="C3" s="516"/>
      <c r="D3" s="516"/>
      <c r="E3" s="516"/>
      <c r="F3" s="516"/>
      <c r="G3" s="516"/>
    </row>
    <row r="4" spans="1:7" s="54" customFormat="1" ht="16.5" customHeight="1">
      <c r="A4" s="516"/>
      <c r="B4" s="516"/>
      <c r="C4" s="516"/>
      <c r="D4" s="516"/>
      <c r="E4" s="516"/>
      <c r="F4" s="516"/>
      <c r="G4" s="516"/>
    </row>
    <row r="5" spans="1:7" s="54" customFormat="1" ht="13.5" customHeight="1">
      <c r="A5" s="536" t="s">
        <v>4</v>
      </c>
      <c r="B5" s="537"/>
      <c r="C5" s="537"/>
      <c r="D5" s="537"/>
      <c r="E5" s="537"/>
      <c r="F5" s="537"/>
      <c r="G5" s="538"/>
    </row>
    <row r="6" spans="1:7" s="54" customFormat="1" ht="13.5" customHeight="1">
      <c r="A6" s="544" t="s">
        <v>62</v>
      </c>
      <c r="B6" s="545"/>
      <c r="C6" s="545"/>
      <c r="D6" s="545"/>
      <c r="E6" s="545"/>
      <c r="F6" s="545"/>
      <c r="G6" s="546"/>
    </row>
    <row r="7" spans="1:7" s="54" customFormat="1" ht="13.5" customHeight="1">
      <c r="A7" s="66"/>
      <c r="B7" s="66"/>
      <c r="C7" s="66"/>
      <c r="D7" s="66"/>
      <c r="E7" s="66"/>
      <c r="F7" s="66"/>
      <c r="G7" s="66"/>
    </row>
    <row r="8" spans="1:14" s="54" customFormat="1" ht="13.5" customHeight="1">
      <c r="A8" s="233" t="s">
        <v>6</v>
      </c>
      <c r="B8" s="71"/>
      <c r="C8" s="71"/>
      <c r="K8" s="53"/>
      <c r="L8" s="53"/>
      <c r="M8" s="53"/>
      <c r="N8" s="53"/>
    </row>
    <row r="9" spans="1:14" s="54" customFormat="1" ht="13.5" customHeight="1">
      <c r="A9" s="542" t="s">
        <v>0</v>
      </c>
      <c r="B9" s="541" t="s">
        <v>7</v>
      </c>
      <c r="C9" s="541"/>
      <c r="D9" s="568" t="s">
        <v>147</v>
      </c>
      <c r="E9" s="568"/>
      <c r="K9" s="100"/>
      <c r="L9" s="100"/>
      <c r="M9" s="100"/>
      <c r="N9" s="100"/>
    </row>
    <row r="10" spans="1:14" s="54" customFormat="1" ht="13.5" customHeight="1">
      <c r="A10" s="543"/>
      <c r="B10" s="22" t="s">
        <v>63</v>
      </c>
      <c r="C10" s="22" t="s">
        <v>45</v>
      </c>
      <c r="D10" s="410" t="s">
        <v>63</v>
      </c>
      <c r="E10" s="40" t="s">
        <v>45</v>
      </c>
      <c r="K10" s="100"/>
      <c r="L10" s="100"/>
      <c r="M10" s="100"/>
      <c r="N10" s="100"/>
    </row>
    <row r="11" spans="1:14" s="54" customFormat="1" ht="13.5" customHeight="1">
      <c r="A11" s="318" t="s">
        <v>6</v>
      </c>
      <c r="B11" s="318">
        <v>72516.68699999999</v>
      </c>
      <c r="C11" s="418">
        <v>5</v>
      </c>
      <c r="D11" s="318">
        <v>79351.553</v>
      </c>
      <c r="E11" s="418">
        <v>7.82</v>
      </c>
      <c r="K11" s="100"/>
      <c r="L11" s="100"/>
      <c r="M11" s="100"/>
      <c r="N11" s="100"/>
    </row>
    <row r="12" spans="1:5" s="54" customFormat="1" ht="13.5" customHeight="1">
      <c r="A12" s="315" t="s">
        <v>208</v>
      </c>
      <c r="B12" s="315">
        <v>16711.498</v>
      </c>
      <c r="C12" s="316">
        <v>12.6</v>
      </c>
      <c r="D12" s="315">
        <v>14795.955</v>
      </c>
      <c r="E12" s="316">
        <v>11.3</v>
      </c>
    </row>
    <row r="13" spans="1:9" s="54" customFormat="1" ht="13.5" customHeight="1">
      <c r="A13" s="319" t="s">
        <v>209</v>
      </c>
      <c r="B13" s="319">
        <v>12793.939</v>
      </c>
      <c r="C13" s="320">
        <v>6.1</v>
      </c>
      <c r="D13" s="319">
        <v>14779.137</v>
      </c>
      <c r="E13" s="320">
        <v>4.5</v>
      </c>
      <c r="I13" s="100"/>
    </row>
    <row r="14" spans="1:9" s="54" customFormat="1" ht="13.5" customHeight="1">
      <c r="A14" s="315" t="s">
        <v>17</v>
      </c>
      <c r="B14" s="315">
        <v>20219.321</v>
      </c>
      <c r="C14" s="316">
        <v>6.3</v>
      </c>
      <c r="D14" s="315">
        <v>20305.999</v>
      </c>
      <c r="E14" s="316">
        <v>6.1</v>
      </c>
      <c r="F14" s="54" t="s">
        <v>25</v>
      </c>
      <c r="I14" s="100"/>
    </row>
    <row r="15" spans="1:9" s="54" customFormat="1" ht="13.5" customHeight="1">
      <c r="A15" s="319" t="s">
        <v>210</v>
      </c>
      <c r="B15" s="319">
        <v>1864.955</v>
      </c>
      <c r="C15" s="320">
        <v>13.6</v>
      </c>
      <c r="D15" s="319">
        <v>2160.614</v>
      </c>
      <c r="E15" s="320">
        <v>14.2</v>
      </c>
      <c r="I15" s="100"/>
    </row>
    <row r="16" spans="1:9" s="54" customFormat="1" ht="13.5" customHeight="1">
      <c r="A16" s="315" t="s">
        <v>18</v>
      </c>
      <c r="B16" s="315">
        <v>2590.434</v>
      </c>
      <c r="C16" s="316">
        <v>12.9</v>
      </c>
      <c r="D16" s="315">
        <v>3713.612</v>
      </c>
      <c r="E16" s="429" t="s">
        <v>188</v>
      </c>
      <c r="I16" s="100"/>
    </row>
    <row r="17" spans="1:9" s="54" customFormat="1" ht="13.5" customHeight="1">
      <c r="A17" s="319" t="s">
        <v>211</v>
      </c>
      <c r="B17" s="319">
        <v>2509.777</v>
      </c>
      <c r="C17" s="320">
        <v>14</v>
      </c>
      <c r="D17" s="319">
        <v>3208.137</v>
      </c>
      <c r="E17" s="430">
        <v>10.6</v>
      </c>
      <c r="I17" s="100"/>
    </row>
    <row r="18" spans="1:9" s="54" customFormat="1" ht="13.5" customHeight="1">
      <c r="A18" s="317" t="s">
        <v>125</v>
      </c>
      <c r="B18" s="317">
        <v>15826.763</v>
      </c>
      <c r="C18" s="431" t="s">
        <v>187</v>
      </c>
      <c r="D18" s="317">
        <v>20388.099000000002</v>
      </c>
      <c r="E18" s="473" t="s">
        <v>168</v>
      </c>
      <c r="I18" s="100"/>
    </row>
    <row r="19" ht="13.5" customHeight="1">
      <c r="B19" s="293"/>
    </row>
    <row r="20" spans="1:7" s="358" customFormat="1" ht="13.5" customHeight="1">
      <c r="A20" s="373" t="s">
        <v>128</v>
      </c>
      <c r="B20" s="374"/>
      <c r="C20" s="374"/>
      <c r="D20" s="374"/>
      <c r="E20" s="374"/>
      <c r="F20" s="374"/>
      <c r="G20" s="375"/>
    </row>
    <row r="21" spans="1:7" s="358" customFormat="1" ht="13.5" customHeight="1">
      <c r="A21" s="513" t="s">
        <v>127</v>
      </c>
      <c r="B21" s="514"/>
      <c r="C21" s="514"/>
      <c r="D21" s="514"/>
      <c r="E21" s="514"/>
      <c r="F21" s="514"/>
      <c r="G21" s="515"/>
    </row>
    <row r="22" spans="1:7" s="358" customFormat="1" ht="13.5" customHeight="1">
      <c r="A22" s="513" t="s">
        <v>132</v>
      </c>
      <c r="B22" s="514"/>
      <c r="C22" s="514"/>
      <c r="D22" s="514"/>
      <c r="E22" s="514"/>
      <c r="F22" s="514"/>
      <c r="G22" s="515"/>
    </row>
    <row r="23" spans="1:7" s="358" customFormat="1" ht="14.25" customHeight="1">
      <c r="A23" s="547" t="s">
        <v>173</v>
      </c>
      <c r="B23" s="548"/>
      <c r="C23" s="548"/>
      <c r="D23" s="548"/>
      <c r="E23" s="548"/>
      <c r="F23" s="548"/>
      <c r="G23" s="549"/>
    </row>
    <row r="24" spans="1:7" s="376" customFormat="1" ht="13.5" customHeight="1">
      <c r="A24" s="523" t="s">
        <v>160</v>
      </c>
      <c r="B24" s="524"/>
      <c r="C24" s="524"/>
      <c r="D24" s="524"/>
      <c r="E24" s="524"/>
      <c r="F24" s="524"/>
      <c r="G24" s="525"/>
    </row>
    <row r="33" ht="12">
      <c r="A33" s="74" t="s">
        <v>20</v>
      </c>
    </row>
  </sheetData>
  <sheetProtection/>
  <mergeCells count="11">
    <mergeCell ref="A24:G24"/>
    <mergeCell ref="B9:C9"/>
    <mergeCell ref="A22:G22"/>
    <mergeCell ref="A23:G23"/>
    <mergeCell ref="A9:A10"/>
    <mergeCell ref="A1:G1"/>
    <mergeCell ref="A3:G4"/>
    <mergeCell ref="A5:G5"/>
    <mergeCell ref="D9:E9"/>
    <mergeCell ref="A21:G21"/>
    <mergeCell ref="A6:G6"/>
  </mergeCells>
  <printOptions horizontalCentered="1" verticalCentered="1"/>
  <pageMargins left="0.7500000000000001" right="0.7500000000000001" top="1" bottom="1" header="0.5" footer="0.5"/>
  <pageSetup fitToHeight="1" fitToWidth="1" orientation="portrait" scale="84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0"/>
  <sheetViews>
    <sheetView showGridLines="0" zoomScalePageLayoutView="0" workbookViewId="0" topLeftCell="A1">
      <selection activeCell="D9" sqref="D9:E9"/>
    </sheetView>
  </sheetViews>
  <sheetFormatPr defaultColWidth="11.421875" defaultRowHeight="12.75"/>
  <cols>
    <col min="1" max="1" width="42.421875" style="74" bestFit="1" customWidth="1"/>
    <col min="2" max="2" width="15.421875" style="74" bestFit="1" customWidth="1"/>
    <col min="3" max="3" width="6.8515625" style="74" customWidth="1"/>
    <col min="4" max="4" width="10.421875" style="74" bestFit="1" customWidth="1"/>
    <col min="5" max="5" width="8.28125" style="74" customWidth="1"/>
    <col min="6" max="6" width="15.28125" style="74" customWidth="1"/>
    <col min="7" max="7" width="4.00390625" style="74" bestFit="1" customWidth="1"/>
    <col min="8" max="8" width="17.8515625" style="74" bestFit="1" customWidth="1"/>
    <col min="9" max="9" width="4.00390625" style="74" bestFit="1" customWidth="1"/>
    <col min="10" max="10" width="16.8515625" style="74" customWidth="1"/>
    <col min="11" max="11" width="4.00390625" style="74" bestFit="1" customWidth="1"/>
    <col min="12" max="12" width="16.8515625" style="74" bestFit="1" customWidth="1"/>
    <col min="13" max="13" width="4.00390625" style="74" bestFit="1" customWidth="1"/>
    <col min="14" max="14" width="10.8515625" style="74" bestFit="1" customWidth="1"/>
    <col min="15" max="15" width="4.00390625" style="74" bestFit="1" customWidth="1"/>
    <col min="16" max="16" width="17.7109375" style="74" bestFit="1" customWidth="1"/>
    <col min="17" max="17" width="4.00390625" style="74" bestFit="1" customWidth="1"/>
    <col min="18" max="18" width="9.7109375" style="74" bestFit="1" customWidth="1"/>
    <col min="19" max="19" width="4.00390625" style="74" bestFit="1" customWidth="1"/>
    <col min="20" max="20" width="16.140625" style="74" bestFit="1" customWidth="1"/>
    <col min="21" max="21" width="4.00390625" style="74" bestFit="1" customWidth="1"/>
    <col min="22" max="22" width="12.8515625" style="74" bestFit="1" customWidth="1"/>
    <col min="23" max="23" width="4.00390625" style="74" bestFit="1" customWidth="1"/>
    <col min="24" max="24" width="13.421875" style="74" bestFit="1" customWidth="1"/>
    <col min="25" max="25" width="18.28125" style="74" customWidth="1"/>
    <col min="26" max="26" width="11.140625" style="74" customWidth="1"/>
    <col min="27" max="27" width="18.28125" style="74" customWidth="1"/>
    <col min="28" max="31" width="11.421875" style="74" customWidth="1"/>
    <col min="32" max="32" width="23.00390625" style="74" customWidth="1"/>
    <col min="33" max="16384" width="11.421875" style="74" customWidth="1"/>
  </cols>
  <sheetData>
    <row r="1" spans="1:26" s="54" customFormat="1" ht="60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53"/>
    </row>
    <row r="2" spans="1:26" s="54" customFormat="1" ht="8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s="54" customFormat="1" ht="13.5" customHeight="1">
      <c r="A3" s="516" t="s">
        <v>5</v>
      </c>
      <c r="B3" s="516"/>
      <c r="C3" s="516"/>
      <c r="D3" s="516"/>
      <c r="E3" s="516"/>
      <c r="F3" s="516"/>
      <c r="G3" s="516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60"/>
    </row>
    <row r="4" spans="1:26" s="54" customFormat="1" ht="16.5" customHeight="1">
      <c r="A4" s="516"/>
      <c r="B4" s="516"/>
      <c r="C4" s="516"/>
      <c r="D4" s="516"/>
      <c r="E4" s="516"/>
      <c r="F4" s="516"/>
      <c r="G4" s="516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60"/>
    </row>
    <row r="5" spans="1:26" s="54" customFormat="1" ht="13.5" customHeight="1">
      <c r="A5" s="536" t="s">
        <v>4</v>
      </c>
      <c r="B5" s="537"/>
      <c r="C5" s="537"/>
      <c r="D5" s="537"/>
      <c r="E5" s="537"/>
      <c r="F5" s="537"/>
      <c r="G5" s="538"/>
      <c r="H5" s="56"/>
      <c r="I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99"/>
    </row>
    <row r="6" spans="1:26" s="54" customFormat="1" ht="13.5" customHeight="1">
      <c r="A6" s="544" t="s">
        <v>64</v>
      </c>
      <c r="B6" s="545"/>
      <c r="C6" s="545"/>
      <c r="D6" s="545"/>
      <c r="E6" s="545"/>
      <c r="F6" s="545"/>
      <c r="G6" s="546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7" s="54" customFormat="1" ht="13.5" customHeight="1">
      <c r="A7" s="66"/>
      <c r="B7" s="66"/>
      <c r="C7" s="66"/>
      <c r="D7" s="66"/>
      <c r="E7" s="66"/>
      <c r="F7" s="66"/>
      <c r="G7" s="66"/>
    </row>
    <row r="8" spans="1:33" s="54" customFormat="1" ht="13.5" customHeight="1">
      <c r="A8" s="161" t="s">
        <v>6</v>
      </c>
      <c r="B8" s="162"/>
      <c r="C8" s="162"/>
      <c r="D8" s="162"/>
      <c r="E8" s="162"/>
      <c r="F8" s="162"/>
      <c r="G8" s="162"/>
      <c r="AD8" s="53"/>
      <c r="AE8" s="53"/>
      <c r="AF8" s="53"/>
      <c r="AG8" s="53"/>
    </row>
    <row r="9" spans="1:31" s="54" customFormat="1" ht="13.5" customHeight="1">
      <c r="A9" s="542" t="s">
        <v>0</v>
      </c>
      <c r="B9" s="569" t="s">
        <v>7</v>
      </c>
      <c r="C9" s="570"/>
      <c r="D9" s="569" t="s">
        <v>212</v>
      </c>
      <c r="E9" s="570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AB9" s="100"/>
      <c r="AC9" s="100"/>
      <c r="AD9" s="100"/>
      <c r="AE9" s="100"/>
    </row>
    <row r="10" spans="1:5" s="102" customFormat="1" ht="13.5" customHeight="1">
      <c r="A10" s="543"/>
      <c r="B10" s="237" t="s">
        <v>66</v>
      </c>
      <c r="C10" s="237" t="s">
        <v>45</v>
      </c>
      <c r="D10" s="237" t="s">
        <v>66</v>
      </c>
      <c r="E10" s="237" t="s">
        <v>45</v>
      </c>
    </row>
    <row r="11" spans="1:6" s="54" customFormat="1" ht="13.5" customHeight="1">
      <c r="A11" s="168" t="s">
        <v>6</v>
      </c>
      <c r="B11" s="170">
        <v>72516.68699999999</v>
      </c>
      <c r="C11" s="419">
        <v>4.999968933554068</v>
      </c>
      <c r="D11" s="170">
        <v>79351.557</v>
      </c>
      <c r="E11" s="419">
        <v>7.8</v>
      </c>
      <c r="F11" s="100"/>
    </row>
    <row r="12" spans="1:6" s="54" customFormat="1" ht="13.5" customHeight="1">
      <c r="A12" s="153" t="s">
        <v>11</v>
      </c>
      <c r="B12" s="171">
        <v>189200.928</v>
      </c>
      <c r="C12" s="355" t="s">
        <v>172</v>
      </c>
      <c r="D12" s="171">
        <v>175291.424</v>
      </c>
      <c r="E12" s="355" t="s">
        <v>171</v>
      </c>
      <c r="F12" s="100"/>
    </row>
    <row r="13" spans="1:6" s="54" customFormat="1" ht="13.5" customHeight="1">
      <c r="A13" s="152" t="s">
        <v>65</v>
      </c>
      <c r="B13" s="172">
        <v>82699.17099999999</v>
      </c>
      <c r="C13" s="356">
        <v>5.425566914752998</v>
      </c>
      <c r="D13" s="172">
        <v>89903</v>
      </c>
      <c r="E13" s="356">
        <v>9.6</v>
      </c>
      <c r="F13" s="100"/>
    </row>
    <row r="14" spans="1:6" s="54" customFormat="1" ht="13.5" customHeight="1">
      <c r="A14" s="154" t="s">
        <v>13</v>
      </c>
      <c r="B14" s="205">
        <v>38270.928</v>
      </c>
      <c r="C14" s="357">
        <v>6.453522186794084</v>
      </c>
      <c r="D14" s="205">
        <v>51677</v>
      </c>
      <c r="E14" s="357">
        <v>13.2</v>
      </c>
      <c r="F14" s="100"/>
    </row>
    <row r="15" ht="13.5" customHeight="1">
      <c r="C15" s="75"/>
    </row>
    <row r="16" spans="1:22" s="376" customFormat="1" ht="13.5" customHeight="1">
      <c r="A16" s="373" t="s">
        <v>128</v>
      </c>
      <c r="B16" s="374"/>
      <c r="C16" s="374"/>
      <c r="D16" s="374"/>
      <c r="E16" s="374"/>
      <c r="F16" s="374"/>
      <c r="G16" s="375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</row>
    <row r="17" spans="1:22" s="376" customFormat="1" ht="13.5" customHeight="1">
      <c r="A17" s="513" t="s">
        <v>127</v>
      </c>
      <c r="B17" s="514"/>
      <c r="C17" s="514"/>
      <c r="D17" s="514"/>
      <c r="E17" s="514"/>
      <c r="F17" s="514"/>
      <c r="G17" s="515"/>
      <c r="H17" s="371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</row>
    <row r="18" spans="1:22" s="376" customFormat="1" ht="13.5" customHeight="1">
      <c r="A18" s="387" t="s">
        <v>173</v>
      </c>
      <c r="B18" s="359"/>
      <c r="C18" s="359"/>
      <c r="D18" s="359"/>
      <c r="E18" s="359"/>
      <c r="F18" s="359"/>
      <c r="G18" s="360"/>
      <c r="H18" s="371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</row>
    <row r="19" spans="1:17" s="376" customFormat="1" ht="13.5" customHeight="1">
      <c r="A19" s="523" t="s">
        <v>160</v>
      </c>
      <c r="B19" s="524"/>
      <c r="C19" s="524"/>
      <c r="D19" s="524"/>
      <c r="E19" s="524"/>
      <c r="F19" s="524"/>
      <c r="G19" s="525"/>
      <c r="H19" s="378"/>
      <c r="I19" s="378"/>
      <c r="J19" s="379"/>
      <c r="K19" s="379"/>
      <c r="L19" s="378"/>
      <c r="M19" s="378"/>
      <c r="N19" s="378"/>
      <c r="O19" s="378"/>
      <c r="P19" s="379"/>
      <c r="Q19" s="379"/>
    </row>
    <row r="20" spans="2:17" ht="12">
      <c r="B20" s="165"/>
      <c r="C20" s="165"/>
      <c r="D20" s="165"/>
      <c r="E20" s="165"/>
      <c r="F20" s="165"/>
      <c r="G20" s="165"/>
      <c r="H20" s="167"/>
      <c r="I20" s="167"/>
      <c r="J20" s="165"/>
      <c r="K20" s="165"/>
      <c r="L20" s="166"/>
      <c r="M20" s="166"/>
      <c r="N20" s="166"/>
      <c r="O20" s="166"/>
      <c r="P20" s="165"/>
      <c r="Q20" s="165"/>
    </row>
    <row r="21" spans="2:17" ht="12">
      <c r="B21" s="165"/>
      <c r="C21" s="165"/>
      <c r="D21" s="165"/>
      <c r="E21" s="165"/>
      <c r="F21" s="165"/>
      <c r="G21" s="165"/>
      <c r="H21" s="166"/>
      <c r="I21" s="166"/>
      <c r="J21" s="165"/>
      <c r="K21" s="165"/>
      <c r="L21" s="166"/>
      <c r="M21" s="166"/>
      <c r="N21" s="166"/>
      <c r="O21" s="166"/>
      <c r="P21" s="165"/>
      <c r="Q21" s="165"/>
    </row>
    <row r="22" spans="2:17" ht="12">
      <c r="B22" s="165"/>
      <c r="C22" s="165"/>
      <c r="D22" s="165"/>
      <c r="E22" s="165"/>
      <c r="F22" s="165"/>
      <c r="G22" s="165"/>
      <c r="H22" s="166"/>
      <c r="I22" s="166"/>
      <c r="J22" s="165"/>
      <c r="K22" s="165"/>
      <c r="L22" s="167"/>
      <c r="M22" s="167"/>
      <c r="N22" s="166"/>
      <c r="O22" s="166"/>
      <c r="P22" s="165"/>
      <c r="Q22" s="165"/>
    </row>
    <row r="23" spans="2:17" ht="12">
      <c r="B23" s="165"/>
      <c r="C23" s="165"/>
      <c r="D23" s="165"/>
      <c r="E23" s="165"/>
      <c r="F23" s="165"/>
      <c r="G23" s="165"/>
      <c r="H23" s="167"/>
      <c r="I23" s="167"/>
      <c r="J23" s="165"/>
      <c r="K23" s="165"/>
      <c r="L23" s="166"/>
      <c r="M23" s="166"/>
      <c r="N23" s="166"/>
      <c r="O23" s="166"/>
      <c r="P23" s="165"/>
      <c r="Q23" s="165"/>
    </row>
    <row r="24" spans="2:17" ht="12">
      <c r="B24" s="165"/>
      <c r="C24" s="165"/>
      <c r="D24" s="165"/>
      <c r="E24" s="165"/>
      <c r="F24" s="165"/>
      <c r="G24" s="165"/>
      <c r="H24" s="167"/>
      <c r="I24" s="167"/>
      <c r="J24" s="165"/>
      <c r="K24" s="165"/>
      <c r="L24" s="166"/>
      <c r="M24" s="166"/>
      <c r="N24" s="166"/>
      <c r="O24" s="166"/>
      <c r="P24" s="165"/>
      <c r="Q24" s="165"/>
    </row>
    <row r="25" spans="2:17" ht="12">
      <c r="B25" s="165"/>
      <c r="C25" s="165"/>
      <c r="D25" s="165"/>
      <c r="E25" s="165"/>
      <c r="F25" s="165"/>
      <c r="G25" s="165"/>
      <c r="H25" s="167"/>
      <c r="I25" s="167"/>
      <c r="J25" s="165"/>
      <c r="K25" s="165"/>
      <c r="L25" s="166"/>
      <c r="M25" s="166"/>
      <c r="N25" s="166"/>
      <c r="O25" s="166"/>
      <c r="P25" s="165"/>
      <c r="Q25" s="165"/>
    </row>
    <row r="26" spans="2:17" ht="12">
      <c r="B26" s="165"/>
      <c r="C26" s="165"/>
      <c r="D26" s="165"/>
      <c r="E26" s="165"/>
      <c r="F26" s="165"/>
      <c r="G26" s="165"/>
      <c r="H26" s="167"/>
      <c r="I26" s="167"/>
      <c r="J26" s="165"/>
      <c r="K26" s="165"/>
      <c r="L26" s="167"/>
      <c r="M26" s="167"/>
      <c r="N26" s="166"/>
      <c r="O26" s="166"/>
      <c r="P26" s="165"/>
      <c r="Q26" s="165"/>
    </row>
    <row r="27" spans="2:17" ht="12">
      <c r="B27" s="165"/>
      <c r="C27" s="165"/>
      <c r="D27" s="165"/>
      <c r="E27" s="165"/>
      <c r="F27" s="165"/>
      <c r="G27" s="165"/>
      <c r="H27" s="167"/>
      <c r="I27" s="167"/>
      <c r="J27" s="165"/>
      <c r="K27" s="165"/>
      <c r="L27" s="165"/>
      <c r="M27" s="165"/>
      <c r="N27" s="165"/>
      <c r="O27" s="165"/>
      <c r="P27" s="165"/>
      <c r="Q27" s="165"/>
    </row>
    <row r="28" spans="2:17" ht="12"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</row>
    <row r="29" spans="2:17" ht="12"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</row>
    <row r="30" spans="2:17" ht="12"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</row>
  </sheetData>
  <sheetProtection/>
  <mergeCells count="8">
    <mergeCell ref="A17:G17"/>
    <mergeCell ref="A19:G19"/>
    <mergeCell ref="A3:G4"/>
    <mergeCell ref="A5:G5"/>
    <mergeCell ref="A6:G6"/>
    <mergeCell ref="B9:C9"/>
    <mergeCell ref="D9:E9"/>
    <mergeCell ref="A9:A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Castañeda Pardo</dc:creator>
  <cp:keywords/>
  <dc:description/>
  <cp:lastModifiedBy>Francisco Javier De Castro Ramos</cp:lastModifiedBy>
  <cp:lastPrinted>2019-01-09T21:10:54Z</cp:lastPrinted>
  <dcterms:created xsi:type="dcterms:W3CDTF">2007-01-25T17:17:56Z</dcterms:created>
  <dcterms:modified xsi:type="dcterms:W3CDTF">2019-09-12T16:14:29Z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