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05" tabRatio="586" activeTab="0"/>
  </bookViews>
  <sheets>
    <sheet name="Índice" sheetId="1" r:id="rId1"/>
    <sheet name="Cuadro 1 " sheetId="2" r:id="rId2"/>
    <sheet name="Cuadro 2" sheetId="3" r:id="rId3"/>
    <sheet name="Cuadro 3" sheetId="4" r:id="rId4"/>
    <sheet name="Cuadro 4" sheetId="5" r:id="rId5"/>
    <sheet name="Cuadro 5" sheetId="6" r:id="rId6"/>
    <sheet name="Cuadro 6" sheetId="7" r:id="rId7"/>
    <sheet name="Cuadro 7" sheetId="8" r:id="rId8"/>
    <sheet name="Cuadro 8" sheetId="9" r:id="rId9"/>
    <sheet name="Cuadro 9" sheetId="10" r:id="rId10"/>
    <sheet name="Cuadro 10" sheetId="11" r:id="rId11"/>
    <sheet name="Cuadro 11" sheetId="12" r:id="rId12"/>
    <sheet name="Cuadro 12" sheetId="13" r:id="rId13"/>
    <sheet name="Cuadro 13" sheetId="14" r:id="rId14"/>
    <sheet name="Cuadro 14" sheetId="15" r:id="rId15"/>
    <sheet name="Cuadro 15" sheetId="16" r:id="rId16"/>
    <sheet name="Cuadro 16" sheetId="17" r:id="rId17"/>
    <sheet name="Cuadro 17" sheetId="18" r:id="rId18"/>
    <sheet name="Cuadro 18" sheetId="19" r:id="rId19"/>
    <sheet name="Cuadro 19" sheetId="20" r:id="rId20"/>
    <sheet name="Cuadro 20" sheetId="21" r:id="rId21"/>
    <sheet name="Cuadro 21" sheetId="22" r:id="rId22"/>
    <sheet name="Cuadro 22" sheetId="23" r:id="rId23"/>
    <sheet name="Cuadro 23" sheetId="24" r:id="rId24"/>
    <sheet name="Cuadro 24" sheetId="25" r:id="rId25"/>
    <sheet name="Cuadro 25" sheetId="26" r:id="rId26"/>
    <sheet name="Cuadro 26" sheetId="27" r:id="rId27"/>
    <sheet name="Cuadro 27" sheetId="28" r:id="rId28"/>
    <sheet name="Cuadro 28" sheetId="29" r:id="rId29"/>
    <sheet name="Cuadro 29" sheetId="30" r:id="rId30"/>
    <sheet name="Cuadro 30" sheetId="31" r:id="rId31"/>
    <sheet name="Cuadro 31" sheetId="32" r:id="rId32"/>
    <sheet name="Cuadro 32" sheetId="33" r:id="rId33"/>
  </sheets>
  <externalReferences>
    <externalReference r:id="rId36"/>
    <externalReference r:id="rId37"/>
    <externalReference r:id="rId38"/>
  </externalReferences>
  <definedNames>
    <definedName name="\a">#N/A</definedName>
    <definedName name="\b">#N/A</definedName>
    <definedName name="_____hhh444" localSheetId="19">#REF!</definedName>
    <definedName name="_____hhh444" localSheetId="22">#REF!</definedName>
    <definedName name="_____hhh444">#REF!</definedName>
    <definedName name="___hhh444" localSheetId="19">#REF!</definedName>
    <definedName name="___hhh444" localSheetId="22">#REF!</definedName>
    <definedName name="___hhh444">#REF!</definedName>
    <definedName name="_hhh444" localSheetId="19">#REF!</definedName>
    <definedName name="_hhh444" localSheetId="22">#REF!</definedName>
    <definedName name="_hhh444">#REF!</definedName>
    <definedName name="_xlfn.IFERROR" hidden="1">#NAME?</definedName>
    <definedName name="A_impresión_IM" localSheetId="1">#REF!</definedName>
    <definedName name="A_impresión_IM" localSheetId="19">#REF!</definedName>
    <definedName name="A_impresión_IM" localSheetId="22">#REF!</definedName>
    <definedName name="A_impresión_IM">#REF!</definedName>
    <definedName name="_xlnm.Print_Area" localSheetId="10">'Cuadro 10'!$A$1:$Q$114</definedName>
    <definedName name="_xlnm.Print_Area" localSheetId="16">'Cuadro 16'!$A$1:$H$175</definedName>
    <definedName name="_xlnm.Print_Area" localSheetId="5">'Cuadro 5'!$A$1:$T$92</definedName>
    <definedName name="cccc">#N/A</definedName>
    <definedName name="cuadro2a" localSheetId="19">#REF!</definedName>
    <definedName name="cuadro2a" localSheetId="22">#REF!</definedName>
    <definedName name="cuadro2a">#REF!</definedName>
    <definedName name="ffffddddd" localSheetId="19">#REF!</definedName>
    <definedName name="ffffddddd" localSheetId="22">#REF!</definedName>
    <definedName name="ffffddddd">#REF!</definedName>
    <definedName name="fffsd" localSheetId="19">#REF!</definedName>
    <definedName name="fffsd" localSheetId="22">#REF!</definedName>
    <definedName name="fffsd">#REF!</definedName>
    <definedName name="fgfgfg" localSheetId="19">#REF!</definedName>
    <definedName name="fgfgfg" localSheetId="22">#REF!</definedName>
    <definedName name="fgfgfg">#REF!</definedName>
    <definedName name="fhfhfhfjjj" localSheetId="19">#REF!</definedName>
    <definedName name="fhfhfhfjjj" localSheetId="22">#REF!</definedName>
    <definedName name="fhfhfhfjjj">#REF!</definedName>
    <definedName name="ggg" localSheetId="19">#REF!</definedName>
    <definedName name="ggg" localSheetId="22">#REF!</definedName>
    <definedName name="ggg">#REF!</definedName>
    <definedName name="ggggg" localSheetId="19">#REF!</definedName>
    <definedName name="ggggg" localSheetId="22">#REF!</definedName>
    <definedName name="ggggg">#REF!</definedName>
    <definedName name="gggggg" localSheetId="1">#REF!</definedName>
    <definedName name="gggggg" localSheetId="19">#REF!</definedName>
    <definedName name="gggggg" localSheetId="22">#REF!</definedName>
    <definedName name="gggggg">#REF!</definedName>
    <definedName name="gggggg5" localSheetId="19">#REF!</definedName>
    <definedName name="gggggg5" localSheetId="22">#REF!</definedName>
    <definedName name="gggggg5">#REF!</definedName>
    <definedName name="hfhfhfhfhf" localSheetId="19">#REF!</definedName>
    <definedName name="hfhfhfhfhf" localSheetId="22">#REF!</definedName>
    <definedName name="hfhfhfhfhf">#REF!</definedName>
    <definedName name="hhh" localSheetId="19">#REF!</definedName>
    <definedName name="hhh" localSheetId="22">#REF!</definedName>
    <definedName name="hhh">#REF!</definedName>
    <definedName name="hoas" localSheetId="19">#REF!</definedName>
    <definedName name="hoas" localSheetId="22">#REF!</definedName>
    <definedName name="hoas">#REF!</definedName>
    <definedName name="hoja" localSheetId="19">#REF!</definedName>
    <definedName name="hoja" localSheetId="22">#REF!</definedName>
    <definedName name="hoja">#REF!</definedName>
    <definedName name="jjjjjjjjkkkk" localSheetId="19">#REF!</definedName>
    <definedName name="jjjjjjjjkkkk" localSheetId="22">#REF!</definedName>
    <definedName name="jjjjjjjjkkkk">#REF!</definedName>
    <definedName name="jjjkkkk" localSheetId="19">#REF!</definedName>
    <definedName name="jjjkkkk" localSheetId="22">#REF!</definedName>
    <definedName name="jjjkkkk">#REF!</definedName>
    <definedName name="kkkkkkk" localSheetId="19">#REF!</definedName>
    <definedName name="kkkkkkk" localSheetId="22">#REF!</definedName>
    <definedName name="kkkkkkk">#REF!</definedName>
    <definedName name="paises">'[2]COD'!$A$1:$B$275</definedName>
    <definedName name="_xlnm.Print_Titles" localSheetId="10">'Cuadro 10'!$1:$11</definedName>
    <definedName name="_xlnm.Print_Titles" localSheetId="16">'Cuadro 16'!$1:$13</definedName>
    <definedName name="_xlnm.Print_Titles" localSheetId="5">'Cuadro 5'!$1:$13</definedName>
    <definedName name="Totaldepto" localSheetId="1">#REF!</definedName>
    <definedName name="Totaldepto">#REF!</definedName>
    <definedName name="Z_13090FAB_341D_4F05_9F2E_2F25A549F172_.wvu.PrintArea" localSheetId="16" hidden="1">'Cuadro 16'!$A$1:$H$175</definedName>
    <definedName name="Z_13090FAB_341D_4F05_9F2E_2F25A549F172_.wvu.PrintTitles" localSheetId="16" hidden="1">'Cuadro 16'!$1:$13</definedName>
    <definedName name="Z_13090FAB_341D_4F05_9F2E_2F25A549F172_.wvu.Rows" localSheetId="16" hidden="1">'Cuadro 16'!$5:$5</definedName>
  </definedNames>
  <calcPr fullCalcOnLoad="1"/>
</workbook>
</file>

<file path=xl/sharedStrings.xml><?xml version="1.0" encoding="utf-8"?>
<sst xmlns="http://schemas.openxmlformats.org/spreadsheetml/2006/main" count="3366" uniqueCount="1656">
  <si>
    <t xml:space="preserve"> Partida</t>
  </si>
  <si>
    <t>arancelaria</t>
  </si>
  <si>
    <t>Descripción del producto</t>
  </si>
  <si>
    <t xml:space="preserve">Grupos de productos </t>
  </si>
  <si>
    <t xml:space="preserve">Unión Europea </t>
  </si>
  <si>
    <t xml:space="preserve">Totales </t>
  </si>
  <si>
    <t xml:space="preserve"> - Corresponde a capítulos de un grupo de productos</t>
  </si>
  <si>
    <t>CUCI</t>
  </si>
  <si>
    <t>BIENES INDUSTRIALIZADOS</t>
  </si>
  <si>
    <t>DEMAS</t>
  </si>
  <si>
    <t>Clasificación adoptada Fuente: Sanjaya Lall, (2000) ‘The technological structure and performance of developing country manufactured exports, 1985-98’, Oxford development studies, 28(3), 337-69</t>
  </si>
  <si>
    <t>CUCI = Clasificación Uniforme para el Comercio Internacional, versión 2.</t>
  </si>
  <si>
    <t>0</t>
  </si>
  <si>
    <t>Productos alimenticios y animales vivos</t>
  </si>
  <si>
    <t>00</t>
  </si>
  <si>
    <t>Animales vivos no incluídos en el capítulo 03</t>
  </si>
  <si>
    <t>Carne y preparados de carne</t>
  </si>
  <si>
    <t>Productos lácteos y huevos de aves</t>
  </si>
  <si>
    <t>03</t>
  </si>
  <si>
    <t>Pescado (no incluídos los mamíferos marinos)  crustáceos  moluscos e invertebrados acuáticos y sus preparados</t>
  </si>
  <si>
    <t>04</t>
  </si>
  <si>
    <t>Cereales y preparados de cereales</t>
  </si>
  <si>
    <t>Legumbres y frutas</t>
  </si>
  <si>
    <t>06</t>
  </si>
  <si>
    <t>Azúcares  preparados de azúcar y miel</t>
  </si>
  <si>
    <t>07</t>
  </si>
  <si>
    <t>Café  té  cacao  especias y sus preparados</t>
  </si>
  <si>
    <t>08</t>
  </si>
  <si>
    <t>Pienso para animales (excepto cereales sin moler)</t>
  </si>
  <si>
    <t>09</t>
  </si>
  <si>
    <t>Productos y preparados comestibles diversos</t>
  </si>
  <si>
    <t xml:space="preserve">1 </t>
  </si>
  <si>
    <t>Bebidas y tabacos</t>
  </si>
  <si>
    <t>Bebidas</t>
  </si>
  <si>
    <t>12</t>
  </si>
  <si>
    <t>Tabaco y sus productos</t>
  </si>
  <si>
    <t xml:space="preserve">2 </t>
  </si>
  <si>
    <t>Materiales crudos no comestibles  excepto los combustibles</t>
  </si>
  <si>
    <t>21</t>
  </si>
  <si>
    <t>Cueros  pieles y pieles finas  sin curtir</t>
  </si>
  <si>
    <t>22</t>
  </si>
  <si>
    <t>Semillas y frutos oleaginosos</t>
  </si>
  <si>
    <t>23</t>
  </si>
  <si>
    <t>Caucho en bruto (incluso el caucho sintético y regenerado)</t>
  </si>
  <si>
    <t>24</t>
  </si>
  <si>
    <t>Corcho y madera</t>
  </si>
  <si>
    <t>25</t>
  </si>
  <si>
    <t>Pasta y desperdicios de papel</t>
  </si>
  <si>
    <t>26</t>
  </si>
  <si>
    <t>Fibras textiles (excepto las mechas (tops) y otras formas de lana peinada) y sus desperdicios (no manufacturadas en hilados  hilos o tejidos)</t>
  </si>
  <si>
    <t>27</t>
  </si>
  <si>
    <t>Abonos en bruto  excepto los del capítulo 56  y minerales en bruto (excepto carbón petróleo y piedras preciosas)</t>
  </si>
  <si>
    <t>28</t>
  </si>
  <si>
    <t>Menas y desechos de metales</t>
  </si>
  <si>
    <t>29</t>
  </si>
  <si>
    <t>Productos animales y vegetales en bruto  n.e.p.</t>
  </si>
  <si>
    <t xml:space="preserve">3 </t>
  </si>
  <si>
    <t>Combustibles y lubricantes minerales y productos conexos</t>
  </si>
  <si>
    <t>32</t>
  </si>
  <si>
    <t>Hulla  coque y briquetas</t>
  </si>
  <si>
    <t>33</t>
  </si>
  <si>
    <t>Petróleo  productos derivados del petróleo y productos conexos</t>
  </si>
  <si>
    <t>34</t>
  </si>
  <si>
    <t>Gas natural y manufacturado</t>
  </si>
  <si>
    <t>35</t>
  </si>
  <si>
    <t>Corriente eléctrica</t>
  </si>
  <si>
    <t xml:space="preserve">4 </t>
  </si>
  <si>
    <t>Aceites  grasas y ceras de origen animal y vegetal</t>
  </si>
  <si>
    <t>41</t>
  </si>
  <si>
    <t>Aceites y grasas de origen animal</t>
  </si>
  <si>
    <t>42</t>
  </si>
  <si>
    <t>Aceites y grasas fijos de origen vegetal  en bruto  refinados o fraccionados</t>
  </si>
  <si>
    <t>43</t>
  </si>
  <si>
    <t>Aceites y grasas de origen animal o vegetal  elaborados; ceras de origen animal o vegetal; mezclas o preparados no comestibles de grasas o aceites de origen animal o vegetal  n.e.p.</t>
  </si>
  <si>
    <t xml:space="preserve">5 </t>
  </si>
  <si>
    <t>Productos químicos y productos conexos  n.e.p.</t>
  </si>
  <si>
    <t>52</t>
  </si>
  <si>
    <t>Materias tintóreas, curtientes y colorantes</t>
  </si>
  <si>
    <t>54</t>
  </si>
  <si>
    <t>Productos medicinales y farmacéutico</t>
  </si>
  <si>
    <t>55</t>
  </si>
  <si>
    <t>Aceites esenciales y resinoides y productos de perfumería; preparados de tocador y para pulir y limpiar</t>
  </si>
  <si>
    <t>56</t>
  </si>
  <si>
    <t>Abonos (excepto los del grupo 272)</t>
  </si>
  <si>
    <t>57</t>
  </si>
  <si>
    <t>Plásticos en formas primarias</t>
  </si>
  <si>
    <t>58</t>
  </si>
  <si>
    <t>Plásticos en formas no primarias</t>
  </si>
  <si>
    <t>59</t>
  </si>
  <si>
    <t>Materias y productos químicos  n.e.p</t>
  </si>
  <si>
    <t xml:space="preserve">6 </t>
  </si>
  <si>
    <t>Artículos manufacturados, clasificados principalmente según el material</t>
  </si>
  <si>
    <t>61</t>
  </si>
  <si>
    <t>Cuero y manufacturas de cuero  n.e.p.  y pieles finas curtidas</t>
  </si>
  <si>
    <t>62</t>
  </si>
  <si>
    <t>Manufacturas de caucho  n.e.p.</t>
  </si>
  <si>
    <t>63</t>
  </si>
  <si>
    <t>Manufacturas de corcho y de madera (excepto muebles)</t>
  </si>
  <si>
    <t>Papel  cartón y artículos de pasta de papel  de papel o de cartón</t>
  </si>
  <si>
    <t>65</t>
  </si>
  <si>
    <t>Hilados  tejidos  articulos confeccionados de fibras textiles  n.e.p.  y productos conexos</t>
  </si>
  <si>
    <t>66</t>
  </si>
  <si>
    <t>Manufacturas de minerales no metálicos  n.e.p</t>
  </si>
  <si>
    <t>67</t>
  </si>
  <si>
    <t>Hierro y acero</t>
  </si>
  <si>
    <t>68</t>
  </si>
  <si>
    <t>Metales no ferrosos</t>
  </si>
  <si>
    <t>69</t>
  </si>
  <si>
    <t>Manufacturas de metales  n.e.p.</t>
  </si>
  <si>
    <t xml:space="preserve">7 </t>
  </si>
  <si>
    <t>Maquinaria y equipo de transporte</t>
  </si>
  <si>
    <t>71</t>
  </si>
  <si>
    <t>Maquinaria y equipo generadores de fuerza</t>
  </si>
  <si>
    <t>72</t>
  </si>
  <si>
    <t>Maquinarias especiales para determinadas industrias</t>
  </si>
  <si>
    <t>73</t>
  </si>
  <si>
    <t>Máquinas para trabajar metales</t>
  </si>
  <si>
    <t>74</t>
  </si>
  <si>
    <t>Maquinaria y equipo industrial en general  n.e.p.  y partes y piezas de máquinas n.e.p.</t>
  </si>
  <si>
    <t>75</t>
  </si>
  <si>
    <t>Máquinas de oficina y máquinas de procesamiento automático de datos</t>
  </si>
  <si>
    <t>76</t>
  </si>
  <si>
    <t>Aparatos y equipo para telecomunicaciones y para grabación y reproducción de sonido</t>
  </si>
  <si>
    <t>77</t>
  </si>
  <si>
    <t>Maquinaria  aparatos y artefactos eléctricos  n.e.p.  y sus partes y piezas eléctricas (incluso las contrapartes no eléctricas  n.e.p.  del equipo eléctrico de uso doméstico)</t>
  </si>
  <si>
    <t>78</t>
  </si>
  <si>
    <t>Vehículos de carretera (incluso aerodeslizadores)</t>
  </si>
  <si>
    <t>79</t>
  </si>
  <si>
    <t>Otro equipo de transporte</t>
  </si>
  <si>
    <t xml:space="preserve">8 </t>
  </si>
  <si>
    <t>Artículos manufacturados diversos</t>
  </si>
  <si>
    <t>81</t>
  </si>
  <si>
    <t>Edificios prefabricados; artefactos y accesorios sanitarios y para sistemas de conducción de aguas  calefacción y alumbrado  n.e.p.</t>
  </si>
  <si>
    <t>82</t>
  </si>
  <si>
    <t>Muebles y sus partes; camas  colchones  somieres  cojines y artículos rellenos similares</t>
  </si>
  <si>
    <t>83</t>
  </si>
  <si>
    <t>Artículos de viajes  bolsos de mano y otros artículos análogos para contener objetos</t>
  </si>
  <si>
    <t>84</t>
  </si>
  <si>
    <t>Prendas y accesorios de vestir</t>
  </si>
  <si>
    <t>85</t>
  </si>
  <si>
    <t>Calzado</t>
  </si>
  <si>
    <t>87</t>
  </si>
  <si>
    <t>Instrumentos y aparatos profesionales  científicos y de control  n.e.p.</t>
  </si>
  <si>
    <t>88</t>
  </si>
  <si>
    <t>Aparatos  equipos y materiales fotográficos y artículos de óptica  n.e.p.  relojes</t>
  </si>
  <si>
    <t>89</t>
  </si>
  <si>
    <t>Artículos manufacturados diversos  n.e.p.</t>
  </si>
  <si>
    <t xml:space="preserve">9 </t>
  </si>
  <si>
    <t>Mercancías y operaciones no clasificadas en otro rubro de la CUCI</t>
  </si>
  <si>
    <t>91</t>
  </si>
  <si>
    <t>Paquetes postales no clasificados según su naturaleza</t>
  </si>
  <si>
    <t>93</t>
  </si>
  <si>
    <t>Operaciones y mercancías especiales no clasificadas según su naturaleza</t>
  </si>
  <si>
    <t>96</t>
  </si>
  <si>
    <t>Monedas (excepto de oro)  que no tengan curso legal</t>
  </si>
  <si>
    <t>97</t>
  </si>
  <si>
    <t>Oro no monetario (excepto minerales y concentrados de oro)</t>
  </si>
  <si>
    <t>N.E.P. No Especificado en otra Parte</t>
  </si>
  <si>
    <t>CPC</t>
  </si>
  <si>
    <t>Productos de la agricultura, silvicultura y la pesca</t>
  </si>
  <si>
    <t>011</t>
  </si>
  <si>
    <t>012</t>
  </si>
  <si>
    <t>013</t>
  </si>
  <si>
    <t>014</t>
  </si>
  <si>
    <t>015</t>
  </si>
  <si>
    <t>016</t>
  </si>
  <si>
    <t>017</t>
  </si>
  <si>
    <t>018</t>
  </si>
  <si>
    <t>019</t>
  </si>
  <si>
    <t>Pescado y otros productos de la pesca</t>
  </si>
  <si>
    <t>1</t>
  </si>
  <si>
    <t>Minerales, electricidad, gas y agua</t>
  </si>
  <si>
    <t>Petróleo crudo y gas natural</t>
  </si>
  <si>
    <t>Minerales metálicos</t>
  </si>
  <si>
    <t>15</t>
  </si>
  <si>
    <t>16</t>
  </si>
  <si>
    <t>Otros minerales</t>
  </si>
  <si>
    <t>17</t>
  </si>
  <si>
    <t>Electricidad, gas de ciudad, vapor y agua caliente</t>
  </si>
  <si>
    <t>18</t>
  </si>
  <si>
    <t>2</t>
  </si>
  <si>
    <t>Productos alimenticios, bebidas y tabaco; textiles, prendas de vestir y prodcutos de cuero</t>
  </si>
  <si>
    <t>211</t>
  </si>
  <si>
    <t>Productos de tabaco</t>
  </si>
  <si>
    <t>Hilados e hilos; tejidos de fibras textiles incluso afelpados</t>
  </si>
  <si>
    <t>Fibras textiles naturales preparadas para el hilado</t>
  </si>
  <si>
    <t>Hilados e hilos de fibras textiles naturales</t>
  </si>
  <si>
    <t>Tejidos (excepto tejidos especiales) de fibras naturales distintas del algodón</t>
  </si>
  <si>
    <t>Tejidos (excepto tejidos especiales) de algodón</t>
  </si>
  <si>
    <t>Tejidos especiales</t>
  </si>
  <si>
    <t>Artículos textiles (excepto prendas de vestir)</t>
  </si>
  <si>
    <t>Cuero y productos de cuero; calzado</t>
  </si>
  <si>
    <t>3</t>
  </si>
  <si>
    <t>Otros bienes transportables (excepto productos metálicos, maquinaria y equipo)</t>
  </si>
  <si>
    <t>31</t>
  </si>
  <si>
    <t>Pasta de papel, papel y cartón</t>
  </si>
  <si>
    <t>Diarios, revistas y publicaciones periódicas, publicados por lo menos cuatro veces por semana</t>
  </si>
  <si>
    <t>Diarios, revistas y publicaciones periódicas, publicados menos de  cuatro veces por semana</t>
  </si>
  <si>
    <t>Elementos combustibles (cartuchos) para reactores nucleares o de reactores nucleares</t>
  </si>
  <si>
    <t xml:space="preserve"> Productos químicos básicos</t>
  </si>
  <si>
    <t>Productos químicos orgánicos básicos</t>
  </si>
  <si>
    <t>Productos químicos inorgánicos básicos n.c.p.</t>
  </si>
  <si>
    <t>Productos químicos básicos diversos</t>
  </si>
  <si>
    <t>Abonos y plaguicidas</t>
  </si>
  <si>
    <t>36</t>
  </si>
  <si>
    <t>Productos de caucho y productos de plástico</t>
  </si>
  <si>
    <t xml:space="preserve">Otros productos de caucho </t>
  </si>
  <si>
    <t>Semimanufacturas de materiales plásticos</t>
  </si>
  <si>
    <t>Otros productos plásticos</t>
  </si>
  <si>
    <t xml:space="preserve"> 37</t>
  </si>
  <si>
    <t>Vidrio y productos de vidrio y otros productos no metálicos n.c.p</t>
  </si>
  <si>
    <t>38</t>
  </si>
  <si>
    <t>Muebles; otros bienes transportables n.c.p.</t>
  </si>
  <si>
    <t xml:space="preserve"> 39</t>
  </si>
  <si>
    <t>4</t>
  </si>
  <si>
    <t>Productos metálicos, maqinaria y equipo</t>
  </si>
  <si>
    <t>Metales básicos</t>
  </si>
  <si>
    <t>Productos laminados, estirados o doblados, de hierro o acero</t>
  </si>
  <si>
    <t>Metales preciosos comunes y metales enchapados con metales preciosos</t>
  </si>
  <si>
    <t>Cobre, níquel, aluminio, alúmina, plomo, zinc y estaño en bruto</t>
  </si>
  <si>
    <t>Productos semiacabados de cobre, níquel, aluminio, plomo, zinc,  y estaño y sus aleaciones</t>
  </si>
  <si>
    <t>Otros metales no ferrosos y sus manufacturas (incluso desperdicios y desechos); aleaciones metalocerámicas y sus manufacturas; cenizas y residuos (excepto los resultantes de la fabricación de hierro y acero) que contengan metales o compuestos metálicos</t>
  </si>
  <si>
    <t>Motores y turbinas y sus partes</t>
  </si>
  <si>
    <t>Bombas, compresores, motores de fuerza hidráulica y motores de potencia neumática y válvulas y sus partes y piezas</t>
  </si>
  <si>
    <t>Hornos y quemadores para alimentación de hogares y sus partes y piezas</t>
  </si>
  <si>
    <t>Equipo de elevación y manipulación y sus partes y piezas</t>
  </si>
  <si>
    <t>Otras máquinas para usos generales y sus partes y piezas</t>
  </si>
  <si>
    <t>44</t>
  </si>
  <si>
    <t>Maquinaria para usos especiales</t>
  </si>
  <si>
    <t>Máquinas herramientas y sus partes, piezas y accesorios</t>
  </si>
  <si>
    <t>Maquinaria para la industria metalúrgica y sus partes y piezas</t>
  </si>
  <si>
    <t>Maquinaria para la minería, la explotación de canteras y la construcción y sus partes y piezas</t>
  </si>
  <si>
    <t>Maquinaria para la elaboración de alimentos, bebidas y tabaco, y sus partes y piezas</t>
  </si>
  <si>
    <t>Maquinaria para la fabricación de textiles, prendas de vestir y artículos de cuero, y sus partes y piezas</t>
  </si>
  <si>
    <t>Armas y municiones, y sus partes y piezas</t>
  </si>
  <si>
    <t>Aparatos de uso doméstico y sus partes y piezas</t>
  </si>
  <si>
    <t>Otra maquinaria para usos especiales y sus partes y piezas</t>
  </si>
  <si>
    <t>45</t>
  </si>
  <si>
    <t>Maquinaria de oficina, contabilidad e informática</t>
  </si>
  <si>
    <t>Máquinas de oficina y de contabilidad y sus partes, piezas y accesorios</t>
  </si>
  <si>
    <t>Maquinaria de informática y sus partes, piezas y accesorios</t>
  </si>
  <si>
    <t>46</t>
  </si>
  <si>
    <t>Maquinaria y aparatos eléctricos</t>
  </si>
  <si>
    <t>Motores, generadores y transformadores eléctricos y sus partes y sus piezas</t>
  </si>
  <si>
    <t>Aparatos de control eléctrico o distribución de electricidad y sus partes y piezas</t>
  </si>
  <si>
    <t>Acumuladores, pilas y baterías primarias y sus partes y piezas</t>
  </si>
  <si>
    <t>Lámparas eléctricas de incandescencia o descarga; lámparas de arco, equipo para alumbrado eléctrico; sus partes y piezas</t>
  </si>
  <si>
    <t>Otro equipo eléctrico y sus partes y piezas</t>
  </si>
  <si>
    <t>47</t>
  </si>
  <si>
    <t>Equipos y aparatos de radio, televisión y comunicaciones</t>
  </si>
  <si>
    <t>Válvulas y tubos electrónicos; componentes electrónicos; sus partes y piezas</t>
  </si>
  <si>
    <t>Partes y piezas para los productos de las clase 4721 a 4733 y 4822</t>
  </si>
  <si>
    <t>48</t>
  </si>
  <si>
    <t>Aparatos médicos, instrumentos ópticos de precisión, relojes</t>
  </si>
  <si>
    <t>Aparatos médicos y quirúrgicos y aparatos ortésicos y protésicos</t>
  </si>
  <si>
    <t>Instrumentos de óptica y aparatos y equipos fotográficos y sus partes, piezas y accesorios</t>
  </si>
  <si>
    <t>Relojes y sus partes y piezas</t>
  </si>
  <si>
    <t>49</t>
  </si>
  <si>
    <t>Equipo de transporte</t>
  </si>
  <si>
    <t>Carrocerías (incluso cabinas) para vehículos automotores; remolques y semirremolques, y sus partes, piezas y accesorios</t>
  </si>
  <si>
    <t>Buques</t>
  </si>
  <si>
    <t>Embarcaciones para deportes y recreo</t>
  </si>
  <si>
    <t>Locomotoras y material rodante de ferrocarril y tranvía y sus partes y piezas</t>
  </si>
  <si>
    <t>Aeronaves y naves espaciales y sus partes y piezas</t>
  </si>
  <si>
    <t>Otro equipo de transporte y sus partes y piezas</t>
  </si>
  <si>
    <t>Total nacional</t>
  </si>
  <si>
    <t xml:space="preserve">Capítulo </t>
  </si>
  <si>
    <t xml:space="preserve">Descripción </t>
  </si>
  <si>
    <t>Variación %</t>
  </si>
  <si>
    <t xml:space="preserve">Exportaciones totales </t>
  </si>
  <si>
    <t>Animales vivos</t>
  </si>
  <si>
    <t>Carnes y despojos comestibles</t>
  </si>
  <si>
    <t>Pescados y crustáceos, moluscos e invertebrados acuáticos</t>
  </si>
  <si>
    <t>Leche y productos lácteos, huevos, miel</t>
  </si>
  <si>
    <t>Demás productos de origen animal</t>
  </si>
  <si>
    <t>Plantas vivas y productos de la floricultura</t>
  </si>
  <si>
    <t>Legumbres y hortalizas, plantas, raíces y tubérculos</t>
  </si>
  <si>
    <t>Frutos comestibles, cortezas de agrios o melones</t>
  </si>
  <si>
    <t>Café, té, yerba mate y especias</t>
  </si>
  <si>
    <t>Cereales</t>
  </si>
  <si>
    <t>Productos de molinería, malta, almidón y fécula</t>
  </si>
  <si>
    <t>Semillas y frutos oleaginosos, forrajes</t>
  </si>
  <si>
    <t>Gomas, resinas, y demás jugos y extractos vegetales</t>
  </si>
  <si>
    <t>Materias trenzables y demás productos vegetales</t>
  </si>
  <si>
    <t>Grasas y aceites animales o vegetales</t>
  </si>
  <si>
    <t>Preparaciones de carne, pescado, crustáceos, moluscos</t>
  </si>
  <si>
    <t>Azúcares y artículos confitería</t>
  </si>
  <si>
    <t>Cacao y sus preparaciones</t>
  </si>
  <si>
    <t>Preparaciones a base de cereal, harina, leche; pastelería</t>
  </si>
  <si>
    <t>Preparaciones de legumbres u hortalizas, frutos, otras</t>
  </si>
  <si>
    <t>Preparaciones alimenticias diversas</t>
  </si>
  <si>
    <t xml:space="preserve">Bebidas, líquidos alcohólicos y vinagre </t>
  </si>
  <si>
    <t>Residuos industrias alimentarias. Alimentos para animales</t>
  </si>
  <si>
    <t>Tabaco, sucedáneos del tabaco elaborados</t>
  </si>
  <si>
    <t>Sal; azufre; tierras y piedras; yesos, cales y cementos</t>
  </si>
  <si>
    <t>Minerales, escorias y cenizas</t>
  </si>
  <si>
    <t>Combustibles y aceites minerales y sus productos</t>
  </si>
  <si>
    <t>Productos químicos inorgánicos</t>
  </si>
  <si>
    <t>Productos químicos orgánicos</t>
  </si>
  <si>
    <t>Productos farmacéuticos</t>
  </si>
  <si>
    <t>Abonos</t>
  </si>
  <si>
    <t>Extractos curtientes, pinturas, tintas</t>
  </si>
  <si>
    <t>Aceites esenciales, perfumería, cosméticos</t>
  </si>
  <si>
    <t>Jabones, ceras artificiales, pastas</t>
  </si>
  <si>
    <t>Materias albuminoideas, colas</t>
  </si>
  <si>
    <t>Pólvoras, explosivos, fósforos</t>
  </si>
  <si>
    <t>Productos fotográficos, cinematográficos</t>
  </si>
  <si>
    <t>Productos diversos de las industrias químicas</t>
  </si>
  <si>
    <t>Materias plásticas y manufacturas</t>
  </si>
  <si>
    <t>Caucho y manufacturas</t>
  </si>
  <si>
    <t>Pieles y cueros</t>
  </si>
  <si>
    <t>Manufacturas de cuero, artículos de viaje, bolsos</t>
  </si>
  <si>
    <t>Peletería y confecciones</t>
  </si>
  <si>
    <t>Madera, carbón vegetal y manufacturas de madera</t>
  </si>
  <si>
    <t>Corcho y sus manufacturas</t>
  </si>
  <si>
    <t>Manufactura de espartería y cestería</t>
  </si>
  <si>
    <t>Pastas de madera, desperdicios de papel o cartón</t>
  </si>
  <si>
    <t>Papel, cartón y sus manufacturas</t>
  </si>
  <si>
    <t>Productos editoriales, prensa, textos</t>
  </si>
  <si>
    <t>Seda</t>
  </si>
  <si>
    <t>Lana y pelo fino u ordinario; hilados y tejidos de crin</t>
  </si>
  <si>
    <t>Algodón</t>
  </si>
  <si>
    <t>Demás fibras vegetales, hilados de papel</t>
  </si>
  <si>
    <t>Filamentos sintéticos o artificiales</t>
  </si>
  <si>
    <t>Fibras sintéticas o artificiales discontinuas</t>
  </si>
  <si>
    <t>Guata, fieltro y telas sin tejer; cordeles ,cuerdas, cordajes</t>
  </si>
  <si>
    <t>Alfombras y materias textiles</t>
  </si>
  <si>
    <t>Tejidos especiales, superficies textiles con pelo</t>
  </si>
  <si>
    <t>Tejidos impregnados, recubiertos</t>
  </si>
  <si>
    <t>Tejidos de punto</t>
  </si>
  <si>
    <t>Prendas y complementos de vestir, de punto</t>
  </si>
  <si>
    <t>Prendas y complementos de vestir, excepto de punto</t>
  </si>
  <si>
    <t>Demás artículos textiles confeccionados</t>
  </si>
  <si>
    <t>Calzado, botines, artículos análogos y partes</t>
  </si>
  <si>
    <t>Artículos de sombrerería y partes</t>
  </si>
  <si>
    <t>Paraguas, bastones, látigos y sus partes</t>
  </si>
  <si>
    <t>Plumas, flores artificiales; manufactura de cabellos</t>
  </si>
  <si>
    <t>Manufacturas de piedra, yeso, cemento, mica y análogas</t>
  </si>
  <si>
    <t>Productos cerámicos</t>
  </si>
  <si>
    <t>Vidrio y manufacturas</t>
  </si>
  <si>
    <t>Perlas finas, piedras y metales preciosos</t>
  </si>
  <si>
    <t>Fundición, hierro y acero</t>
  </si>
  <si>
    <t>Manufactura de fundición, de hierro o acero</t>
  </si>
  <si>
    <t>Cobre y sus manufacturas</t>
  </si>
  <si>
    <t>Níquel y sus manufacturas</t>
  </si>
  <si>
    <t>Aluminio y sus manufacturas</t>
  </si>
  <si>
    <t>Plomo y manufacturas</t>
  </si>
  <si>
    <t>Zinc y manufacturas</t>
  </si>
  <si>
    <t>Estaño y manufacturas</t>
  </si>
  <si>
    <t>Demás metales comunes, "cermets" y manufacturas</t>
  </si>
  <si>
    <t>Herramientas y útiles, cuchillería y cubiertos</t>
  </si>
  <si>
    <t>Manufacturas diversas de metales comunes</t>
  </si>
  <si>
    <t>Reactores nucleares, calderas, máquinas y partes</t>
  </si>
  <si>
    <t>Aparatos y material eléctrico, de grabación o imagen</t>
  </si>
  <si>
    <t>Vehículos y material para vía férrea, aparatos de señalización</t>
  </si>
  <si>
    <t>Vehículos automóviles, tractores, ciclos, partes y accesorios</t>
  </si>
  <si>
    <t>Navegación aérea o espacial</t>
  </si>
  <si>
    <t>Navegación marítima o fluvial</t>
  </si>
  <si>
    <t>Instrumentos y aparatos de óptica, fotografía, cinematografía</t>
  </si>
  <si>
    <t>Relojería</t>
  </si>
  <si>
    <t>Instrumentos de música, partes y accesorios</t>
  </si>
  <si>
    <t>Armas y municiones, sus partes y accesorios</t>
  </si>
  <si>
    <t>Muebles</t>
  </si>
  <si>
    <t>Juguetes, artículos para recreo, deporte; partes y accesorios</t>
  </si>
  <si>
    <t>Manufacturas diversas</t>
  </si>
  <si>
    <t>Objetos de arte, de colección o de antigüedad</t>
  </si>
  <si>
    <t>Disposiciones de tratamiento especial</t>
  </si>
  <si>
    <t xml:space="preserve">Destino </t>
  </si>
  <si>
    <t>Toneladas métricas</t>
  </si>
  <si>
    <t>Variación</t>
  </si>
  <si>
    <t>Contribución a</t>
  </si>
  <si>
    <t>(%)</t>
  </si>
  <si>
    <t xml:space="preserve">Total </t>
  </si>
  <si>
    <t>ALADI</t>
  </si>
  <si>
    <t xml:space="preserve">  Comunidad Andina</t>
  </si>
  <si>
    <t>Bolivia</t>
  </si>
  <si>
    <t>Ecuador</t>
  </si>
  <si>
    <t>Perú</t>
  </si>
  <si>
    <t xml:space="preserve">  Resto Aladi</t>
  </si>
  <si>
    <t>Argentina</t>
  </si>
  <si>
    <t>Brasil</t>
  </si>
  <si>
    <t>Chile</t>
  </si>
  <si>
    <t>Cuba</t>
  </si>
  <si>
    <t>México</t>
  </si>
  <si>
    <t>Paraguay</t>
  </si>
  <si>
    <t>Uruguay</t>
  </si>
  <si>
    <t>Venezuela</t>
  </si>
  <si>
    <t>Estados Unidos</t>
  </si>
  <si>
    <t>Puerto Rico</t>
  </si>
  <si>
    <t>Canadá</t>
  </si>
  <si>
    <t>Alemania</t>
  </si>
  <si>
    <t>Austria</t>
  </si>
  <si>
    <t>Bélgica</t>
  </si>
  <si>
    <t>Bulgaria</t>
  </si>
  <si>
    <t>Chipre</t>
  </si>
  <si>
    <t>Dinamarca</t>
  </si>
  <si>
    <t>Eslovaquia</t>
  </si>
  <si>
    <t>Eslovenia</t>
  </si>
  <si>
    <t>España</t>
  </si>
  <si>
    <t>Estonia</t>
  </si>
  <si>
    <t>Finlandia</t>
  </si>
  <si>
    <t>Francia</t>
  </si>
  <si>
    <t>Grecia</t>
  </si>
  <si>
    <t>Hungría</t>
  </si>
  <si>
    <t>Irlanda</t>
  </si>
  <si>
    <t>Italia</t>
  </si>
  <si>
    <t>Letonia</t>
  </si>
  <si>
    <t>Lituania</t>
  </si>
  <si>
    <t>Luxemburgo</t>
  </si>
  <si>
    <t>Malta</t>
  </si>
  <si>
    <t>Países Bajos</t>
  </si>
  <si>
    <t>Polonia</t>
  </si>
  <si>
    <t>Portugal</t>
  </si>
  <si>
    <t xml:space="preserve">Reino Unido </t>
  </si>
  <si>
    <t>Rumania</t>
  </si>
  <si>
    <t>República Checa</t>
  </si>
  <si>
    <t>Suecia</t>
  </si>
  <si>
    <t>Japón</t>
  </si>
  <si>
    <t>China</t>
  </si>
  <si>
    <t>Costa Rica</t>
  </si>
  <si>
    <t xml:space="preserve">República Dominicana </t>
  </si>
  <si>
    <t>Suiza</t>
  </si>
  <si>
    <t>Resto de países</t>
  </si>
  <si>
    <t xml:space="preserve">Estados  Unidos  </t>
  </si>
  <si>
    <t xml:space="preserve">Venezuela </t>
  </si>
  <si>
    <t xml:space="preserve">Perú </t>
  </si>
  <si>
    <t>Comunidad Andina</t>
  </si>
  <si>
    <t xml:space="preserve">Alemania </t>
  </si>
  <si>
    <t>Resto ALADI</t>
  </si>
  <si>
    <t xml:space="preserve">Países Bajos </t>
  </si>
  <si>
    <t xml:space="preserve">Mercosur </t>
  </si>
  <si>
    <t xml:space="preserve">Japón </t>
  </si>
  <si>
    <t>NAFTA</t>
  </si>
  <si>
    <t xml:space="preserve">Francia </t>
  </si>
  <si>
    <t xml:space="preserve">Bélgica </t>
  </si>
  <si>
    <t xml:space="preserve">Ecuador </t>
  </si>
  <si>
    <t>CIIU</t>
  </si>
  <si>
    <t>Participación (%)</t>
  </si>
  <si>
    <t>Total</t>
  </si>
  <si>
    <t>A</t>
  </si>
  <si>
    <t>01</t>
  </si>
  <si>
    <t>02</t>
  </si>
  <si>
    <t>Silvicultura y extracción de madera</t>
  </si>
  <si>
    <t>B</t>
  </si>
  <si>
    <t>05</t>
  </si>
  <si>
    <t>C</t>
  </si>
  <si>
    <t>Sector minero</t>
  </si>
  <si>
    <t>11</t>
  </si>
  <si>
    <t>13</t>
  </si>
  <si>
    <t>14</t>
  </si>
  <si>
    <t>D</t>
  </si>
  <si>
    <t>Elaboración de productos lácteos</t>
  </si>
  <si>
    <t>Elaboración de productos de café</t>
  </si>
  <si>
    <t>Elaboración de otros productos alimenticios</t>
  </si>
  <si>
    <t>Elaboración de bebidas</t>
  </si>
  <si>
    <t>Fabricación de otros productos textiles</t>
  </si>
  <si>
    <t>Fabricación de calzado</t>
  </si>
  <si>
    <t>Aserrado, acepillado e impregnación de la madera</t>
  </si>
  <si>
    <t>Fabricación de papel, cartón y productos de papel y cartón</t>
  </si>
  <si>
    <t>Actividades de edición</t>
  </si>
  <si>
    <t>Fabricación de productos de hornos de coque</t>
  </si>
  <si>
    <t>Fabricación de productos de la refinación del petróleo</t>
  </si>
  <si>
    <t>Fabricación de otros productos químicos</t>
  </si>
  <si>
    <t>Fabricación de fibras sintéticas y artificiales</t>
  </si>
  <si>
    <t>Fabricación de productos de caucho</t>
  </si>
  <si>
    <t>Fabricación de productos de plástico</t>
  </si>
  <si>
    <t>Industrias básicas de hierro y de acero</t>
  </si>
  <si>
    <t>Industrias básicas de metales preciosos y de metales no ferrosos</t>
  </si>
  <si>
    <t>Fundición de metales</t>
  </si>
  <si>
    <t>Fabricación de productos elaborados de metal, excepto maquinaria y equipo</t>
  </si>
  <si>
    <t>Fabricación de productos metálicos para uso estructural, tanques, depósitos y generadores de vapor</t>
  </si>
  <si>
    <t xml:space="preserve"> 29</t>
  </si>
  <si>
    <t xml:space="preserve"> 32</t>
  </si>
  <si>
    <t>Fabricación de vehículos automotores, remolques y semirremolques</t>
  </si>
  <si>
    <t>Fabricación de vehículos automotores y sus motores</t>
  </si>
  <si>
    <t>E</t>
  </si>
  <si>
    <t>G</t>
  </si>
  <si>
    <t>51</t>
  </si>
  <si>
    <t>64</t>
  </si>
  <si>
    <t>000</t>
  </si>
  <si>
    <t>Partidas no correlacionadas</t>
  </si>
  <si>
    <t>N.C.P. No Clasificado Previamente</t>
  </si>
  <si>
    <t>Aduanas</t>
  </si>
  <si>
    <t xml:space="preserve">Contribución </t>
  </si>
  <si>
    <t xml:space="preserve">Nota:  Aduana de Uraba anteriormente aduana de Turbo </t>
  </si>
  <si>
    <t>Animales y sus productos</t>
  </si>
  <si>
    <t xml:space="preserve">  - Pescados y otros</t>
  </si>
  <si>
    <t>Vegetales</t>
  </si>
  <si>
    <t xml:space="preserve">  -  Plantas y productos de la floricultura</t>
  </si>
  <si>
    <t xml:space="preserve">  -  Frutos comestibles</t>
  </si>
  <si>
    <t>Café, té y especias</t>
  </si>
  <si>
    <t>Alimentos, bebidas y tabaco</t>
  </si>
  <si>
    <t xml:space="preserve">  -  Azúcares y confites</t>
  </si>
  <si>
    <t>Minerales</t>
  </si>
  <si>
    <t>Combustibles</t>
  </si>
  <si>
    <t>Productos químicos</t>
  </si>
  <si>
    <t>Materias plásticas</t>
  </si>
  <si>
    <t>Cueros y productos</t>
  </si>
  <si>
    <t>Papel y sus manufacturas</t>
  </si>
  <si>
    <t>Textiles</t>
  </si>
  <si>
    <t>Confecciones</t>
  </si>
  <si>
    <t>Perlas y piedras preciosas</t>
  </si>
  <si>
    <t>Metales y sus manufacturas</t>
  </si>
  <si>
    <t>Maquinaria eléctrica</t>
  </si>
  <si>
    <t>Vehículos</t>
  </si>
  <si>
    <t>Demás grupos de productos</t>
  </si>
  <si>
    <t xml:space="preserve">Grupo de productos </t>
  </si>
  <si>
    <t>Toneladas Métricas</t>
  </si>
  <si>
    <t>Totales</t>
  </si>
  <si>
    <t>Miles de dólares</t>
  </si>
  <si>
    <t xml:space="preserve">   </t>
  </si>
  <si>
    <t>Exportaciones tradicionales</t>
  </si>
  <si>
    <t xml:space="preserve">     </t>
  </si>
  <si>
    <t>Exportaciones no tradicionales</t>
  </si>
  <si>
    <t xml:space="preserve">Nota: Por metodologia internacional se incluyen las exportaciones de mercancias que resultaron averiadas, defectuosas o impropias para el fin que se importaron.  </t>
  </si>
  <si>
    <t>País de destino</t>
  </si>
  <si>
    <t>Capítulo del arancel</t>
  </si>
  <si>
    <t>Descripción</t>
  </si>
  <si>
    <t>Demás</t>
  </si>
  <si>
    <t>Panamá</t>
  </si>
  <si>
    <t>Aruba</t>
  </si>
  <si>
    <t>Trinidad y Tobago</t>
  </si>
  <si>
    <t>Israel</t>
  </si>
  <si>
    <t>Calderas, máquinas y partes</t>
  </si>
  <si>
    <t>India</t>
  </si>
  <si>
    <t>Turquía</t>
  </si>
  <si>
    <t>Principales grupos de productos</t>
  </si>
  <si>
    <t>Variación (%)</t>
  </si>
  <si>
    <t>Partida arancelaria (SA 4 Dígitos)</t>
  </si>
  <si>
    <t xml:space="preserve"> Aceites crudos de petróleo o de mineral bituminoso.</t>
  </si>
  <si>
    <t xml:space="preserve"> Hullas; briquetas, ovoides y combustibles sólidos similares, obtenidos de la hulla.</t>
  </si>
  <si>
    <t xml:space="preserve"> Aceites de petróleo o de mineral bituminoso, excepto los aceites crudos; preparaciones no expresadas ni comprendidas en otra parte, con un contenido de aceites de petróleo o de mineral bituminoso superior o igual al 70 % en peso, en las que estos aceites constituyan el elemento base; desechos de aceites.</t>
  </si>
  <si>
    <t xml:space="preserve"> Coques y semicoques de hulla, lignito o turba, incluso aglomerados; carbón de retorta.</t>
  </si>
  <si>
    <t xml:space="preserve"> Gas de petróleo y demás hidrocarburos gaseosos. </t>
  </si>
  <si>
    <t xml:space="preserve"> Energía eléctrica (partida discrecional).</t>
  </si>
  <si>
    <t xml:space="preserve"> Vaselina; parafina, cera de petróleo microcristalina, «slack wax», ozoquerita, cera de lignito, cera de turba, demás ceras minerales y productos similares obtenidos por síntesis o por otros procedimientos, incluso coloreados.</t>
  </si>
  <si>
    <t xml:space="preserve"> Aceites y demás productos de la destilación de los alquitranes de hulla de alta temperatura; productos análogos en los que los constituyen tes aromáticos predominen en peso sobre los no aromáticos.</t>
  </si>
  <si>
    <t xml:space="preserve"> Betunes y asfaltos naturales; pizarras y arenas bituminosas; asfaltitas y rocas asfálticas.</t>
  </si>
  <si>
    <t xml:space="preserve"> Mezclas bituminosas a base de asfalto o de betún naturales, de betún de petróleo, de alquitrán mineral o de brea de alquitrán mineral (por ejemplo: mástiques bituminosos, «cut backs»). </t>
  </si>
  <si>
    <t>Total Combustibles y aceites minerales y sus productos</t>
  </si>
  <si>
    <t xml:space="preserve"> Oro (incluido el oro platinado) en bruto, semilabrado o en polvo.</t>
  </si>
  <si>
    <t xml:space="preserve"> Piedras preciosas (excepto los diamantes) o semipreciosas, naturales, incluso trabajadas o clasificadas, sin ensartar, montar ni engarzar; piedras preciosas (excepto los diamantes) o semipreciosas, naturales, sin clasificar, ensartadas temporalmente para facilitar el transporte. </t>
  </si>
  <si>
    <t xml:space="preserve"> Platino en bruto, semilabrado o en polvo.</t>
  </si>
  <si>
    <t xml:space="preserve"> Desperdicios y desechos, de metal precioso o de chapado de metal precioso (plaqué); demás desperdicios y desechos que contengan metal precioso o compuestos de metal precioso, de los tipos utilizados principalmente para la recuperación del metal precioso.</t>
  </si>
  <si>
    <t xml:space="preserve"> Bisutería.</t>
  </si>
  <si>
    <t xml:space="preserve"> Plata (incluida la plata dorada y la platinada) en bruto, semilabrada o en polvo.</t>
  </si>
  <si>
    <t xml:space="preserve"> Artículos de joyería y sus partes, de metal precioso o de chapado de metal precioso (plaqué).</t>
  </si>
  <si>
    <t xml:space="preserve"> Piedras preciosas o semipreciosas, sintéticas o reconstituidas, incluso trabajadas o clasificadas, sin ensartar, montar ni engarzar; piedras preciosas o semipreciosas, sintéticas o reconstituidas, sin clasificar, ensartadas temporalmente para facilitar el transporte. </t>
  </si>
  <si>
    <t xml:space="preserve"> Manufacturas de perlas finas (naturales) o cultivadas, de piedras preciosas o semipreciosas (naturales, sintéticas o reconstituidas).</t>
  </si>
  <si>
    <t xml:space="preserve"> Chapado (plaqué) de oro sobre metal común o sobre plata, en bruto o semilabrado.</t>
  </si>
  <si>
    <t>Total Perlas finas, piedras y metales preciosos</t>
  </si>
  <si>
    <t xml:space="preserve"> Café, incluso tostado o descafeinado; cáscara y cascarilla de café; sucedáneos del café que contengan café en cualquier proporción.</t>
  </si>
  <si>
    <t xml:space="preserve"> Pimienta del género Piper; frutos de los géneros Capsicum o Pimenta, secos, triturados o pulverizados.</t>
  </si>
  <si>
    <t xml:space="preserve"> Jengibre, azafrán, cúrcuma, tomillo, hojas de laurel, «curry» y demás especias. </t>
  </si>
  <si>
    <t xml:space="preserve"> Nuez moscada, macis, amomos y cardamomos. </t>
  </si>
  <si>
    <t xml:space="preserve"> Té, incluso aromatizado.</t>
  </si>
  <si>
    <t xml:space="preserve"> Semillas de anís, badiana, hinojo, cilantro, comino o alcaravea; bayas de enebro.</t>
  </si>
  <si>
    <t xml:space="preserve"> Canela y flores de canelero. </t>
  </si>
  <si>
    <t>Total Café, té, yerba mate y especias</t>
  </si>
  <si>
    <t xml:space="preserve"> Polímeros de cloruro de vinilo o de otras olefinas halogenadas, en formas primarias.</t>
  </si>
  <si>
    <t xml:space="preserve"> Polímeros de propileno o de otras olefinas, en formas primarias. </t>
  </si>
  <si>
    <t xml:space="preserve"> Artículos para el transporte o envasado, de plástico; tapones, tapas, cápsulas y demás dispositivos de cierre, de plástico. </t>
  </si>
  <si>
    <t xml:space="preserve"> Las demás placas, láminas, hojas y tiras, de plástico no celular y sin refuerzo, estratificación ni soporte o combinación similar con otras materias. </t>
  </si>
  <si>
    <t xml:space="preserve"> Tubos y accesorios de tuberí  (por ejemplo: juntas, codos, empalmes [racores]), de plástico. </t>
  </si>
  <si>
    <t xml:space="preserve"> Las demás placas, láminas, hojas y tiras, de plástico. </t>
  </si>
  <si>
    <t xml:space="preserve"> Polímeros de estireno en formas primarias. </t>
  </si>
  <si>
    <t xml:space="preserve"> Poliacetales, los demás poliéteres y resinas epoxi, en formas primarias; policarbonatos, resinas alcídicas, poliésteres alílicos y demás poliésteres, en formas primarias. </t>
  </si>
  <si>
    <t xml:space="preserve"> Vajilla y demás  artículos de uso doméstico y artículos de higiene o tocador, de plástico. </t>
  </si>
  <si>
    <t xml:space="preserve"> Placas, láminas, hojas, cintas, tiras y demás formas planas, autoadhesivas, de plástico, incluso en rollos. </t>
  </si>
  <si>
    <t>Total Materias plásticas y manufacturas</t>
  </si>
  <si>
    <t xml:space="preserve"> Flores y capullos, cortados para ramos o adornos, frescos, secos, blanqueados, teñidos, impregnados o preparados de otra forma </t>
  </si>
  <si>
    <t xml:space="preserve"> Follaje, hojas, ramas y demás partes de plantas, sin flores ni capullos, y hierbas, musgos y líquenes, para ramos o adornos, frescos, secos, blanqueados, teñidos, impregnados o preparados de otra forma </t>
  </si>
  <si>
    <t xml:space="preserve"> Las demás plantas vivas (incluidas sus raíces), esquejes e injertos; micelios</t>
  </si>
  <si>
    <t xml:space="preserve"> Bulbos, cebollas, tubérculos, raíces y bulbos tuberosos, turiones y rizomas, en reposo vegetativo, en vegetación o en flor; plantas y raíces de achicoria, excepto las raíces de la partida 1212</t>
  </si>
  <si>
    <t>Total Plantas vivas y productos de la floricultura</t>
  </si>
  <si>
    <t>Vehículos automóviles,  partes y accesorios</t>
  </si>
  <si>
    <t xml:space="preserve"> Automóviles de turismo y demás vehículos automóviles concebidos principalmente para el transporte de personas (excepto los de la partida 87.02), incluidos los del tipo familiar («break» o «station wagon») y los de carreras. </t>
  </si>
  <si>
    <t xml:space="preserve"> Partes y accesorios de vehículos automóviles de las partidas 87.01 a 87.05.</t>
  </si>
  <si>
    <t xml:space="preserve"> Vehículos automóviles para transporte de mercancías.</t>
  </si>
  <si>
    <t xml:space="preserve"> Remolques y semirremolques para cualquier vehículo; los demás vehículos no automóviles; sus partes.</t>
  </si>
  <si>
    <t xml:space="preserve"> Vehículos automóviles para transporte de diez o más personas, incluido el conductor.</t>
  </si>
  <si>
    <t xml:space="preserve"> Motocicletas (incluidos los ciclomotores) y velocípedos equipados con motor auxiliar, con sidecar o sin él; sidecares.</t>
  </si>
  <si>
    <t xml:space="preserve"> Partes y accesorios de vehículos de las partidas 87.11 a 87.13.</t>
  </si>
  <si>
    <t xml:space="preserve"> Vehículos automóviles para usos especiales, excepto los concebidos principalmente para transporte de personas o mercancías (por ejemplo: coches para reparaciones (auxilio mecánico), camiones grúa, camiones de bomberos, camiones hormigonera, coches barredera, coches esparcidores, coches taller, coches radiológicos).</t>
  </si>
  <si>
    <t xml:space="preserve"> Carrocerías de vehículos automóviles de las partidas 87.01 a 87.05, incluidas las cabinas.</t>
  </si>
  <si>
    <t xml:space="preserve"> Chasis de vehículos automóviles de las partidas 87.01 a 87.05, equipados con su motor. </t>
  </si>
  <si>
    <t>Total Vehículos automóviles, partes y accesorios</t>
  </si>
  <si>
    <t xml:space="preserve"> Ferroaleaciones.</t>
  </si>
  <si>
    <t xml:space="preserve"> Productos laminados planos de hierro o acero sin alear, de anchura superior o igual a 600 mm, chapados o revestidos.</t>
  </si>
  <si>
    <t xml:space="preserve"> Desperdicios y desechos (chatarra), de fundición, hierro o acero; lingotes de chatarra de hierro o acero.</t>
  </si>
  <si>
    <t xml:space="preserve"> Barras y perfiles, de los demás aceros aleados; barras huecas para perforación, de aceros aleados o sin alear.</t>
  </si>
  <si>
    <t xml:space="preserve"> Alambre de hierro o acero sin alear.</t>
  </si>
  <si>
    <t xml:space="preserve"> Productos laminados planos de hierro o acero sin alear, de anchura superior o igual a 600 mm, laminados en caliente, sin chapar ni revestir.</t>
  </si>
  <si>
    <t xml:space="preserve"> Productos laminados planos de hierro o acero sin alear, de anchura inferior a 600 mm, chapados o revestidos.</t>
  </si>
  <si>
    <t xml:space="preserve"> Productos laminados planos de acero inoxidable, de anchura superior o igual a 600 mm.</t>
  </si>
  <si>
    <t xml:space="preserve"> Barras de hierro o acero sin alear, simplemente forjadas, laminadas o extrudidas, en caliente, así como las sometidas a torsión después del laminado. </t>
  </si>
  <si>
    <t xml:space="preserve"> Las demás barras de hierro o acero sin alear.</t>
  </si>
  <si>
    <t>Total Fundición, hierro y acero</t>
  </si>
  <si>
    <t xml:space="preserve"> Bananas o plátanos, frescos o secos </t>
  </si>
  <si>
    <t xml:space="preserve"> Las demás frutas u otros frutos, frescos</t>
  </si>
  <si>
    <t xml:space="preserve"> Dátiles, higos, piñas (ananás),  aguacates (paltas)*, guayabas, mangos y mangostanes, frescos o secos</t>
  </si>
  <si>
    <t xml:space="preserve"> Frutas y otros frutos, secos, excepto los de las partidas 0801 a 0806; mezclas de frutas u otros frutos, secos, o de frutos de cáscara de este Capítulo</t>
  </si>
  <si>
    <t xml:space="preserve"> Agrios (cítricos) frescos o secos</t>
  </si>
  <si>
    <t xml:space="preserve"> Frutas y otros frutos, sin cocer o cocidos en agua o vapor, congelados, incluso con adición de azúcar u otro edulcorante</t>
  </si>
  <si>
    <t xml:space="preserve"> Albaricoques (damascos, chabacanos)*, cerezas, melocotones (duraznos)* (incluidos los griñones y nectarinas), ciruelas y endrinas, frescos</t>
  </si>
  <si>
    <t xml:space="preserve"> Los demás frutos de cáscara frescos o secos, incluso sin cáscara o mondados</t>
  </si>
  <si>
    <t xml:space="preserve"> Melones, sandías y papayas, frescos</t>
  </si>
  <si>
    <t xml:space="preserve"> Cocos, nueces del Brasil y nueces de marañón (merey, cajuil, anacardo, «cajú»)*, frescos o secos, incluso sin cáscara o mondados</t>
  </si>
  <si>
    <t>Total Frutos comestibles, cortezas de agrios o melones</t>
  </si>
  <si>
    <t xml:space="preserve"> Preparaciones de belleza, maquillaje y para el cuidado de la piel, excepto los medicamentos, incluidas las preparaciones antisolares y las bronceadoras; preparaciones para manicuras o pedicuros.</t>
  </si>
  <si>
    <t xml:space="preserve"> Perfumes y aguas de tocador.</t>
  </si>
  <si>
    <t xml:space="preserve"> Preparaciones capilares. </t>
  </si>
  <si>
    <t xml:space="preserve"> Preparaciones para higiene bucal o dental, incluidos los polvos y cremas para la adherencia de las dentaduras; hilo utilizado para limpieza de los espacios interdentales (hilo dental), en envases individuales para la venta al por menor. </t>
  </si>
  <si>
    <t xml:space="preserve"> Mezclas de sustancias odoríferas y mezclas (incluidas las disoluciones alcohólicas) a base de una o varias de estas sustancias, de los tipos utilizados como materias básicas para la industria; las demás preparaciones a base de sustancias odoríferas, de los tipos utilizados para la elaboración de bebidas. </t>
  </si>
  <si>
    <t xml:space="preserve"> Preparaciones para afeitar o para antes o después del afeitado, desodorantes corporales, preparaciones para el baño, depilatorios y demás preparaciones de perfumería, de tocador o de cosmética, no expresadas ni comprendidas en otra parte; preparaciones desodorantes de locales, incluso sin perfumar, aunque tengan propiedades desinfectantes. </t>
  </si>
  <si>
    <t xml:space="preserve"> Aceites esenciales (desterpenados o no), incluidos los «concretos» o «absolutos»; resinoides; oleorresinas de extracción; disoluciones concentradas de aceites esenciales en grasas, aceites fijos, ceras o materias análogas, obtenidas por enflorado o maceración; subproductos terpénicos residuales de la desterpenación de los aceites esenciales; destilados acuosos aromáticos y disoluciones acuosas de aceites esenciales.</t>
  </si>
  <si>
    <t>Total Aceites esenciales, perfumería, cosméticos</t>
  </si>
  <si>
    <t xml:space="preserve"> Artículos de confitería sin cacao (incluido el chocolate blanco). </t>
  </si>
  <si>
    <t xml:space="preserve"> Azúcar de caña o de remolacha y sacarosa químicamente pura, en estado sólido. </t>
  </si>
  <si>
    <t xml:space="preserve"> Los demás azúcares, incluidas la lactosa, maltosa, glucosa y fructosa (levulosa) químicamente puras, en estado sólido; jarabe de azúcar sin adición de aromatizante ni colorante; sucedáneos de la miel, incluso mezclados con miel natural; azúcar y melaza caramelizados.  </t>
  </si>
  <si>
    <t xml:space="preserve"> Melaza procedente de la extracción o del refinado del azúcar. </t>
  </si>
  <si>
    <t>Total Azúcares y artículos confitería</t>
  </si>
  <si>
    <t xml:space="preserve"> Animales vivos de la especie bovina</t>
  </si>
  <si>
    <t xml:space="preserve"> Gallos, gallinas, patos, gansos, pavos (gallipavos) y pintadas, de las especies domésticas, vivos</t>
  </si>
  <si>
    <t xml:space="preserve"> Los demás animales vivos</t>
  </si>
  <si>
    <t xml:space="preserve"> Caballos, asnos, mulos y burdéganos, vivos</t>
  </si>
  <si>
    <t xml:space="preserve"> Animales vivos de las especies ovina o caprina</t>
  </si>
  <si>
    <t>Total Animales vivos</t>
  </si>
  <si>
    <t xml:space="preserve"> Transformadores eléctricos, convertidores eléctricos estáticos (por ejemplo: rectificadores) y bobinas de reactancia (autoinducción). </t>
  </si>
  <si>
    <t xml:space="preserve"> Acumuladores eléctricos, incluidos sus separadores, aunque sean cuadrados o rectangulares. </t>
  </si>
  <si>
    <t xml:space="preserve"> Hilos, cables (incluidos los coaxiales) y demás conductores aislados para electricidad, aunque estén laqueados, anodizados o provistos de piezas de conexión; cables de fibras ópticas constituidos por fibras enfundadas individualmente, incluso con conductores eléctricos incorporados o provistos de piezas de conexión.</t>
  </si>
  <si>
    <t xml:space="preserve"> Cuadros, paneles, consolas, armarios y demás soportes equipados con varios aparatos de las partidas 85.35 u 85.36, para control o distribución de electricidad, incluidos los que incorporen instrumentos o aparatos del Capítulo 90, así como los aparatos de control numérico, excepto los aparatos de conmutación de la partida 85.17. </t>
  </si>
  <si>
    <t xml:space="preserve"> Aparatos eléctricos de telefonía o telegrafía con hilos, incluidos los teléfonos de usuario de auricular inalámbrico combinado con micrófono y los aparatos de telecomunicación por corriente portadora o telecomunicación digital; videófonos.  </t>
  </si>
  <si>
    <t xml:space="preserve"> Aparatos para corte, seccionamiento, protección, derivación, empalme o conexión de circuitos eléctricos (por ejemplo: interruptores, conmutadores, relés, cortacircuitos, supresores de sobretensión transitoria, clavijas y tomas de corriente (enchufes), portalámparas, cajas de empalme), para una tensión inferior o igual a 1.000 voltios.</t>
  </si>
  <si>
    <t xml:space="preserve"> Soportes preparados para grabar sonido o grabaciones análogas, sin grabar, excepto los productos del Capítulo 37.</t>
  </si>
  <si>
    <t xml:space="preserve"> Máquinas y aparatos para soldar (aunque puedan cortar), eléctricos (incluidos los de gas calentado eléctricamente), de láser u otros haces de luz o de fotones, ultrasonido, haces de electrones, impulsos magnéticos o chorro de plasma; máquinas y aparatos eléctricos para proyectar en caliente metal o cermet.</t>
  </si>
  <si>
    <t xml:space="preserve"> Aisladores eléctricos de cualquier materia.</t>
  </si>
  <si>
    <t xml:space="preserve"> Motores y generadores, eléctricos, excepto los grupos electrógenos. </t>
  </si>
  <si>
    <t>Total Aparatos y material eléctrico, de grabación o imagen</t>
  </si>
  <si>
    <t xml:space="preserve"> Medicamentos (excepto los productos de las partidas 30.02, 30.05 ó 30.06) constituidos por productos mezclados o sin mezclar, preparados para usos terapéuticos o profilácticos, dosificados (incluidos los administrados por vía trans-dérmica) o acondicionados para la venta al por menor.</t>
  </si>
  <si>
    <t xml:space="preserve"> Guatas, gasas, vendas y artículos análogos (por ejemplo: apósitos, esparadrapos, sinapismos), impregnados o recubiertos de sustancias farmacéuticas o acondicionados para la venta al por menor con fines médicos, quirúrgicos, odontológicos o veterinarios.</t>
  </si>
  <si>
    <t xml:space="preserve"> Preparaciones y artículos farmacéuticos a que se refiere la Nota 4 de este Capítulo.</t>
  </si>
  <si>
    <t xml:space="preserve"> Sangre humana; sangre animal preparada para usos terapéuticos, profilácticos o de diagnóstico; antisueros (sueros con anticuerpos), demás fracciones de la sangre y productos inmunológicos modificados, incluso obtenidos por proceso biotecnológico; vacunas, toxinas, cultivos de microorganismos (excepto las levaduras) y productos similares. </t>
  </si>
  <si>
    <t xml:space="preserve"> Medicamentos (excepto los productos de las partidas 30.02, 30.05 ó 30.06) constituidos por productos mezclados entre sí, preparados para usos terapéuticos o profilácticos, sin dosificar ni acondicionar para la venta al por menor.</t>
  </si>
  <si>
    <t xml:space="preserve"> Glándulas y demás órganos para usos opoterápicos, desecados, incluso pulverizados; extractos de glándulas o de otros órganos o de sus secreciones, para usos opoterápicos; heparina y sus sales; las demás sustancias humanas o animales preparadas para usos terapéuticos o profilácticos, no expresadas ni comprendidas en otra parte.</t>
  </si>
  <si>
    <t>Total Productos farmacéuticos</t>
  </si>
  <si>
    <t xml:space="preserve"> Refrigeradores, congeladores y demás material, máquinas y aparatos para producción de frío, aunque no sean eléctricos; bombas de calor, excepto las máquinas y aparatos para acondicionamiento de aire de la partida 84.15.  </t>
  </si>
  <si>
    <t xml:space="preserve"> Cajas de fundición; placas de fondo para moldes; modelos para moldes; moldes para metal (excepto las lingoteras), carburos metálicos, vidrio, materia mineral, caucho o plástico. </t>
  </si>
  <si>
    <t xml:space="preserve"> Turborreactores, turbopropulsores y demás turbinas de gas.</t>
  </si>
  <si>
    <t xml:space="preserve"> Partes identificables como destinadas, exclusiva o principalmente, a las máquinas o aparatos de las partidas 84.25 a 84.30.</t>
  </si>
  <si>
    <t xml:space="preserve"> Artículos de grifería y órganos similares para tuberías, calderas, depósitos, cubas o continentes similares, incluidas las válvulas reductoras de presión y las válvulas termostáticas. </t>
  </si>
  <si>
    <t xml:space="preserve"> Centrifugadoras, incluidas las secadoras centrífugas; aparatos para filtrar o depurar líquidos o gases.</t>
  </si>
  <si>
    <t xml:space="preserve"> Máquinas y aparatos mecánicos con función propia, no expresados ni comprendidos en otra parte de este Capítulo.</t>
  </si>
  <si>
    <t xml:space="preserve"> Motores de émbolo (pistón) alternativo y motores rotativos, de encendido por chispa (motores de explosión).</t>
  </si>
  <si>
    <t xml:space="preserve"> Máquinas y aparatos, no expresados ni comprendidos en otra parte de este Capítulo, para la preparación o fabricación industrial de alimentos o bebidas, excepto las máquinas y aparatos para extracción o preparación de aceites o grasas, animales o vegetales fijos.</t>
  </si>
  <si>
    <t>Total Reactores nucleares, calderas, máquinas y partes</t>
  </si>
  <si>
    <t xml:space="preserve"> Insecticidas, raticidas y demás antirroedores, fungicidas, herbicidas, inhibidores de germinación y reguladores del crecimiento de las plantas, desinfectantes y productos similares, presentados en formas o en envases para la venta al por menor, o como preparaciones o artículos tales como cintas, mechas y velas,azufradas, y papeles matamoscas. </t>
  </si>
  <si>
    <t xml:space="preserve"> Preparaciones aglutinantes para moldes o núcleos de fundición; productos químicos y preparaciones de la industria química o de las industrias conexas (incluidas las mezclas de productos naturales), no expresados ni comprendidos en otra parte.</t>
  </si>
  <si>
    <t xml:space="preserve"> Aprestos y productos de acabado, aceleradores de tintura o de fijación de materias colorantes y demás productos y preparaciones (por ejemplo: aprestos y mordientes), de los tipos utilizados en la industria textil, del papel, del cuero o industrias similares, no expresados ni comprendidos en otra parte. </t>
  </si>
  <si>
    <t xml:space="preserve"> Aceleradores de vulcanización preparados; plastificantes compuestos para caucho o plástico, no expresados ni comprendidos en otra parte; preparaciones antioxidantes y demás estabilizantes compuestos para caucho o plástico. </t>
  </si>
  <si>
    <t xml:space="preserve"> Preparaciones antidetonantes, inhibidores de oxidación, aditivos peptizantes, mejoradores de viscosidad, anticorrosivos y demás aditivos preparados para aceites minerales (incluida la gasolina) u otros líquidos utilizados para los mismos fines que los aceites minerales. </t>
  </si>
  <si>
    <t xml:space="preserve"> Ácidos grasos monocarboxílicos industriales; aceites ácidos del refinado; alcoholes grasos industriales. </t>
  </si>
  <si>
    <t xml:space="preserve"> Cementos, morteros, hormigones y preparaciones similares, refractarios, excepto los productos de la partida 38.01.</t>
  </si>
  <si>
    <t xml:space="preserve"> Reactivos de diagnóstico o de laboratorio sobre cualquier soporte y reactivos de diagnóstico o de laboratorio preparados, incluso sobre soporte, excepto los de las partidas 30.02 ó 30.06; materiales de referencia certificados.</t>
  </si>
  <si>
    <t xml:space="preserve"> Iniciadores y aceleradores de reacción y preparaciones catalíticas, no expresados ni comprendidos en otra parte. </t>
  </si>
  <si>
    <t xml:space="preserve"> Colofonias y ácidos resínicos, y sus derivados; esencia y aceites de colofonia; gomas fundidas. </t>
  </si>
  <si>
    <t>Total Productos diversos de las industrias químicas</t>
  </si>
  <si>
    <t xml:space="preserve"> Papel y cartón, sin estucar ni recubrir, de los tipos utilizados para escribir, imprimir u otros fines gráficos y papel y cartón para  arjetas o cintas para perforar (sin perforar), en bobinas (rollos) o en hojas de forma cuadrada o rectangular, de cualquier tamaño, excepto el papel de las partidas 48.01 ó 48.03; papel y cartón hechos a mano (hoja a hoja). </t>
  </si>
  <si>
    <t xml:space="preserve"> Papel de los tipos utilizados para papel higiénico y papeles similares,guata de celulosa o napa de fibras de celulosa, de los tipos utilizadospara fines domésticos o sanitarios, en bobinas (rollos) de una anchura inferior o igual a 36 cm o cortados en formato; pañuelos, toallitas de desmaquillar, toallas, manteles, servilletas, pañales para bebés, compresas y tampones higiénicos, sábanas y artículos similares para uso doméstico, de tocador, higiénico o de hospital, prendas y complementos (accesorios), de vestir, de pasta de papel, papel, guata de celulosa o napa de fibras de celulosa. </t>
  </si>
  <si>
    <t xml:space="preserve"> Papel del tipo utilizado para papel higiénico, toallitas para desmaquillar, toallas, servilletas o papeles similares de uso doméstico, de higiene o tocador, guata de celulosa y napa de fibras de celulosa, incluso rizados («crepés»), plisados, gofrados, estampados, perforados, coloreados o decorados en la superficie o impresos, en bobinas (rollos) o en hojas. </t>
  </si>
  <si>
    <t xml:space="preserve"> Papel, cartón, guata de celulosa y napa de fibras de celulosa, estucados, recubiertos, impregnados o revestidos, coloreados o decorados en la superficie o impresos, en bobinas (rollos) o en hojas de forma cuadrada o rectangular, de cualquier tamaño, excepto los productos de los tipos descritos en el texto de las partidas 48.03, 48.09 ó 48.10. </t>
  </si>
  <si>
    <t xml:space="preserve"> Cajas, sacos (bolsas), bolsitas, cucuruchos y demás envases de papel, cartón, guata de celulosa o napa de fibras de celulosa; cartonajes de oficina, tienda o similares. </t>
  </si>
  <si>
    <t xml:space="preserve"> Papel y cartón Kraft, sin estucar ni recubrir, en bobinas (rollos) o en hojas, excepto el de las partidas 48.02 ó 48.03.</t>
  </si>
  <si>
    <t xml:space="preserve"> Libros registro, libros de contabilidad, talonarios (de notas, pedidos o recibos), agendas, bloques memorandos, bloques de papel de cartas y artículos similares, cuadernos, carpetas de mesa, clasificadores, encuadernaciones (de hojas móviles u otras), carpetas y cubiertas para documentos y demás artículos escolares, de oficina o de papelería, incluso los formularios en paquetes o plegados («manifold»), aunque lleven papel carbón (carbónico), de papel o cartón; álbumes para muestras o para colecciones y cubiertas para libros, de papel o cartón. </t>
  </si>
  <si>
    <t xml:space="preserve"> Los demás papeles, cartones, guata de celulosa y napa de fibras de celulosa, cortados en formato; los demás artículos de pasta de papel, papel, cartón, guata de celulosa o napa de fibras de celulosa. </t>
  </si>
  <si>
    <t xml:space="preserve"> Los demás papeles y cartones, sin estucar ni recubrir, en bobinas (rollos) o en hojas, que no hayan sido sometidos a trabajos complementarios o tratamientos distintos de los especificados en la Nota 3 de este Capítulo.</t>
  </si>
  <si>
    <t xml:space="preserve"> Papel y cartón estucados por una o las dos caras con caolín u otras sustancias inorgánicas, con aglutinante o sin él, con exclusión de cualquier otro estucado o recubrimiento, incluso coloreados o decorados en la superficie o impresos, en bobinas (rollos) o en hojas de forma cuadrada o rectangular, de cualquier tamaño. </t>
  </si>
  <si>
    <t>Total Papel, cartón y sus manufacturas</t>
  </si>
  <si>
    <t xml:space="preserve"> Desperdicios y desechos, de cobre.</t>
  </si>
  <si>
    <t xml:space="preserve"> Barras y perfiles, de cobre.</t>
  </si>
  <si>
    <t xml:space="preserve"> Cables, trenzas y artículos similares, de cobre, sin aislar para electricidad.</t>
  </si>
  <si>
    <t xml:space="preserve"> Chapas y tiras, de cobre, de espesor superior a 0,15 mm.</t>
  </si>
  <si>
    <t xml:space="preserve"> Accesorios de tubería (por ejemplo: empalmes (racores), codos, manguitos) de cobre.</t>
  </si>
  <si>
    <t xml:space="preserve"> Artículos de uso doméstico, higiene o tocador, y sus partes, de cobre; esponjas, estropajos, guantes y artículos similares para fregar, lustrar o usos análogos, de cobre. </t>
  </si>
  <si>
    <t xml:space="preserve"> Las demás manufacturas de cobre.</t>
  </si>
  <si>
    <t xml:space="preserve"> Puntas, clavos, chinchetas (chinches), grapas apuntadas y artículos similares, de cobre, o con espiga de hierro o acero y cabeza de cobre; tornillos, pernos, tuercas, escarpias roscadas, remaches, pasadores, clavijas, chavetas y arandelas (incluidas las arandelas de muelle [resorte]) y artículos similares, de cobre.  </t>
  </si>
  <si>
    <t xml:space="preserve"> Alambre de cobre.</t>
  </si>
  <si>
    <t xml:space="preserve"> Cobre refinado y aleaciones de cobre, en bruto.</t>
  </si>
  <si>
    <t>Total Cobre y sus manufacturas</t>
  </si>
  <si>
    <t xml:space="preserve"> Extractos, esencias y concentrados de café, té o yerba mate y preparaciones a base de estos productos o a base de café, té o yerba mate; achicoria tostada y demás sucedáneos del café tostados y sus extractos, esencias y concentrados.</t>
  </si>
  <si>
    <t xml:space="preserve"> Preparaciones alimenticias no expresadas ni comprendidas en otra parte.</t>
  </si>
  <si>
    <t xml:space="preserve"> Levaduras (vivas o muertas); los demás microorganismos monocelulares muertos (excepto las vacunas de la partida 30.02); polvos de levantar preparados.</t>
  </si>
  <si>
    <t xml:space="preserve"> Preparaciones para salsas y salsas preparadas; condimentos y sazonadores, compuestos; harina de mostaza y mostaza preparada.</t>
  </si>
  <si>
    <t xml:space="preserve"> Preparaciones para sopas, potajes o caldos; sopas, potajeso caldos, preparados; preparaciones alimenticias compuestas homogeneizadas.</t>
  </si>
  <si>
    <t xml:space="preserve"> Helados, incluso con cacao.</t>
  </si>
  <si>
    <t>Total Preparaciones alimenticias diversas</t>
  </si>
  <si>
    <t xml:space="preserve"> Trajes (ambos o ternos), conjuntos, chaquetas (sacos), pantalones largos, pantalones con peto, pantalones cortos (calzones) y «shorts» (excepto de baño), para hombres o niños.</t>
  </si>
  <si>
    <t xml:space="preserve"> Sostenes (corpiños), fajas, corsés, tirantes (tiradores), ligas y artículos similares, y sus partes, incluso de punto.</t>
  </si>
  <si>
    <t xml:space="preserve"> Trajes sastre, conjuntos, chaquetas (sacos), vestidos, faldas, faldas pantalón, pantalones largos, pantalones con peto, pantalones cortos (calzones) y «shorts» (excepto de baño), para mujeres o niñas.</t>
  </si>
  <si>
    <t xml:space="preserve"> Camisas para hombres o niños.</t>
  </si>
  <si>
    <t xml:space="preserve"> Camisas, blusas y blusas camiseras, para mujeres o niñas.</t>
  </si>
  <si>
    <t xml:space="preserve"> Abrigos, chaquetones, capas, anoraks, cazadoras y artículos similares, para hombres o niños, excepto los artículos de la partida 62.03.</t>
  </si>
  <si>
    <t xml:space="preserve"> Abrigos, chaquetones, capas, anoraks, cazadoras y artículos similares, para mujeres o niñas, excepto los artículos de la partida 62.04.</t>
  </si>
  <si>
    <t xml:space="preserve"> Conjuntos de abrigo para entrenamiento o deporte (chandales), monos (overoles) y conjuntos de esquí y bañadores; las demás prendas de vestir.</t>
  </si>
  <si>
    <t xml:space="preserve"> Prendas y complementos (accesorios), de vestir, para bebés.</t>
  </si>
  <si>
    <t xml:space="preserve"> Los demás complementos (accesorios) de vestir confeccionados; partes de prendas o de complementos (accesorios), de vestir, excepto las de la partida 62.12.</t>
  </si>
  <si>
    <t>Total Prendas y complementos de vestir, excepto de punto</t>
  </si>
  <si>
    <t xml:space="preserve"> Aceite de palma y sus fracciones, incluso refinado, pero sin modificar químicamente.</t>
  </si>
  <si>
    <t xml:space="preserve"> Aceites de coco (de copra), de almendra de palma o de babasú, y sus fracciones, incluso refinados, pero sin modificar químicamente.</t>
  </si>
  <si>
    <t xml:space="preserve"> Grasas y aceites, animales o vegetales, y sus fracciones, parcial o totalmente hidrogenados, interesterificados, reesterificados o elaidinizados, incluso refinados, pero sin preparar de otro modo.</t>
  </si>
  <si>
    <t xml:space="preserve"> Margarina; mezclas o preparaciones alimenticias de grasas o aceites, animales o vegetales, o de fracciones de diferentes grasas o aceites, de este Capítulo, excepto las grasas y aceites alimenticios y sus fracciones, de la partida 15.16.</t>
  </si>
  <si>
    <t xml:space="preserve"> Glicerol en bruto; aguas y lejías glicerinosas.</t>
  </si>
  <si>
    <t xml:space="preserve"> Aceite de soja (soya) y sus fracciones, incluso refinado, pero sin modificar químicamente.</t>
  </si>
  <si>
    <t xml:space="preserve"> Las demás grasas y aceites vegetales fijos (incluido el aceite de jojoba), y sus fracciones, incluso refinados, pero sin modificar químicamente.</t>
  </si>
  <si>
    <t xml:space="preserve"> Grasas y aceites, animales o vegetales, y sus fracciones, cocidos, oxidados, deshidratados, sulfurados, soplados, polimerizados por calor en vacío o atmósfera inerte («estandolizados»), o modificados químicamente de otra forma, excepto los de la partida 15.16; mezclas o preparaciones no alimenticias de grasas o de aceites, animales o vegetales, o de fracciones de diferentes grasas o aceites de este Capítulo, no expresadas ni comprendidas en otra parte.  </t>
  </si>
  <si>
    <t xml:space="preserve"> Grasas y aceites, y sus fracciones, de pescado o de mamíferos marinos, incluso refinados, pero sin modificar químicamente.</t>
  </si>
  <si>
    <t xml:space="preserve"> Ceras vegetales (excepto los triglicéridos), cera de abejas o de otros insectos y esperma de ballena o de otros cetáceos (espermaceti),incluso refinadas o coloreadas.</t>
  </si>
  <si>
    <t>Total Grasas y aceites animales o vegetales</t>
  </si>
  <si>
    <t xml:space="preserve"> Los demás tubos y perfiles huecos (por ejemplo: soldados, remachados, grapados o con los bordes simplemente aproximados), de hierro o acero.</t>
  </si>
  <si>
    <t xml:space="preserve"> Construcciones y sus partes (por ejemplo: puentes y sus partes, compuertas de esclusas, torres, castilletes, pilares, columnas, armazones para techumbre, techados, puertas y ventanas y sus marcos, contramarcos y umbrales, cortinas de cierre, barandillas), de fundición, hierro o acero, excepto las construcciones prefabricadas de la partida 94.06; chapas, barras, perfiles, tubos y similares, de fundición, hierro o acero, preparados para la construcción. </t>
  </si>
  <si>
    <t xml:space="preserve"> Las demás manufacturas de hierro o acero.</t>
  </si>
  <si>
    <t xml:space="preserve"> Puntas, clavos, chinchetas (chinches), grapas apuntadas, onduladas o biseladas, y artículos similares, de fundición, hierro o acero, incluso con cabeza de otras materias, excepto de cabeza de cobre.</t>
  </si>
  <si>
    <t xml:space="preserve"> Estufas, calderas con hogar, cocinas (incluidas las que puedan utilizarse accesoriamente para calefacción central), barbacoas (parrillas)*, braseros, hornillos de gas, calientaplatos y aparatos no eléctricos similares, de uso doméstico, y sus partes, de fundición, hierro o acero.</t>
  </si>
  <si>
    <t xml:space="preserve"> Tubos y perfiles huecos, sin soldadura (sin costura)*, de hierro o acero.</t>
  </si>
  <si>
    <t xml:space="preserve"> Cables, trenzas, eslingas y artículos similares, de hierro o acero, sin aislar para electricidad.</t>
  </si>
  <si>
    <t xml:space="preserve"> Muelles (resortes), ballestas y sus hojas, de hierro o acero.</t>
  </si>
  <si>
    <t xml:space="preserve"> Telas metálicas (incluidas las continuas o sin fin), redes y rejas, de alambre de hierro o acero; chapas y tiras, extendidas (desplegadas), de hierro o acero. </t>
  </si>
  <si>
    <t xml:space="preserve"> Accesorios de tubería (por ejemplo: empalmes (racores), codos, manguitos), de fundición, hierro o acero.</t>
  </si>
  <si>
    <t>Total Manufactura de fundición, de hierro o acero</t>
  </si>
  <si>
    <t xml:space="preserve"> Partes de los aparatos de las partidas 88.01 u 88.02.</t>
  </si>
  <si>
    <t xml:space="preserve"> Las demás aeronaves (por ejemplo: helicópteros, aviones); vehículos espaciales (incluidos los satélites) y sus vehículos de anzamiento y vehículos suborbitales.</t>
  </si>
  <si>
    <t xml:space="preserve"> Globos y dirigibles; planeadores, alas planeadoras y demás aeronaves no concebidas para la propulsión con motor.</t>
  </si>
  <si>
    <t xml:space="preserve"> Aparatos y dispositivos para lanzamiento de aeronaves; aparatos y dispositivos para aterrizaje en portaaviones y aparatos y dispositivos similares; aparatos de entrenamiento de vuelo en tierra; sus partes. </t>
  </si>
  <si>
    <t xml:space="preserve"> Paracaídas, incluidos los dirigibles, planeadores («parapentes») o de aspas giratorias; sus partes y accesorios.</t>
  </si>
  <si>
    <t>Total  Navegación aérea o espacial</t>
  </si>
  <si>
    <t>Total Estados Unidos</t>
  </si>
  <si>
    <t>Total China</t>
  </si>
  <si>
    <t>Total Panamá</t>
  </si>
  <si>
    <t>Total India</t>
  </si>
  <si>
    <t>Total Venezuela</t>
  </si>
  <si>
    <t>Total Ecuador</t>
  </si>
  <si>
    <t>Total Países Bajos</t>
  </si>
  <si>
    <t>Total Chile</t>
  </si>
  <si>
    <t>Total España</t>
  </si>
  <si>
    <t>Total Aruba</t>
  </si>
  <si>
    <t>Total Brasil</t>
  </si>
  <si>
    <t>Total Perú</t>
  </si>
  <si>
    <t xml:space="preserve">Total Reino Unido </t>
  </si>
  <si>
    <t>Total México</t>
  </si>
  <si>
    <t>Total Suiza</t>
  </si>
  <si>
    <t xml:space="preserve">Total República Dominicana </t>
  </si>
  <si>
    <t>Total Italia</t>
  </si>
  <si>
    <t>Total Turquía</t>
  </si>
  <si>
    <t>Total Canadá</t>
  </si>
  <si>
    <t>Total Israel</t>
  </si>
  <si>
    <t>Bahamas</t>
  </si>
  <si>
    <t>Total Bahamas</t>
  </si>
  <si>
    <t>Total Trinidad y Tobago</t>
  </si>
  <si>
    <t>Capítulos de la CUCI</t>
  </si>
  <si>
    <t>Descripción del capítulo (CUCI)</t>
  </si>
  <si>
    <t>Total Agropecuario alimentos y bebidas</t>
  </si>
  <si>
    <t>Agropecuario alimentos y bebidas</t>
  </si>
  <si>
    <t>Pescado (no incluídos los mamíferos marinos), crustáceos, moluscos e invertebrados acuáticos y sus preparados</t>
  </si>
  <si>
    <t>Azúcares, preparados de azúcar y miel</t>
  </si>
  <si>
    <t>Café, té, cacao, especias y sus preparados</t>
  </si>
  <si>
    <t xml:space="preserve">Demás agropecuarios alimentos y bebidas </t>
  </si>
  <si>
    <t>Cueros, pieles y pieles finas, sin curtir</t>
  </si>
  <si>
    <t>Fibras textiles (excepto las mechas (tops) y otras formas de lana peinada) y sus desperdicios (no manufacturadas en hilados, hilos o tejidos)</t>
  </si>
  <si>
    <t>Productos animales y vegetales en bruto, n.e.p.</t>
  </si>
  <si>
    <t>Aceites y grasas fijos de origen vegetal, en bruto, refinados o fraccionados</t>
  </si>
  <si>
    <t>Aceites y grasas de origen animal o vegetal, elaborados; ceras de origen animal o vegetal; mezclas o preparados no comestibles de grasas o aceites de origen animal o vegetal, n.e.p.</t>
  </si>
  <si>
    <t>Total Combustibles</t>
  </si>
  <si>
    <t>Abonos en bruto, excepto los del capítulo 56, y minerales en bruto (excepto carbón, petróleo y piedras preciosas)</t>
  </si>
  <si>
    <t>Hulla, coque y briquetas</t>
  </si>
  <si>
    <t>Petróleo, productos derivados del petróleo y productos conexos</t>
  </si>
  <si>
    <t>Total Manufacturas</t>
  </si>
  <si>
    <t>Manufacturas</t>
  </si>
  <si>
    <t>Materias y productos químicos, n.e.p</t>
  </si>
  <si>
    <t>Cuero y manufacturas de cuero, n.e.p., y pieles finas curtidas</t>
  </si>
  <si>
    <t>Manufacturas de caucho, n.e.p.</t>
  </si>
  <si>
    <t>Papel, cartón y artículos de pasta de papel, de papel o de cartón</t>
  </si>
  <si>
    <t>Hilados, tejidos, articulos confeccionados de fibras textiles, n.e.p., y productos conexos</t>
  </si>
  <si>
    <t>Manufacturas de minerales no metálicos, n.e.p</t>
  </si>
  <si>
    <t>Manufacturas de metales, n.e.p.</t>
  </si>
  <si>
    <t>Maquinaria y equipo industrial en general, n.e.p., y partes y piezas de máquinas, n.e.p.</t>
  </si>
  <si>
    <t>Maquinaria, aparatos y artefactos eléctricos, n.e.p., y sus partes y piezas eléctricas (incluso las contrapartes no eléctricas, n.e.p., del equipo eléctrico de uso doméstico)</t>
  </si>
  <si>
    <t>Edificios prefabricados; artefactos y accesorios sanitarios y para sistemas de conducción de aguas, calefacción y alumbrado, n.e.p.</t>
  </si>
  <si>
    <t>Muebles y sus partes; camas, colchones, somieres, cojines y artículos rellenos similares</t>
  </si>
  <si>
    <t>Artículos de viajes, bolsos de mano y otros artículos análogos para contener objetos</t>
  </si>
  <si>
    <t>Instrumentos y aparatos profesionales, científicos y de control, n.e.p.</t>
  </si>
  <si>
    <t>Aparatos, equipos y materiales fotográficos y artículos de óptica, n.e.p., relojes</t>
  </si>
  <si>
    <t>Artículos manufacturados diversos, n.e.p.</t>
  </si>
  <si>
    <t>Total Otros</t>
  </si>
  <si>
    <t>Otros</t>
  </si>
  <si>
    <t xml:space="preserve"> Bombas para líquidos, incluso con dispositivo medidor incorporado;elevadores de líquidos</t>
  </si>
  <si>
    <t>c</t>
  </si>
  <si>
    <t>d</t>
  </si>
  <si>
    <t>e</t>
  </si>
  <si>
    <t>f</t>
  </si>
  <si>
    <t>Productos de la agricultura y horticultura</t>
  </si>
  <si>
    <t>Hortalizas</t>
  </si>
  <si>
    <t>Frutas y nueces</t>
  </si>
  <si>
    <t>Raíces y tubérculos comestibles ricos en almidón o inulina</t>
  </si>
  <si>
    <t>Plantas aromáticas, bebestibles y especias</t>
  </si>
  <si>
    <t>Legumbres secas</t>
  </si>
  <si>
    <t>Plantas utilizadas en la fabricación de azúcar</t>
  </si>
  <si>
    <t>Productos de forraje, fibras, plantas vivas, flores y capullos de flores, tabaco en rama y caucho natural</t>
  </si>
  <si>
    <t>Animales vivos y productos animales (excepto la carne)</t>
  </si>
  <si>
    <t>Productos de la silvicultura y de la explotación forestal</t>
  </si>
  <si>
    <t>Carbón de hulla, lignito y turba</t>
  </si>
  <si>
    <t>Minerales y concentrados de urano y torio</t>
  </si>
  <si>
    <t>Piedra, arena y arcilla</t>
  </si>
  <si>
    <t>Agua natural</t>
  </si>
  <si>
    <t xml:space="preserve"> Carne, pescado, frutas, hortalizas, aceites y grasas</t>
  </si>
  <si>
    <t>Carne y productos de cárnicos</t>
  </si>
  <si>
    <t>212</t>
  </si>
  <si>
    <t>Preparaciones y conservas de pescado, crustáceos, moluscos y demás invertebrados acuáticos</t>
  </si>
  <si>
    <t>213</t>
  </si>
  <si>
    <t>Preparaciones y conservas de hortalizas, legumbres, tubérculos y papas</t>
  </si>
  <si>
    <t>214</t>
  </si>
  <si>
    <t>Preparaciones y conservas de frutas y nueces</t>
  </si>
  <si>
    <t>215</t>
  </si>
  <si>
    <t xml:space="preserve">Aceites y grasas animales y vegetales </t>
  </si>
  <si>
    <t>216</t>
  </si>
  <si>
    <t>Borra de algodón</t>
  </si>
  <si>
    <t>217</t>
  </si>
  <si>
    <t>Tortas y demás residuos de la extracción de grasas o aceites vegetales; harina y polvo de semillas o de frutos oleaginosos (excepto las de mostaza); ceras vegetales (excepto los triglicéridos); degrás, residuos del tratamiento de grasas y ceras animales o vegetales</t>
  </si>
  <si>
    <t>Productos lácteos y ovoproductos</t>
  </si>
  <si>
    <t>Productos de molinería, almidones y productos derivados del almidón; otros productos alimenticios</t>
  </si>
  <si>
    <t>261</t>
  </si>
  <si>
    <t>262</t>
  </si>
  <si>
    <t>Fibras textiles discontinuas manufacturadas elaboradas para el hilado</t>
  </si>
  <si>
    <t>263</t>
  </si>
  <si>
    <t>264</t>
  </si>
  <si>
    <t>Hilados textiles e hilos de filamentos manufacturados o fibras discontinuas</t>
  </si>
  <si>
    <t>265</t>
  </si>
  <si>
    <t>266</t>
  </si>
  <si>
    <t>267</t>
  </si>
  <si>
    <t>Tejidos (excepto tejidos especiales) de filamentos manufacturados y fibras discontinuas</t>
  </si>
  <si>
    <t>268</t>
  </si>
  <si>
    <t>Tejido de punto o ganchillo; prendas de vestir</t>
  </si>
  <si>
    <t>Productos de madera, corcho, cestería y espartería</t>
  </si>
  <si>
    <t>Pasta o pulpa, papel y productos de papel; impresos y artículos relacionados</t>
  </si>
  <si>
    <t>321</t>
  </si>
  <si>
    <t>322</t>
  </si>
  <si>
    <t>Libros impresos</t>
  </si>
  <si>
    <t>323</t>
  </si>
  <si>
    <t>324</t>
  </si>
  <si>
    <t>325</t>
  </si>
  <si>
    <t>Mapas impresos; música impresa o en manuscrito; tarjetas postales, tarjetas de felicitación, fotografías y planos</t>
  </si>
  <si>
    <t>326</t>
  </si>
  <si>
    <t>Sellos, chequeras, billetes de banco, títulos de acciones, catálogos y folletos, material para anuncios publicitarios y otros materiales impresos</t>
  </si>
  <si>
    <t>327</t>
  </si>
  <si>
    <t>Libros de registros, libros de contabilidad, cuadernillos de notas, bloques para cartas, agendas y artículos similares, secantes, encuadernadores, clasificadores para archivos, formularios y otros artículos de escritorio, de papel o cartón</t>
  </si>
  <si>
    <t>328</t>
  </si>
  <si>
    <t>Tipos de imprenta, planchas o cilindros, preparados para las artes gráficas, piedras litográficas impresas u otros elementos de impresión</t>
  </si>
  <si>
    <t>Productos de hornos de coque; productos de refinanción de petróleo y combustible nuclear</t>
  </si>
  <si>
    <t>331</t>
  </si>
  <si>
    <t>Carbón coque y semicoque, carbón de lignito o carbón de hulla; carbón de retorta</t>
  </si>
  <si>
    <t>332</t>
  </si>
  <si>
    <t>Alquitrán de carbón, de carbón lignito, hulla y otras tortas minerale</t>
  </si>
  <si>
    <t>333</t>
  </si>
  <si>
    <t>Aceites de petróleo o aceites obtenidos de minerales bituminosos (excepto los aceites crudos); preparados n.c.p., que contengan por lo menos el 70% de su peso en aceites de esos tipos y cuyos componentes básicos sean esos aceites</t>
  </si>
  <si>
    <t>334</t>
  </si>
  <si>
    <t>Gas de petróleo y otros hidrocarburos gaseosos, (excepto gas natural)</t>
  </si>
  <si>
    <t>335</t>
  </si>
  <si>
    <t>Vaselina, cera de parafina, cera de petróleo de microcristalina, cera cruda, ozocerita, cera de lignito, cera de turba, otras ceras minerales y productos similares, coque de petróleo, betún de petróleo y otros residuos de los aceites de petróleo o de aceites obtenidos de minerales bituminosos</t>
  </si>
  <si>
    <t>336</t>
  </si>
  <si>
    <t>Elementos radiactivos, isótopos y compuestos radiactivos; aleaciones, dispersiones, productos cerámicos y mezclas que contengan estos elementos, isótopos o compuestos radiactivos; residuos radiactivos</t>
  </si>
  <si>
    <t>337</t>
  </si>
  <si>
    <t>341</t>
  </si>
  <si>
    <t>342</t>
  </si>
  <si>
    <t>343</t>
  </si>
  <si>
    <t>Extractos tintóreos y curtientes; taninos y sus derivados; sustancias  colorantes n.c.p.</t>
  </si>
  <si>
    <t>344</t>
  </si>
  <si>
    <t>Productos minerales naturales activados; negro animal; aceite de resina;  aceites terpénicos producidos en el tratamiento de maderas de árboles coníferos; dipenteno y ρ-cimeno en bruto; aceite de pino; colofonia y ácidos resínicos, esencias y aceites de colofonia; gomas fundidas; alquitrán de madera; aceites de alquitrán de madera; creosota de madera; nafta de madera; pez vegetal; pez de cervecería</t>
  </si>
  <si>
    <t>345</t>
  </si>
  <si>
    <t>346</t>
  </si>
  <si>
    <t>347</t>
  </si>
  <si>
    <t>348</t>
  </si>
  <si>
    <t>Caucho sintético y facticio derivado del petróleo, mezclas de estos cauchos con caucho natural y gomas naturales similares, en formas primarias o en planchas, hojas o tiras</t>
  </si>
  <si>
    <t>Otros productos químicos; fibras artificiales (o fibras industriales fabricadas por el hombre)</t>
  </si>
  <si>
    <t>351</t>
  </si>
  <si>
    <t>Pinturas y barnices y productos relacionados; colores para la pintura artística; tintas</t>
  </si>
  <si>
    <t>352</t>
  </si>
  <si>
    <t>353</t>
  </si>
  <si>
    <t>Jabón, preparados para limpieza, perfumes y preparados de tocador</t>
  </si>
  <si>
    <t>354</t>
  </si>
  <si>
    <t>Productos químicos n.c.p.</t>
  </si>
  <si>
    <t>355</t>
  </si>
  <si>
    <t>Fibras textiles manufacturadas</t>
  </si>
  <si>
    <t>361</t>
  </si>
  <si>
    <t>Llantas de caucho y neumaticos (camaras de aire)</t>
  </si>
  <si>
    <t>362</t>
  </si>
  <si>
    <t>363</t>
  </si>
  <si>
    <t>364</t>
  </si>
  <si>
    <t>Productos de empaque y envasado de plástico</t>
  </si>
  <si>
    <t>369</t>
  </si>
  <si>
    <t>Desperdicios; desechos y residuos</t>
  </si>
  <si>
    <t>411</t>
  </si>
  <si>
    <t>Productos básicos de hierro y acero</t>
  </si>
  <si>
    <t>412</t>
  </si>
  <si>
    <t>413</t>
  </si>
  <si>
    <t>414</t>
  </si>
  <si>
    <t>415</t>
  </si>
  <si>
    <t>416</t>
  </si>
  <si>
    <t>Productos metálicos elaborados (excepto maquinaria y equipo)</t>
  </si>
  <si>
    <t>Maquinaria para uso general</t>
  </si>
  <si>
    <t>431</t>
  </si>
  <si>
    <t>432</t>
  </si>
  <si>
    <t>433</t>
  </si>
  <si>
    <t>Cojinetes, engranajes, ruedas de fricción y elementos de transmisión y sus partes y piezas</t>
  </si>
  <si>
    <t>434</t>
  </si>
  <si>
    <t>435</t>
  </si>
  <si>
    <t>439</t>
  </si>
  <si>
    <t>441</t>
  </si>
  <si>
    <t>Maquinaria agropecuaria o silvícola y sus partes y piezas</t>
  </si>
  <si>
    <t>442</t>
  </si>
  <si>
    <t>443</t>
  </si>
  <si>
    <t>444</t>
  </si>
  <si>
    <t>445</t>
  </si>
  <si>
    <t>446</t>
  </si>
  <si>
    <t>447</t>
  </si>
  <si>
    <t>448</t>
  </si>
  <si>
    <t>449</t>
  </si>
  <si>
    <t>451</t>
  </si>
  <si>
    <t>452</t>
  </si>
  <si>
    <t>461</t>
  </si>
  <si>
    <t>462</t>
  </si>
  <si>
    <t>463</t>
  </si>
  <si>
    <t>Hilos y cables aislados; cables de fibra óptica</t>
  </si>
  <si>
    <t>464</t>
  </si>
  <si>
    <t>465</t>
  </si>
  <si>
    <t>469</t>
  </si>
  <si>
    <t>471</t>
  </si>
  <si>
    <t>472</t>
  </si>
  <si>
    <t>Aparatos transmisores de televisión y radio; televisión, video y cámaras digitales; teléfonos</t>
  </si>
  <si>
    <t>473</t>
  </si>
  <si>
    <t>Radioreceptores y receptores de televisión; aparatos para la grabación y reproducción de sonido y video; micrófonos, altavoces,  amplificadores, etc.</t>
  </si>
  <si>
    <t>474</t>
  </si>
  <si>
    <t>475</t>
  </si>
  <si>
    <t>Discos, cintas, dispositivos de almacenamiento en estado sólido no volátiles  y otros medios, no grabados</t>
  </si>
  <si>
    <t>476</t>
  </si>
  <si>
    <t>Grabaciones de audio, video y otros discos, cintas y otros medios físicos</t>
  </si>
  <si>
    <t>479</t>
  </si>
  <si>
    <t>Tarjetas con bandas magnéticas o plaquetas ("chip")</t>
  </si>
  <si>
    <t>481</t>
  </si>
  <si>
    <t>482</t>
  </si>
  <si>
    <t>Instrumentos y aparatos de medición, verificación, análisis, de navegación y para otros fines (excepto instrumentos ópticos); instrumentos de control de procesos industriales, sus partes, piezas y accesorios</t>
  </si>
  <si>
    <t>483</t>
  </si>
  <si>
    <t>484</t>
  </si>
  <si>
    <t>491</t>
  </si>
  <si>
    <t>Vehículos automotores, remolques y semirremolques, y sus partes, piezas y accesorios</t>
  </si>
  <si>
    <t>492</t>
  </si>
  <si>
    <t>493</t>
  </si>
  <si>
    <t>494</t>
  </si>
  <si>
    <t>495</t>
  </si>
  <si>
    <t>496</t>
  </si>
  <si>
    <t>499</t>
  </si>
  <si>
    <t>Sector agricultura, ganadería, caza, silvicultura y pesca</t>
  </si>
  <si>
    <t xml:space="preserve"> Agricultura, ganadería, caza y actividades conexas</t>
  </si>
  <si>
    <t>Cultivos agrícolas transitorios</t>
  </si>
  <si>
    <t>Cultivos agrícolas permanentes</t>
  </si>
  <si>
    <t xml:space="preserve">Propagación de plantas (actividades de los viveros, excepto viveros forestales) </t>
  </si>
  <si>
    <t xml:space="preserve">Ganadería </t>
  </si>
  <si>
    <t xml:space="preserve">Explotación mixta (agrícola y pecuaria) </t>
  </si>
  <si>
    <t xml:space="preserve">Actividades de apoyo a la agricultura y la ganadería, y actividades posteriores a la cosecha </t>
  </si>
  <si>
    <t xml:space="preserve">Caza ordinaria y mediante trampas y actividades de servicios conexas </t>
  </si>
  <si>
    <t>021</t>
  </si>
  <si>
    <t>Silvicultura y otras actividades forestales</t>
  </si>
  <si>
    <t>022</t>
  </si>
  <si>
    <t xml:space="preserve">Extracción de madera </t>
  </si>
  <si>
    <t>023</t>
  </si>
  <si>
    <t>Recolección de productos forestales diferentes a la madera</t>
  </si>
  <si>
    <t>024</t>
  </si>
  <si>
    <t xml:space="preserve">Servicios de apoyo a la silvicultura </t>
  </si>
  <si>
    <t>Pesca y acuicultura</t>
  </si>
  <si>
    <t>031</t>
  </si>
  <si>
    <t xml:space="preserve">Pesca </t>
  </si>
  <si>
    <t>032</t>
  </si>
  <si>
    <t xml:space="preserve">Acuicultura </t>
  </si>
  <si>
    <t>Extracción de carbón de piedra y lignito</t>
  </si>
  <si>
    <t>051</t>
  </si>
  <si>
    <t>Extracción de hulla (carbón de piedra)</t>
  </si>
  <si>
    <t>052</t>
  </si>
  <si>
    <t>Extracción de carbón lignito</t>
  </si>
  <si>
    <t>Extracción de petróleo crudo y gas natural</t>
  </si>
  <si>
    <t>061</t>
  </si>
  <si>
    <t>Extracción de petróleo crudo</t>
  </si>
  <si>
    <t>062</t>
  </si>
  <si>
    <t>Extracción de gas natural</t>
  </si>
  <si>
    <t>Extracción de minerales metalíferos</t>
  </si>
  <si>
    <t>071</t>
  </si>
  <si>
    <t>Extracción de minerales de hierro</t>
  </si>
  <si>
    <t>072</t>
  </si>
  <si>
    <t>Extracción de minerales metalíferos no ferrosos</t>
  </si>
  <si>
    <t>Extracción de otras minas y canteras</t>
  </si>
  <si>
    <t>081</t>
  </si>
  <si>
    <t>Extracción de piedra, arena, arcillas, cal, yeso, caolín, bentonitas y similares</t>
  </si>
  <si>
    <t>082</t>
  </si>
  <si>
    <t>Extracción de esmeraldas, piedras preciosas y semipreciosas</t>
  </si>
  <si>
    <t>089</t>
  </si>
  <si>
    <t>Extracción de otros minerales no metálicos n.c.p.</t>
  </si>
  <si>
    <t>Sector industrial</t>
  </si>
  <si>
    <t>Elaboración de productos alimenticios</t>
  </si>
  <si>
    <t>101</t>
  </si>
  <si>
    <t xml:space="preserve">Procesamiento y conservación de carne, pescado, crustáceos y moluscos </t>
  </si>
  <si>
    <t>102</t>
  </si>
  <si>
    <t>Procesamiento y conservación de frutas, legumbres, hortalizas y tubérculos</t>
  </si>
  <si>
    <t>103</t>
  </si>
  <si>
    <t>Elaboración de aceites y grasas de origen vegetal y animal</t>
  </si>
  <si>
    <t>104</t>
  </si>
  <si>
    <t>105</t>
  </si>
  <si>
    <t>Elaboración de productos de molinería, almidones y productos derivados del almidón</t>
  </si>
  <si>
    <t>106</t>
  </si>
  <si>
    <t>107</t>
  </si>
  <si>
    <t>Elaboración de azúcar y panela</t>
  </si>
  <si>
    <t>108</t>
  </si>
  <si>
    <t>109</t>
  </si>
  <si>
    <t>Elaboración de alimentos preparados para animales</t>
  </si>
  <si>
    <t>110</t>
  </si>
  <si>
    <t>Elaboración de productos de tabaco</t>
  </si>
  <si>
    <t>120</t>
  </si>
  <si>
    <t>Fabricación de productos textiles</t>
  </si>
  <si>
    <t>131</t>
  </si>
  <si>
    <t>Preparación, hilatura, tejeduría y acabado de productos textiles</t>
  </si>
  <si>
    <t>139</t>
  </si>
  <si>
    <t>Confección de prendas de vestir</t>
  </si>
  <si>
    <t>141</t>
  </si>
  <si>
    <t>Confección de prendas de vestir, excepto prendas de piel</t>
  </si>
  <si>
    <t>142</t>
  </si>
  <si>
    <t>Fabricación de artículos de piel</t>
  </si>
  <si>
    <t>143</t>
  </si>
  <si>
    <t>Fabricación de artículos de punto y ganchillo</t>
  </si>
  <si>
    <t>Curtido y recurtido de cueros; fabricación de calzado; fabricación de artículos de viaje, maletas, bolsos de mano y artículos similares, y fabricación de artículos de talabartería y guarnicionería; adobo y teñido de pieles</t>
  </si>
  <si>
    <t>151</t>
  </si>
  <si>
    <t>Curtido y recurtido de cueros; fabricación de artículos de viaje, bolsos de mano y artículos similares, y fabricación de artículos de talabartería y guarnicionería, adobo y teñido de pieles</t>
  </si>
  <si>
    <t>152</t>
  </si>
  <si>
    <t>Transformación de la madera y fabricación de productos de madera y de corcho, excepto muebles; fabricación de artículos de cestería y espartería</t>
  </si>
  <si>
    <t>161</t>
  </si>
  <si>
    <t>162</t>
  </si>
  <si>
    <t>Fabricación de hojas de madera para enchapado; fabricación de tableros contrachapados, tableros laminados, tableros de partículas y otros tableros y paneles</t>
  </si>
  <si>
    <t>163</t>
  </si>
  <si>
    <t>Fabricación de partes y piezas de madera, de carpintería y ebanistería para la construcción</t>
  </si>
  <si>
    <t>164</t>
  </si>
  <si>
    <t>Fabricación de recipientes de madera</t>
  </si>
  <si>
    <t>169</t>
  </si>
  <si>
    <t>Fabricación de otros productos de madera; fabricación de artículos de corcho, cestería y espartería</t>
  </si>
  <si>
    <t>170</t>
  </si>
  <si>
    <t xml:space="preserve">Actividades de impresión y de producción de copias a partir de grabaciones originales </t>
  </si>
  <si>
    <t>181</t>
  </si>
  <si>
    <t>Actividades de impresión y actividades de servicios relacionados con la impresión</t>
  </si>
  <si>
    <t>182</t>
  </si>
  <si>
    <t xml:space="preserve">Producción de copias a partir de grabaciones originales </t>
  </si>
  <si>
    <t xml:space="preserve">Coquización, fabricación de productos de la refinación del petróleo y actividad de mezcla de combustibles </t>
  </si>
  <si>
    <t>191</t>
  </si>
  <si>
    <t>192</t>
  </si>
  <si>
    <t>Fabricación de sustancias y productos químicos</t>
  </si>
  <si>
    <t>201</t>
  </si>
  <si>
    <t>Fabricación de sustancias químicas básicas, abonos y compuestos inorgánicos nitrogenados, plásticos y caucho sintético en formas primarias</t>
  </si>
  <si>
    <t>202</t>
  </si>
  <si>
    <t>203</t>
  </si>
  <si>
    <t>Fabricación de productos farmacéuticos, sustancias químicas medicinales y productos botánicos de uso farmacéutico</t>
  </si>
  <si>
    <t>210</t>
  </si>
  <si>
    <t>Fabricación de productos de caucho y de plástico</t>
  </si>
  <si>
    <t>221</t>
  </si>
  <si>
    <t>222</t>
  </si>
  <si>
    <t>Fabricación de otros productos minerales no metálicos</t>
  </si>
  <si>
    <t>231</t>
  </si>
  <si>
    <t>Fabricación de vidrio y productos de vidrio</t>
  </si>
  <si>
    <t>239</t>
  </si>
  <si>
    <t>Fabricación de productos minerales no metálicos n.c.p.</t>
  </si>
  <si>
    <t>Fabricación de productos metalúrgicos básicos</t>
  </si>
  <si>
    <t>241</t>
  </si>
  <si>
    <t>242</t>
  </si>
  <si>
    <t>243</t>
  </si>
  <si>
    <t>251</t>
  </si>
  <si>
    <t>252</t>
  </si>
  <si>
    <t>Fabricación de armas y municiones</t>
  </si>
  <si>
    <t>259</t>
  </si>
  <si>
    <t>Fabricación de otros productos elaborados de metal y actividades de servicios relacionadas con el trabajo de metales</t>
  </si>
  <si>
    <t>Fabricación de productos informáticos, electrónicos y ópticos</t>
  </si>
  <si>
    <t>Fabricación de componentes y tableros electrónicos</t>
  </si>
  <si>
    <t>Fabricación de computadoras y de equipo periférico</t>
  </si>
  <si>
    <t>Fabricación de equipos de comunicación</t>
  </si>
  <si>
    <t>Fabricación de aparatos electrónicos de consumo</t>
  </si>
  <si>
    <t>Fabricación de equipo de medición, prueba, navegación y control; fabricación de relojes</t>
  </si>
  <si>
    <t>Fabricación de equipo de irradiación y equipo electrónico de uso médico y terapéutico</t>
  </si>
  <si>
    <t>Fabricación de instrumentos ópticos y equipo fotográfico</t>
  </si>
  <si>
    <t>Fabricación de medios magnéticos y ópticos para almacenamiento de datos</t>
  </si>
  <si>
    <t>Fabricación de aparatos y equipo eléctrico</t>
  </si>
  <si>
    <t>271</t>
  </si>
  <si>
    <t>Fabricación de motores, generadores y transformadores eléctricos y de aparatos de distribución y control de la energía eléctrica</t>
  </si>
  <si>
    <t>272</t>
  </si>
  <si>
    <t>Fabricación de pilas, baterías y acumuladores eléctricos</t>
  </si>
  <si>
    <t>273</t>
  </si>
  <si>
    <t>Fabricación de hilos y cables aislados y sus dispositivos</t>
  </si>
  <si>
    <t>274</t>
  </si>
  <si>
    <t>Fabricación de equipos eléctricos de iluminación</t>
  </si>
  <si>
    <t>275</t>
  </si>
  <si>
    <t>Fabricación de aparatos de uso doméstico</t>
  </si>
  <si>
    <t>279</t>
  </si>
  <si>
    <t>Fabricación de otros tipos de equipo eléctrico n.c.p.</t>
  </si>
  <si>
    <t>Fabricación de maquinaria y equipo n.c.p.</t>
  </si>
  <si>
    <t>281</t>
  </si>
  <si>
    <t>Fabricación de maquinaria y equipo de uso general</t>
  </si>
  <si>
    <t>282</t>
  </si>
  <si>
    <t>Fabricación de maquinaria y equipo de uso especial</t>
  </si>
  <si>
    <t>291</t>
  </si>
  <si>
    <t>292</t>
  </si>
  <si>
    <t xml:space="preserve">Fabricación de carrocerías para vehículos automotores; fabricación de remolques y semirremolques </t>
  </si>
  <si>
    <t>293</t>
  </si>
  <si>
    <t>Fabricación de partes, piezas (autopartes) y accesorios (lujos) para vehículos automotores</t>
  </si>
  <si>
    <t>Fabricación de otros tipos de equipo de transporte</t>
  </si>
  <si>
    <t>301</t>
  </si>
  <si>
    <t>Construcción de barcos y otras embarcaciones</t>
  </si>
  <si>
    <t>302</t>
  </si>
  <si>
    <t>Fabricación de locomotoras y de material rodante para ferrocarriles</t>
  </si>
  <si>
    <t>303</t>
  </si>
  <si>
    <t>Fabricación de aeronaves, naves espaciales y de maquinaria conexa</t>
  </si>
  <si>
    <t>304</t>
  </si>
  <si>
    <t>Fabricación de vehículos militares de combate</t>
  </si>
  <si>
    <t>309</t>
  </si>
  <si>
    <t>Fabricación de otros tipos de equipo de transporte n.c.p.</t>
  </si>
  <si>
    <t>Fabricación de muebles, colchones y somieres</t>
  </si>
  <si>
    <t>311</t>
  </si>
  <si>
    <t xml:space="preserve">Fabricación de muebles </t>
  </si>
  <si>
    <t>312</t>
  </si>
  <si>
    <t>Fabricación de colchones y somieres</t>
  </si>
  <si>
    <t>Otras industrias manufactureras</t>
  </si>
  <si>
    <t>Fabricación de joyas, bisutería y artículos conexos</t>
  </si>
  <si>
    <t>Fabricación de instrumentos musicales</t>
  </si>
  <si>
    <t>Fabricación de artículos y equipo para la práctica del deporte</t>
  </si>
  <si>
    <t>Fabricación de juegos, juguetes y rompecabezas</t>
  </si>
  <si>
    <t>Fabricación de instrumentos, aparatos y materiales médicos y odontológicos (incluido mobiliario)</t>
  </si>
  <si>
    <t>329</t>
  </si>
  <si>
    <t>Otras industrias manufactureras n.c.p.</t>
  </si>
  <si>
    <t>Instalación, mantenimiento y reparación especializado de maquinaria y equipo</t>
  </si>
  <si>
    <t>Mantenimiento y reparación especializado de productos elaborados en metal y de maquinaria y equipo</t>
  </si>
  <si>
    <t xml:space="preserve">Instalación especializada de maquinaria y equipo industrial </t>
  </si>
  <si>
    <t>Suministros de electricidad, gas, vapor y aire</t>
  </si>
  <si>
    <t xml:space="preserve">Suministro de electricidad, gas, vapor y aire acondicionado </t>
  </si>
  <si>
    <t>Generación, transmisión, distribución y comercialización de energía eléctrica</t>
  </si>
  <si>
    <t>Producción de gas; distribución de combustibles gaseosos por tuberías</t>
  </si>
  <si>
    <t>Suministro de vapor y aire acondicionado</t>
  </si>
  <si>
    <t>Distribución de agua; evacuación y tratamiento de aguas residuales, gestión de desechos y actividades de saneamiento ambiental</t>
  </si>
  <si>
    <t>Evacuación y tratamiento de aguas residuales</t>
  </si>
  <si>
    <t>Recolección, tratamiento y disposición de desechos, recuperación de materiales</t>
  </si>
  <si>
    <t>Comercio al por mayor y al por menor; reparación de vehículos automotores y motocicletas</t>
  </si>
  <si>
    <t>Comercio, mantenimiento y reparación de vehículos automotores y motocicletas, sus partes, piezas y accesorios</t>
  </si>
  <si>
    <t>Comercio al por mayor y en comisión o por contrata, excepto el comercio de vehículos automotores y motocicletas</t>
  </si>
  <si>
    <t>H</t>
  </si>
  <si>
    <t>Transporte y almacenamiento</t>
  </si>
  <si>
    <t>Correo y servicios de mensajería</t>
  </si>
  <si>
    <t>J</t>
  </si>
  <si>
    <t>Información y comunicaciones</t>
  </si>
  <si>
    <t>Actividades cinematográficas, de video y producción de programas de televisión, grabación de sonido y edición de música</t>
  </si>
  <si>
    <t>M</t>
  </si>
  <si>
    <t xml:space="preserve">Actividades profesionales, científicas y técnicas </t>
  </si>
  <si>
    <t>Actividades de arquitectura e ingeniería; ensayos y análisis técnicos</t>
  </si>
  <si>
    <t>Otras actividades profesionales, científicas y técnicas</t>
  </si>
  <si>
    <t>R</t>
  </si>
  <si>
    <t>Actividades artísticas, de entretenimiento y recreación</t>
  </si>
  <si>
    <t>Actividades creativas, artísticas y de entretenimiento</t>
  </si>
  <si>
    <t>Actividades de bibliotecas, archivos, museos y otras actividades culturales</t>
  </si>
  <si>
    <t>Emiratos Árabes Unidos</t>
  </si>
  <si>
    <t>Singapur</t>
  </si>
  <si>
    <t>Guatemala</t>
  </si>
  <si>
    <t>Corea, República de</t>
  </si>
  <si>
    <t>Rusia</t>
  </si>
  <si>
    <t>Croacia</t>
  </si>
  <si>
    <t>Demas Paises</t>
  </si>
  <si>
    <t xml:space="preserve">Sección </t>
  </si>
  <si>
    <t>Capítulo / Subgrupo</t>
  </si>
  <si>
    <t>Capítulo</t>
  </si>
  <si>
    <t>Capítulo de la CUCI</t>
  </si>
  <si>
    <t>Descripción del Capítulo</t>
  </si>
  <si>
    <t>País destino/Subgrupo CUCI</t>
  </si>
  <si>
    <t xml:space="preserve">** No se puede calcular la variación por no registrarse información en el período base de comparación. </t>
  </si>
  <si>
    <t xml:space="preserve">Nota: el valor registrado en “Demás países” incluye los no precisados.    </t>
  </si>
  <si>
    <t>País destino</t>
  </si>
  <si>
    <t>Fechas de embarque</t>
  </si>
  <si>
    <t>Valor FOB (Miles de dolares)/Toneladas</t>
  </si>
  <si>
    <t xml:space="preserve">** No puede calcularse variación por no registrarse valor en el periodo base. </t>
  </si>
  <si>
    <t>Valor FOB (Miles de dólares)/Toneladas</t>
  </si>
  <si>
    <t>Vietnam</t>
  </si>
  <si>
    <t>*Variacion superior al 500%</t>
  </si>
  <si>
    <t>p: Cifra preliminar</t>
  </si>
  <si>
    <t>Millones de barriles</t>
  </si>
  <si>
    <t xml:space="preserve">** No puede calcularse la variación por no registrarse valor en el periodo base de comparación. </t>
  </si>
  <si>
    <t xml:space="preserve">* Variación superior a  500% </t>
  </si>
  <si>
    <t>*Variación superior al 500%</t>
  </si>
  <si>
    <t>Variacíon superior al 500%</t>
  </si>
  <si>
    <t>2 Se incluye la parte 2709 a 2715</t>
  </si>
  <si>
    <t>3 Se incluye la parte 2701 a 2704</t>
  </si>
  <si>
    <t>4 Se incluye la subpartida arancelaria 7202600000</t>
  </si>
  <si>
    <t>1 Se incluyen las subpartidas 901111000, 901119000 y 901110000</t>
  </si>
  <si>
    <t>EXPORTACIONES</t>
  </si>
  <si>
    <t>Miles de dólares FOB</t>
  </si>
  <si>
    <t>(Miles de dólares FOB)</t>
  </si>
  <si>
    <t>Contribución a la variación (pp)</t>
  </si>
  <si>
    <t xml:space="preserve">Miles de dólares FOB </t>
  </si>
  <si>
    <t>Contribución (pp)</t>
  </si>
  <si>
    <t>a la variación (pp)</t>
  </si>
  <si>
    <t>la variación (pp)</t>
  </si>
  <si>
    <t xml:space="preserve">
</t>
  </si>
  <si>
    <t>Contribución a la 
variación (pp)</t>
  </si>
  <si>
    <t>Participación 
(%)</t>
  </si>
  <si>
    <t>Variación 
(%)</t>
  </si>
  <si>
    <t>Departamento 
de Origen</t>
  </si>
  <si>
    <t>Tonelas métricas</t>
  </si>
  <si>
    <t xml:space="preserve"> miles de sa
cos de 60 kg netos.</t>
  </si>
  <si>
    <t>Milles de dólares FOB</t>
  </si>
  <si>
    <t>Contribución a la variación del grupo (pp)</t>
  </si>
  <si>
    <t>Contribución a la variación de la agrupación (pp)</t>
  </si>
  <si>
    <t>Contribución a la variación total (pp)</t>
  </si>
  <si>
    <t>Contribucion al Pais (pp)</t>
  </si>
  <si>
    <t>Contribución Grupo/Total (pp)</t>
  </si>
  <si>
    <t xml:space="preserve">CONTENIDO </t>
  </si>
  <si>
    <t>Cuadro 1. Exportaciones de Colombia, según grupos de productos CUCI Rev. 3</t>
  </si>
  <si>
    <t>Exportaciones</t>
  </si>
  <si>
    <t>Cuadro 2. Exportaciones, según grupos de productos y capítulos - CUCI Rev.3</t>
  </si>
  <si>
    <t>Cuadro3. Exportaciones, según grupos de productos y capítulos - CUCI Rev.3</t>
  </si>
  <si>
    <t>Cuadro 4. Principales productos exportados según el valor FOB</t>
  </si>
  <si>
    <t>Cuadro 5. Exportaciones, según países de destino</t>
  </si>
  <si>
    <t>Cuadro 6. Exportaciones según CUCI Rev. 3</t>
  </si>
  <si>
    <t>Cuadro 7. Exportaciones, según aduanas</t>
  </si>
  <si>
    <t>Cuadro 8. Exportaciones colombianas,  por grupo de países de destino, 
según grupo de productos</t>
  </si>
  <si>
    <t>Cuadro  9. Exportaciones colombianas  por principales países de destino, 
según grupo de productos</t>
  </si>
  <si>
    <t xml:space="preserve">Cuadro 10. Exportaciones, según capítulos del arancel  </t>
  </si>
  <si>
    <t>Cuadro 12. Exportaciones totales, según intensidad tecnológica incorporada CUCI Rev.2</t>
  </si>
  <si>
    <t xml:space="preserve">Cuadro 13. Exportaciones tradicionales y no tradicionales </t>
  </si>
  <si>
    <t>Cuadro 14. Exportaciones, según principales países de destino y principales capítulos del arancel</t>
  </si>
  <si>
    <t>Cuadro 15. Exportaciones según principales capítulos del arancel y principales partidas arancelarias</t>
  </si>
  <si>
    <t>Cuadro 16. Exportaciones según clasificación central de producto CPC 2.0 A.C.</t>
  </si>
  <si>
    <t>Cuadro 17. Exportaciones según CIIU Rev. 4</t>
  </si>
  <si>
    <t>Cuadro 18. Exportaciones de la agrupación: productos agropecuarios, alimentos y bebidas, según secciones y subgrupos CUCI Rev. 3</t>
  </si>
  <si>
    <t>Cuadro 19. Exportaciones de la agrupación: productos agropecuarios, alimentos y bebidas, según secciones y subgrupos CUCI Rev. 3</t>
  </si>
  <si>
    <t>Cuadro 20. Exportaciones de la agrupación: combustibles y productos de las industrias extractivas, según secciones y capítulos CUCI Rev. 3</t>
  </si>
  <si>
    <t>Cuadro 21. Exportaciones de la agrupación: manufacturas, según secciones y capítulos CUCI Rev. 3</t>
  </si>
  <si>
    <t>Cuadro 22. Exportaciones de la agrupación: manufacturas, según secciones y capítulos CUCI Rev. 3</t>
  </si>
  <si>
    <t>Cuadro 23. Exportaciones según grupos de productos OMC</t>
  </si>
  <si>
    <t>Cuadro 24. Exportaciones según principal país de destino y subgrupo CUCI Rev. 3</t>
  </si>
  <si>
    <t>Cuadro 25. Exportaciones de petróleo crudo, según país de destino</t>
  </si>
  <si>
    <t>Cuadro 26. Exportaciones, según principal país de destino y subgrupo CUCI Rev. 3</t>
  </si>
  <si>
    <t>Cuadro 27. Exportaciones destinadas a la Comunidad Andina y Union Europea, según subgrupo CUCI Rev. 3</t>
  </si>
  <si>
    <t>Cuadro 28. Exportaciones destinadas a la Comunidad Andina y Union Europea, según subgrupo CUCI Rev. 3</t>
  </si>
  <si>
    <t>Cuadro 29. Exportaciones totales declaradas según fecha de embarque</t>
  </si>
  <si>
    <t>Monedas (excepto de oro), que no tengan curso legal</t>
  </si>
  <si>
    <t>2019p</t>
  </si>
  <si>
    <t xml:space="preserve"> 2019p </t>
  </si>
  <si>
    <t xml:space="preserve"> 2019p</t>
  </si>
  <si>
    <t>Participación (%) 
2019</t>
  </si>
  <si>
    <r>
      <rPr>
        <b/>
        <u val="single"/>
        <sz val="11"/>
        <color indexed="20"/>
        <rFont val="Segoe UI"/>
        <family val="2"/>
      </rPr>
      <t>Cuadro 1</t>
    </r>
    <r>
      <rPr>
        <u val="single"/>
        <sz val="11"/>
        <color indexed="12"/>
        <rFont val="Segoe UI"/>
        <family val="2"/>
      </rPr>
      <t xml:space="preserve"> - Exportaciones de Colombia, según grupos de productos CUCI Rev. 3</t>
    </r>
  </si>
  <si>
    <r>
      <rPr>
        <b/>
        <u val="single"/>
        <sz val="11"/>
        <color indexed="20"/>
        <rFont val="Segoe UI"/>
        <family val="2"/>
      </rPr>
      <t>Cuadro 2</t>
    </r>
    <r>
      <rPr>
        <u val="single"/>
        <sz val="11"/>
        <color indexed="12"/>
        <rFont val="Segoe UI"/>
        <family val="2"/>
      </rPr>
      <t xml:space="preserve"> - Exportaciones, según grupos de productos y capítulos - CUCI Rev.3</t>
    </r>
  </si>
  <si>
    <r>
      <rPr>
        <b/>
        <u val="single"/>
        <sz val="11"/>
        <color indexed="20"/>
        <rFont val="Segoe UI"/>
        <family val="2"/>
      </rPr>
      <t>Cuadro 3</t>
    </r>
    <r>
      <rPr>
        <u val="single"/>
        <sz val="11"/>
        <color indexed="12"/>
        <rFont val="Segoe UI"/>
        <family val="2"/>
      </rPr>
      <t xml:space="preserve"> - Exportaciones, según grupos de productos y capítulos - CUCI Rev.3 (Toneladas)</t>
    </r>
  </si>
  <si>
    <r>
      <rPr>
        <b/>
        <u val="single"/>
        <sz val="11"/>
        <color indexed="20"/>
        <rFont val="Segoe UI"/>
        <family val="2"/>
      </rPr>
      <t>Cuadro 4</t>
    </r>
    <r>
      <rPr>
        <u val="single"/>
        <sz val="11"/>
        <color indexed="12"/>
        <rFont val="Segoe UI"/>
        <family val="2"/>
      </rPr>
      <t xml:space="preserve"> - Principales productos exportados según el valor FOB</t>
    </r>
  </si>
  <si>
    <r>
      <rPr>
        <b/>
        <u val="single"/>
        <sz val="11"/>
        <color indexed="20"/>
        <rFont val="Segoe UI"/>
        <family val="2"/>
      </rPr>
      <t>Cuadro 5</t>
    </r>
    <r>
      <rPr>
        <u val="single"/>
        <sz val="11"/>
        <color indexed="12"/>
        <rFont val="Segoe UI"/>
        <family val="2"/>
      </rPr>
      <t xml:space="preserve"> - Exportaciones, según países de destino</t>
    </r>
  </si>
  <si>
    <r>
      <rPr>
        <b/>
        <u val="single"/>
        <sz val="11"/>
        <color indexed="20"/>
        <rFont val="Segoe UI"/>
        <family val="2"/>
      </rPr>
      <t>Cuadro 6</t>
    </r>
    <r>
      <rPr>
        <u val="single"/>
        <sz val="11"/>
        <color indexed="12"/>
        <rFont val="Segoe UI"/>
        <family val="2"/>
      </rPr>
      <t xml:space="preserve"> - Exportaciones según CUCI Rev. 3</t>
    </r>
  </si>
  <si>
    <r>
      <rPr>
        <b/>
        <u val="single"/>
        <sz val="11"/>
        <color indexed="20"/>
        <rFont val="Segoe UI"/>
        <family val="2"/>
      </rPr>
      <t>Cuadro 7</t>
    </r>
    <r>
      <rPr>
        <u val="single"/>
        <sz val="11"/>
        <color indexed="12"/>
        <rFont val="Segoe UI"/>
        <family val="2"/>
      </rPr>
      <t xml:space="preserve"> - Exportaciones, según aduanas</t>
    </r>
  </si>
  <si>
    <r>
      <rPr>
        <b/>
        <u val="single"/>
        <sz val="11"/>
        <color indexed="20"/>
        <rFont val="Segoe UI"/>
        <family val="2"/>
      </rPr>
      <t>Cuadro 8</t>
    </r>
    <r>
      <rPr>
        <u val="single"/>
        <sz val="11"/>
        <color indexed="12"/>
        <rFont val="Segoe UI"/>
        <family val="2"/>
      </rPr>
      <t xml:space="preserve"> - Exportaciones colombianas,  por grupo de países de destino, según grupo de productos</t>
    </r>
  </si>
  <si>
    <r>
      <rPr>
        <b/>
        <u val="single"/>
        <sz val="11"/>
        <color indexed="20"/>
        <rFont val="Segoe UI"/>
        <family val="2"/>
      </rPr>
      <t>Cuadro 9</t>
    </r>
    <r>
      <rPr>
        <u val="single"/>
        <sz val="11"/>
        <color indexed="12"/>
        <rFont val="Segoe UI"/>
        <family val="2"/>
      </rPr>
      <t xml:space="preserve"> - Exportaciones colombianas  por principales países de destino, según grupo de productos</t>
    </r>
  </si>
  <si>
    <r>
      <rPr>
        <b/>
        <u val="single"/>
        <sz val="11"/>
        <color indexed="20"/>
        <rFont val="Segoe UI"/>
        <family val="2"/>
      </rPr>
      <t>Cuadro 10</t>
    </r>
    <r>
      <rPr>
        <u val="single"/>
        <sz val="11"/>
        <color indexed="12"/>
        <rFont val="Segoe UI"/>
        <family val="2"/>
      </rPr>
      <t xml:space="preserve"> - Exportaciones, según capítulos del arancel  </t>
    </r>
  </si>
  <si>
    <r>
      <rPr>
        <b/>
        <u val="single"/>
        <sz val="11"/>
        <color indexed="20"/>
        <rFont val="Segoe UI"/>
        <family val="2"/>
      </rPr>
      <t>Cuadro 11</t>
    </r>
    <r>
      <rPr>
        <u val="single"/>
        <sz val="11"/>
        <color indexed="12"/>
        <rFont val="Segoe UI"/>
        <family val="2"/>
      </rPr>
      <t xml:space="preserve"> - Exportaciones, según departamento de origen excluyendo petróleo y sus derivados</t>
    </r>
  </si>
  <si>
    <r>
      <rPr>
        <b/>
        <u val="single"/>
        <sz val="11"/>
        <color indexed="20"/>
        <rFont val="Segoe UI"/>
        <family val="2"/>
      </rPr>
      <t>Cuadro 12</t>
    </r>
    <r>
      <rPr>
        <u val="single"/>
        <sz val="11"/>
        <color indexed="12"/>
        <rFont val="Segoe UI"/>
        <family val="2"/>
      </rPr>
      <t xml:space="preserve"> - Exportaciones totales, según intensidad tecnológica incorporada CUCI Rev.2</t>
    </r>
  </si>
  <si>
    <r>
      <rPr>
        <b/>
        <u val="single"/>
        <sz val="11"/>
        <color indexed="20"/>
        <rFont val="Segoe UI"/>
        <family val="2"/>
      </rPr>
      <t>Cuadro 13</t>
    </r>
    <r>
      <rPr>
        <u val="single"/>
        <sz val="11"/>
        <color indexed="12"/>
        <rFont val="Segoe UI"/>
        <family val="2"/>
      </rPr>
      <t xml:space="preserve"> - Exportaciones de Colombia</t>
    </r>
  </si>
  <si>
    <r>
      <rPr>
        <b/>
        <u val="single"/>
        <sz val="11"/>
        <color indexed="20"/>
        <rFont val="Segoe UI"/>
        <family val="2"/>
      </rPr>
      <t>Cuadro 14</t>
    </r>
    <r>
      <rPr>
        <u val="single"/>
        <sz val="11"/>
        <color indexed="12"/>
        <rFont val="Segoe UI"/>
        <family val="2"/>
      </rPr>
      <t xml:space="preserve"> - Exportaciones, según principales países de destino y principales capítulos del arancel</t>
    </r>
  </si>
  <si>
    <r>
      <rPr>
        <b/>
        <u val="single"/>
        <sz val="11"/>
        <color indexed="20"/>
        <rFont val="Segoe UI"/>
        <family val="2"/>
      </rPr>
      <t>Cuadro 15</t>
    </r>
    <r>
      <rPr>
        <u val="single"/>
        <sz val="11"/>
        <color indexed="12"/>
        <rFont val="Segoe UI"/>
        <family val="2"/>
      </rPr>
      <t xml:space="preserve"> - Exportaciones según principales capítulos del arancel y principales partidas arancelarias</t>
    </r>
  </si>
  <si>
    <r>
      <rPr>
        <b/>
        <u val="single"/>
        <sz val="11"/>
        <color indexed="20"/>
        <rFont val="Segoe UI"/>
        <family val="2"/>
      </rPr>
      <t>Cuadro 17</t>
    </r>
    <r>
      <rPr>
        <u val="single"/>
        <sz val="11"/>
        <color indexed="12"/>
        <rFont val="Segoe UI"/>
        <family val="2"/>
      </rPr>
      <t xml:space="preserve"> - Exportaciones según CIIU Rev. 4</t>
    </r>
  </si>
  <si>
    <r>
      <rPr>
        <b/>
        <u val="single"/>
        <sz val="11"/>
        <color indexed="20"/>
        <rFont val="Segoe UI"/>
        <family val="2"/>
      </rPr>
      <t>Cuadro 18</t>
    </r>
    <r>
      <rPr>
        <u val="single"/>
        <sz val="11"/>
        <color indexed="12"/>
        <rFont val="Segoe UI"/>
        <family val="2"/>
      </rPr>
      <t xml:space="preserve"> - Exportaciones de la agrupación: productos agropecuarios, alimentos y bebidas, según secciones y subgrupos CUCI Rev. 3</t>
    </r>
  </si>
  <si>
    <r>
      <rPr>
        <b/>
        <u val="single"/>
        <sz val="11"/>
        <color indexed="20"/>
        <rFont val="Segoe UI"/>
        <family val="2"/>
      </rPr>
      <t>Cuadro 19</t>
    </r>
    <r>
      <rPr>
        <u val="single"/>
        <sz val="11"/>
        <color indexed="12"/>
        <rFont val="Segoe UI"/>
        <family val="2"/>
      </rPr>
      <t xml:space="preserve"> - Exportaciones de la agrupación: productos agropecuarios, alimentos y bebidas, según secciones y subgrupos CUCI Rev. 3 (Toneladas)</t>
    </r>
  </si>
  <si>
    <r>
      <rPr>
        <b/>
        <u val="single"/>
        <sz val="11"/>
        <color indexed="20"/>
        <rFont val="Segoe UI"/>
        <family val="2"/>
      </rPr>
      <t>Cuadro 20</t>
    </r>
    <r>
      <rPr>
        <u val="single"/>
        <sz val="11"/>
        <color indexed="12"/>
        <rFont val="Segoe UI"/>
        <family val="2"/>
      </rPr>
      <t xml:space="preserve"> - Exportaciones de la agrupación: combustibles y productos de las industrias extractivas, según secciones y capítulos CUCI Rev. 3</t>
    </r>
  </si>
  <si>
    <r>
      <rPr>
        <b/>
        <u val="single"/>
        <sz val="11"/>
        <color indexed="20"/>
        <rFont val="Segoe UI"/>
        <family val="2"/>
      </rPr>
      <t>Cuadro 21</t>
    </r>
    <r>
      <rPr>
        <u val="single"/>
        <sz val="11"/>
        <color indexed="12"/>
        <rFont val="Segoe UI"/>
        <family val="2"/>
      </rPr>
      <t xml:space="preserve"> - Exportaciones de la agrupación: manufacturas, según secciones y capítulos CUCI Rev. 3</t>
    </r>
  </si>
  <si>
    <r>
      <rPr>
        <b/>
        <u val="single"/>
        <sz val="11"/>
        <color indexed="20"/>
        <rFont val="Segoe UI"/>
        <family val="2"/>
      </rPr>
      <t>Cuadro 22</t>
    </r>
    <r>
      <rPr>
        <u val="single"/>
        <sz val="11"/>
        <color indexed="12"/>
        <rFont val="Segoe UI"/>
        <family val="2"/>
      </rPr>
      <t xml:space="preserve"> - Exportaciones de la agrupación: manufacturas, según secciones y capítulos CUCI Rev. 3 (Toneladas)</t>
    </r>
  </si>
  <si>
    <r>
      <rPr>
        <b/>
        <u val="single"/>
        <sz val="11"/>
        <color indexed="20"/>
        <rFont val="Segoe UI"/>
        <family val="2"/>
      </rPr>
      <t>Cuadro 23</t>
    </r>
    <r>
      <rPr>
        <u val="single"/>
        <sz val="11"/>
        <color indexed="12"/>
        <rFont val="Segoe UI"/>
        <family val="2"/>
      </rPr>
      <t xml:space="preserve"> - Exportaciones, según grupos de productos OMC</t>
    </r>
  </si>
  <si>
    <r>
      <rPr>
        <b/>
        <u val="single"/>
        <sz val="11"/>
        <color indexed="20"/>
        <rFont val="Segoe UI"/>
        <family val="2"/>
      </rPr>
      <t>Cuadro 24</t>
    </r>
    <r>
      <rPr>
        <u val="single"/>
        <sz val="11"/>
        <color indexed="12"/>
        <rFont val="Segoe UI"/>
        <family val="2"/>
      </rPr>
      <t xml:space="preserve"> - Exportaciones, según principal país de destino y subgrupo CUCI Rev. 3</t>
    </r>
  </si>
  <si>
    <r>
      <rPr>
        <b/>
        <u val="single"/>
        <sz val="11"/>
        <color indexed="20"/>
        <rFont val="Segoe UI"/>
        <family val="2"/>
      </rPr>
      <t>Cuadro 25</t>
    </r>
    <r>
      <rPr>
        <u val="single"/>
        <sz val="11"/>
        <color indexed="12"/>
        <rFont val="Segoe UI"/>
        <family val="2"/>
      </rPr>
      <t xml:space="preserve"> - Exportados de petróleo crudo, según país de destino</t>
    </r>
  </si>
  <si>
    <r>
      <rPr>
        <b/>
        <u val="single"/>
        <sz val="11"/>
        <color indexed="20"/>
        <rFont val="Segoe UI"/>
        <family val="2"/>
      </rPr>
      <t>Cuadro 26</t>
    </r>
    <r>
      <rPr>
        <u val="single"/>
        <sz val="11"/>
        <color indexed="12"/>
        <rFont val="Segoe UI"/>
        <family val="2"/>
      </rPr>
      <t xml:space="preserve"> - Exportaciones según principal país de destino y subgrupo CUCI Rev. 3 </t>
    </r>
  </si>
  <si>
    <r>
      <rPr>
        <b/>
        <u val="single"/>
        <sz val="11"/>
        <color indexed="20"/>
        <rFont val="Segoe UI"/>
        <family val="2"/>
      </rPr>
      <t>Cuadro 27</t>
    </r>
    <r>
      <rPr>
        <u val="single"/>
        <sz val="11"/>
        <color indexed="12"/>
        <rFont val="Segoe UI"/>
        <family val="2"/>
      </rPr>
      <t xml:space="preserve"> - Exportaciones destinadas a la Comunidad Andina y Union Europea, según subgrupo CUCI Rev. 3 (Anual)</t>
    </r>
  </si>
  <si>
    <r>
      <rPr>
        <b/>
        <u val="single"/>
        <sz val="11"/>
        <color indexed="20"/>
        <rFont val="Segoe UI"/>
        <family val="2"/>
      </rPr>
      <t>Cuadro 28</t>
    </r>
    <r>
      <rPr>
        <u val="single"/>
        <sz val="11"/>
        <color indexed="12"/>
        <rFont val="Segoe UI"/>
        <family val="2"/>
      </rPr>
      <t xml:space="preserve"> - Exportaciones destinadas a la Comunidad Andina y Union Europea, según subgrupo CUCI Rev. 3 (Año Corrido)</t>
    </r>
  </si>
  <si>
    <r>
      <rPr>
        <b/>
        <u val="single"/>
        <sz val="11"/>
        <color indexed="20"/>
        <rFont val="Segoe UI"/>
        <family val="2"/>
      </rPr>
      <t>Cuadro 29</t>
    </r>
    <r>
      <rPr>
        <u val="single"/>
        <sz val="11"/>
        <color indexed="12"/>
        <rFont val="Segoe UI"/>
        <family val="2"/>
      </rPr>
      <t xml:space="preserve"> - Exportaciones totales declaradas según fecha de embarque</t>
    </r>
  </si>
  <si>
    <r>
      <rPr>
        <b/>
        <sz val="8"/>
        <rFont val="Segoe UI"/>
        <family val="2"/>
      </rPr>
      <t>Fuente:</t>
    </r>
    <r>
      <rPr>
        <sz val="8"/>
        <rFont val="Segoe UI"/>
        <family val="2"/>
      </rPr>
      <t xml:space="preserve"> DIAN - DANE (EXPO)</t>
    </r>
  </si>
  <si>
    <r>
      <rPr>
        <b/>
        <sz val="9"/>
        <rFont val="Segoe UI"/>
        <family val="2"/>
      </rPr>
      <t>Fuente:</t>
    </r>
    <r>
      <rPr>
        <sz val="9"/>
        <rFont val="Segoe UI"/>
        <family val="2"/>
      </rPr>
      <t xml:space="preserve"> DIAN - DANE (EXPO)</t>
    </r>
  </si>
  <si>
    <r>
      <rPr>
        <vertAlign val="superscript"/>
        <sz val="9"/>
        <rFont val="Segoe UI"/>
        <family val="2"/>
      </rPr>
      <t xml:space="preserve">p: </t>
    </r>
    <r>
      <rPr>
        <sz val="9"/>
        <rFont val="Segoe UI"/>
        <family val="2"/>
      </rPr>
      <t>Cifra preliminar</t>
    </r>
  </si>
  <si>
    <r>
      <rPr>
        <vertAlign val="superscript"/>
        <sz val="8"/>
        <rFont val="Segoe UI"/>
        <family val="2"/>
      </rPr>
      <t xml:space="preserve">p: </t>
    </r>
    <r>
      <rPr>
        <sz val="8"/>
        <rFont val="Segoe UI"/>
        <family val="2"/>
      </rPr>
      <t>Cifra preliminar</t>
    </r>
  </si>
  <si>
    <r>
      <t>p</t>
    </r>
    <r>
      <rPr>
        <sz val="8"/>
        <rFont val="Segoe UI"/>
        <family val="2"/>
      </rPr>
      <t xml:space="preserve"> Cifra preliminar     </t>
    </r>
  </si>
  <si>
    <r>
      <t>p</t>
    </r>
    <r>
      <rPr>
        <sz val="8"/>
        <rFont val="Segoe UI"/>
        <family val="2"/>
      </rPr>
      <t xml:space="preserve"> Cifras preliminares</t>
    </r>
  </si>
  <si>
    <r>
      <rPr>
        <vertAlign val="superscript"/>
        <sz val="8"/>
        <rFont val="Segoe UI"/>
        <family val="2"/>
      </rPr>
      <t>p</t>
    </r>
    <r>
      <rPr>
        <sz val="8"/>
        <rFont val="Segoe UI"/>
        <family val="2"/>
      </rPr>
      <t xml:space="preserve"> provisional</t>
    </r>
  </si>
  <si>
    <r>
      <t xml:space="preserve">Exportaciones totales </t>
    </r>
    <r>
      <rPr>
        <vertAlign val="superscript"/>
        <sz val="9"/>
        <color indexed="63"/>
        <rFont val="Segoe UI"/>
        <family val="2"/>
      </rPr>
      <t>a</t>
    </r>
  </si>
  <si>
    <r>
      <t xml:space="preserve">      Café </t>
    </r>
    <r>
      <rPr>
        <vertAlign val="superscript"/>
        <sz val="9"/>
        <color indexed="63"/>
        <rFont val="Segoe UI"/>
        <family val="2"/>
      </rPr>
      <t>1</t>
    </r>
  </si>
  <si>
    <r>
      <t xml:space="preserve">      Petróleo y sus derivados </t>
    </r>
    <r>
      <rPr>
        <vertAlign val="superscript"/>
        <sz val="9"/>
        <color indexed="63"/>
        <rFont val="Segoe UI"/>
        <family val="2"/>
      </rPr>
      <t>b2</t>
    </r>
  </si>
  <si>
    <r>
      <t xml:space="preserve">      Carbón</t>
    </r>
    <r>
      <rPr>
        <vertAlign val="superscript"/>
        <sz val="9"/>
        <color indexed="63"/>
        <rFont val="Segoe UI"/>
        <family val="2"/>
      </rPr>
      <t>3</t>
    </r>
  </si>
  <si>
    <r>
      <t xml:space="preserve">      Ferroníquel</t>
    </r>
    <r>
      <rPr>
        <vertAlign val="superscript"/>
        <sz val="9"/>
        <color indexed="63"/>
        <rFont val="Segoe UI"/>
        <family val="2"/>
      </rPr>
      <t>4</t>
    </r>
  </si>
  <si>
    <r>
      <t xml:space="preserve">      Sin oro ni esmeraldas </t>
    </r>
    <r>
      <rPr>
        <vertAlign val="superscript"/>
        <sz val="9"/>
        <color indexed="63"/>
        <rFont val="Segoe UI"/>
        <family val="2"/>
      </rPr>
      <t>g</t>
    </r>
  </si>
  <si>
    <r>
      <rPr>
        <vertAlign val="superscript"/>
        <sz val="8"/>
        <rFont val="Segoe UI"/>
        <family val="2"/>
      </rPr>
      <t xml:space="preserve">a </t>
    </r>
    <r>
      <rPr>
        <sz val="8"/>
        <rFont val="Segoe UI"/>
        <family val="2"/>
      </rPr>
      <t>No incluyen exportaciones con tratamiento especial (exportaciones temporales, reexportaciones sin reintegro, etc).</t>
    </r>
  </si>
  <si>
    <r>
      <rPr>
        <vertAlign val="superscript"/>
        <sz val="8"/>
        <rFont val="Segoe UI"/>
        <family val="2"/>
      </rPr>
      <t>b</t>
    </r>
    <r>
      <rPr>
        <sz val="8"/>
        <rFont val="Segoe UI"/>
        <family val="2"/>
      </rPr>
      <t xml:space="preserve"> Información suministrada por ECOPETROL y las empresas privadas exportadores de petróleo.  No incluye exportaciones de  bunkers aéreos y marinos a naves en viajes internacionales.</t>
    </r>
  </si>
  <si>
    <r>
      <rPr>
        <vertAlign val="superscript"/>
        <sz val="8"/>
        <rFont val="Segoe UI"/>
        <family val="2"/>
      </rPr>
      <t>g</t>
    </r>
    <r>
      <rPr>
        <sz val="8"/>
        <rFont val="Segoe UI"/>
        <family val="2"/>
      </rPr>
      <t xml:space="preserve"> Exportaciones no tradicionales sin oro ( incluye desperdicios y desechos de oro) ni esmeraldas.</t>
    </r>
  </si>
  <si>
    <r>
      <t>BIENES PRIMARIOS</t>
    </r>
    <r>
      <rPr>
        <b/>
        <vertAlign val="superscript"/>
        <sz val="9"/>
        <rFont val="Segoe UI"/>
        <family val="2"/>
      </rPr>
      <t>a</t>
    </r>
  </si>
  <si>
    <r>
      <t>Manufacturas basadas en recursos naturales</t>
    </r>
    <r>
      <rPr>
        <vertAlign val="superscript"/>
        <sz val="9"/>
        <rFont val="Segoe UI"/>
        <family val="2"/>
      </rPr>
      <t>b</t>
    </r>
  </si>
  <si>
    <r>
      <t>Manufacturas de baja tecnologia</t>
    </r>
    <r>
      <rPr>
        <vertAlign val="superscript"/>
        <sz val="9"/>
        <rFont val="Segoe UI"/>
        <family val="2"/>
      </rPr>
      <t>c</t>
    </r>
  </si>
  <si>
    <r>
      <t>Manufacturas de tecnología media</t>
    </r>
    <r>
      <rPr>
        <vertAlign val="superscript"/>
        <sz val="9"/>
        <rFont val="Segoe UI"/>
        <family val="2"/>
      </rPr>
      <t>d</t>
    </r>
  </si>
  <si>
    <r>
      <t>Manufactura de alta tecnología</t>
    </r>
    <r>
      <rPr>
        <vertAlign val="superscript"/>
        <sz val="9"/>
        <rFont val="Segoe UI"/>
        <family val="2"/>
      </rPr>
      <t>e</t>
    </r>
  </si>
  <si>
    <r>
      <t>OTRAS TRANSACCIONES</t>
    </r>
    <r>
      <rPr>
        <b/>
        <vertAlign val="superscript"/>
        <sz val="9"/>
        <rFont val="Segoe UI"/>
        <family val="2"/>
      </rPr>
      <t>f</t>
    </r>
  </si>
  <si>
    <r>
      <t xml:space="preserve">a </t>
    </r>
    <r>
      <rPr>
        <sz val="8"/>
        <rFont val="Segoe UI"/>
        <family val="2"/>
      </rPr>
      <t>Los bienes primarios hacen referencia a fruta fresca, carne, arroz, cocoa, te, café, madera, carbón, petróleo crudo, gas, minerales concentrados y chatarra</t>
    </r>
  </si>
  <si>
    <r>
      <t xml:space="preserve">b </t>
    </r>
    <r>
      <rPr>
        <sz val="8"/>
        <rFont val="Segoe UI"/>
        <family val="2"/>
      </rPr>
      <t>Las manufacturadas basadas en recursos naturales se refieren a preparados de fruta y carnes, bebidas, productos de madera, aceites vegetales, metales básicos (excepto acero),  erivados del petróleo, cemento, piedras preciosas, vidrio.</t>
    </r>
  </si>
  <si>
    <r>
      <t xml:space="preserve">c </t>
    </r>
    <r>
      <rPr>
        <sz val="8"/>
        <rFont val="Segoe UI"/>
        <family val="2"/>
      </rPr>
      <t>Las manufacturadas de baja tecnología incluyen textiles, ropa, calzado, manufacturas de cuero, bolsos de viaje, cerámica, estructuras simples de metal, muebles, joyería, juguetes, productos plásticos.</t>
    </r>
  </si>
  <si>
    <r>
      <t xml:space="preserve">d </t>
    </r>
    <r>
      <rPr>
        <sz val="8"/>
        <rFont val="Segoe UI"/>
        <family val="2"/>
      </rPr>
      <t>Las manufacturadas de tecnología media se refieren a vehículos de pasajeros y sus partes, vehículos comerciales, motocicletas y sus partes. Fibras sintéticas, químicos y
pinturas, fertilizantes, plásticos, hierro y acero, cañerías y tubos. Maquinaria y motores, máquinas industriales, bombas, barcos y relojes.</t>
    </r>
  </si>
  <si>
    <r>
      <t xml:space="preserve">e </t>
    </r>
    <r>
      <rPr>
        <sz val="8"/>
        <rFont val="Segoe UI"/>
        <family val="2"/>
      </rPr>
      <t>Las manufacturadas de alta teconologían incluyen máquinas para procesamiento de datos, de telecomunicaciones, equipos de televisión, y transistores, turbinas, equipos generadores
de energía. Artículos farmacéuticos, aviones, instrumentos ópticos y de precisión, cámaras fotográficas.</t>
    </r>
  </si>
  <si>
    <r>
      <t xml:space="preserve">f </t>
    </r>
    <r>
      <rPr>
        <sz val="8"/>
        <rFont val="Segoe UI"/>
        <family val="2"/>
      </rPr>
      <t>Otras transacciones hacen referencia a electricidad, películas cinematográficas, impresos, transacciones especiales, oro, monedas, animales (mascotas), obras de arte.</t>
    </r>
  </si>
  <si>
    <r>
      <t>Cuadro 11. Exportaciones, según departamento de origen excluyendo petróleo y sus derivados</t>
    </r>
    <r>
      <rPr>
        <b/>
        <vertAlign val="superscript"/>
        <sz val="9"/>
        <rFont val="Segoe UI"/>
        <family val="2"/>
      </rPr>
      <t>1</t>
    </r>
  </si>
  <si>
    <r>
      <rPr>
        <vertAlign val="superscript"/>
        <sz val="8"/>
        <rFont val="Segoe UI"/>
        <family val="2"/>
      </rPr>
      <t>1</t>
    </r>
    <r>
      <rPr>
        <sz val="8"/>
        <rFont val="Segoe UI"/>
        <family val="2"/>
      </rPr>
      <t xml:space="preserve">  La exclusión se refiere a las exportaciones registradas bajo las partidas arancelarias 2709 a la 2715.</t>
    </r>
  </si>
  <si>
    <r>
      <t xml:space="preserve">Totales </t>
    </r>
    <r>
      <rPr>
        <b/>
        <vertAlign val="superscript"/>
        <sz val="9"/>
        <rFont val="Segoe UI"/>
        <family val="2"/>
      </rPr>
      <t>1</t>
    </r>
  </si>
  <si>
    <r>
      <t>1</t>
    </r>
    <r>
      <rPr>
        <sz val="8"/>
        <rFont val="Segoe UI"/>
        <family val="2"/>
      </rPr>
      <t xml:space="preserve"> Corresponde al total del grupo de productos</t>
    </r>
  </si>
  <si>
    <r>
      <t xml:space="preserve">a </t>
    </r>
    <r>
      <rPr>
        <sz val="8"/>
        <rFont val="Segoe UI"/>
        <family val="2"/>
      </rPr>
      <t xml:space="preserve">Se incluyen en la Unión Europea los 28 países miembros actuales. </t>
    </r>
  </si>
  <si>
    <r>
      <t>Productos alimenticios y animales vivos</t>
    </r>
    <r>
      <rPr>
        <b/>
        <vertAlign val="superscript"/>
        <sz val="9"/>
        <rFont val="Segoe UI"/>
        <family val="2"/>
      </rPr>
      <t>1</t>
    </r>
  </si>
  <si>
    <r>
      <t>Productos alimenticios</t>
    </r>
    <r>
      <rPr>
        <b/>
        <i/>
        <vertAlign val="superscript"/>
        <sz val="9"/>
        <rFont val="Segoe UI"/>
        <family val="2"/>
      </rPr>
      <t>2</t>
    </r>
  </si>
  <si>
    <r>
      <rPr>
        <vertAlign val="superscript"/>
        <sz val="8"/>
        <rFont val="Segoe UI"/>
        <family val="2"/>
      </rPr>
      <t>1</t>
    </r>
    <r>
      <rPr>
        <sz val="8"/>
        <rFont val="Segoe UI"/>
        <family val="2"/>
      </rPr>
      <t xml:space="preserve"> Incluye el capitulo de la CUCI 00-09</t>
    </r>
  </si>
  <si>
    <r>
      <rPr>
        <vertAlign val="superscript"/>
        <sz val="8"/>
        <rFont val="Segoe UI"/>
        <family val="2"/>
      </rPr>
      <t xml:space="preserve">2  </t>
    </r>
    <r>
      <rPr>
        <sz val="8"/>
        <rFont val="Segoe UI"/>
        <family val="2"/>
      </rPr>
      <t>Incluye los capítulos de la CUCI 01-09</t>
    </r>
  </si>
  <si>
    <r>
      <t xml:space="preserve">Agropecuarios, alimentos y bebidas </t>
    </r>
    <r>
      <rPr>
        <vertAlign val="superscript"/>
        <sz val="9"/>
        <rFont val="Segoe UI"/>
        <family val="2"/>
      </rPr>
      <t>1</t>
    </r>
  </si>
  <si>
    <r>
      <t xml:space="preserve">Combustibles y prod. de industrias extractivas </t>
    </r>
    <r>
      <rPr>
        <vertAlign val="superscript"/>
        <sz val="9"/>
        <rFont val="Segoe UI"/>
        <family val="2"/>
      </rPr>
      <t>2</t>
    </r>
  </si>
  <si>
    <r>
      <t xml:space="preserve">Manufacturas </t>
    </r>
    <r>
      <rPr>
        <vertAlign val="superscript"/>
        <sz val="9"/>
        <rFont val="Segoe UI"/>
        <family val="2"/>
      </rPr>
      <t>3</t>
    </r>
  </si>
  <si>
    <r>
      <t xml:space="preserve">Otros sectores </t>
    </r>
    <r>
      <rPr>
        <vertAlign val="superscript"/>
        <sz val="9"/>
        <rFont val="Segoe UI"/>
        <family val="2"/>
      </rPr>
      <t>4</t>
    </r>
  </si>
  <si>
    <r>
      <rPr>
        <vertAlign val="superscript"/>
        <sz val="8"/>
        <rFont val="Segoe UI"/>
        <family val="2"/>
      </rPr>
      <t>1</t>
    </r>
    <r>
      <rPr>
        <sz val="8"/>
        <rFont val="Segoe UI"/>
        <family val="2"/>
      </rPr>
      <t>- Incluye las secciones de la CUCI 0, 1, 2 y 4, excluidos los capítulos 27 y 28</t>
    </r>
  </si>
  <si>
    <r>
      <rPr>
        <vertAlign val="superscript"/>
        <sz val="8"/>
        <rFont val="Segoe UI"/>
        <family val="2"/>
      </rPr>
      <t>2</t>
    </r>
    <r>
      <rPr>
        <sz val="8"/>
        <rFont val="Segoe UI"/>
        <family val="2"/>
      </rPr>
      <t xml:space="preserve"> - Incluye la sección 3 de la CUCI y los capítulos 27,28 y 68</t>
    </r>
  </si>
  <si>
    <r>
      <rPr>
        <vertAlign val="superscript"/>
        <sz val="8"/>
        <rFont val="Segoe UI"/>
        <family val="2"/>
      </rPr>
      <t>3</t>
    </r>
    <r>
      <rPr>
        <sz val="8"/>
        <rFont val="Segoe UI"/>
        <family val="2"/>
      </rPr>
      <t xml:space="preserve"> - Incluye las secciones de la CUCI 5, 6, 7 y 8, excluidos el capítulo 68 y el grupo 891</t>
    </r>
  </si>
  <si>
    <r>
      <rPr>
        <vertAlign val="superscript"/>
        <sz val="8"/>
        <rFont val="Segoe UI"/>
        <family val="2"/>
      </rPr>
      <t>4</t>
    </r>
    <r>
      <rPr>
        <sz val="8"/>
        <rFont val="Segoe UI"/>
        <family val="2"/>
      </rPr>
      <t xml:space="preserve"> - Incluye la sección 9 de la CUCI y el grupo 891</t>
    </r>
  </si>
  <si>
    <r>
      <t>Destino Zonas Francas</t>
    </r>
    <r>
      <rPr>
        <vertAlign val="superscript"/>
        <sz val="9"/>
        <rFont val="Segoe UI"/>
        <family val="2"/>
      </rPr>
      <t>b</t>
    </r>
  </si>
  <si>
    <r>
      <t>Unión Europea</t>
    </r>
    <r>
      <rPr>
        <b/>
        <vertAlign val="superscript"/>
        <sz val="9"/>
        <rFont val="Segoe UI"/>
        <family val="2"/>
      </rPr>
      <t>a</t>
    </r>
  </si>
  <si>
    <r>
      <t xml:space="preserve">b </t>
    </r>
    <r>
      <rPr>
        <sz val="8"/>
        <rFont val="Segoe UI"/>
        <family val="2"/>
      </rPr>
      <t>Son las exportaciones hacia Zonas Francas Colombianas</t>
    </r>
  </si>
  <si>
    <t xml:space="preserve"> Animales vivos de la especie porcina</t>
  </si>
  <si>
    <t xml:space="preserve"> Vainilla.</t>
  </si>
  <si>
    <t xml:space="preserve">Cuadro 30. Exportaciones de Colombia, de las actividades relacionadas con la Economía Naranja (inclusión total) </t>
  </si>
  <si>
    <t>Codigo CIIU A.C, Rev 4.</t>
  </si>
  <si>
    <t xml:space="preserve">Total Exportaciones Economía Naranja (inclusión total) </t>
  </si>
  <si>
    <t>Demas países</t>
  </si>
  <si>
    <t xml:space="preserve">Fuente:  DANE - DIAN </t>
  </si>
  <si>
    <t xml:space="preserve">Nota: Se incluyen únicamente las actividades consideradas de inclusión total. </t>
  </si>
  <si>
    <t>* Variación superior a 500%</t>
  </si>
  <si>
    <t xml:space="preserve">Exportaciones </t>
  </si>
  <si>
    <t>Cuadro 31. Exportaciones de Colombia, según el sistema comercial especial ampliado*</t>
  </si>
  <si>
    <t>Año</t>
  </si>
  <si>
    <t xml:space="preserve">Exportaciones publicadas </t>
  </si>
  <si>
    <t xml:space="preserve">Exportaciones desde Zonas Francas </t>
  </si>
  <si>
    <t xml:space="preserve">Exportaciones sistema comercial especial ampliado </t>
  </si>
  <si>
    <t>Variación (%)
Sistema comercial ampliado</t>
  </si>
  <si>
    <t>Fuente: DIAN - DANE (EXPO)</t>
  </si>
  <si>
    <r>
      <rPr>
        <vertAlign val="superscript"/>
        <sz val="8"/>
        <rFont val="Arial"/>
        <family val="2"/>
      </rPr>
      <t>p</t>
    </r>
    <r>
      <rPr>
        <sz val="8"/>
        <rFont val="Arial"/>
        <family val="2"/>
      </rPr>
      <t xml:space="preserve"> Cifras preliminares.</t>
    </r>
  </si>
  <si>
    <t xml:space="preserve">* Según las partes del territorio económico que se incluyan en el territorio estadístico, el sistema de compilación de datos comerciales adoptado por un país puede ser general o especial. </t>
  </si>
  <si>
    <r>
      <rPr>
        <b/>
        <sz val="8"/>
        <rFont val="Arial"/>
        <family val="2"/>
      </rPr>
      <t xml:space="preserve">El sistema comercial especial </t>
    </r>
    <r>
      <rPr>
        <sz val="8"/>
        <rFont val="Arial"/>
        <family val="2"/>
      </rPr>
      <t>se utiliza cuando el territorio estadístico abarca solamente una parte determinada del territorio económico. Tradicionalmente, se distingue entre la definición “estricta” y la definición “ampliada” del sistema comercial especial.</t>
    </r>
  </si>
  <si>
    <r>
      <rPr>
        <b/>
        <sz val="8"/>
        <rFont val="Arial"/>
        <family val="2"/>
      </rPr>
      <t>El sistema comercial especial ampliado</t>
    </r>
    <r>
      <rPr>
        <sz val="8"/>
        <rFont val="Arial"/>
        <family val="2"/>
      </rPr>
      <t xml:space="preserve">, incluye los bienes que entran en un país para su elaboración interna, o salen de él después de esta elaboración, más los bienes que entran en una zona franca industrial o salen de ella. Fuente: Estadísticas de Comercio Internacional de Mercancías - Naciones Unidas 2010
</t>
    </r>
    <r>
      <rPr>
        <b/>
        <sz val="8"/>
        <rFont val="Arial"/>
        <family val="2"/>
      </rPr>
      <t xml:space="preserve">Nota: </t>
    </r>
    <r>
      <rPr>
        <sz val="8"/>
        <rFont val="Arial"/>
        <family val="2"/>
      </rPr>
      <t xml:space="preserve">Se presentan los totales de exportaciones desde el Territorio Aduanero Nacional (Exportaciones publicadas) y las exportaciones desde Zonas Francas. Las exportaciones según el sistema comercial especial ampliado no corresponde a la suma entre los totales exportados, debido a que el DANE identificó las transacciones registradas tanto en una declaración de exportación definitiva como en un formulario de movimiento de mercancías, de esta manera se eliminaron los registros duplicados para una misma transacción. </t>
    </r>
  </si>
  <si>
    <t>Cuadro 32. Exportaciones mensuales de Colombia, según el sistema comercial especial ampliado*</t>
  </si>
  <si>
    <t>Meses</t>
  </si>
  <si>
    <t>2020p</t>
  </si>
  <si>
    <t xml:space="preserve"> 2020p </t>
  </si>
  <si>
    <t xml:space="preserve"> 2020p</t>
  </si>
  <si>
    <t>Participación (%) 2020</t>
  </si>
  <si>
    <t>2020*</t>
  </si>
  <si>
    <t xml:space="preserve">Participación Grupo/Total (%) 2020 </t>
  </si>
  <si>
    <t>Participación Grupo/Total (%) 2020</t>
  </si>
  <si>
    <t xml:space="preserve"> 2019 p</t>
  </si>
  <si>
    <r>
      <rPr>
        <b/>
        <u val="single"/>
        <sz val="11"/>
        <color indexed="20"/>
        <rFont val="Segoe UI"/>
        <family val="2"/>
      </rPr>
      <t xml:space="preserve">Cuadro 30 </t>
    </r>
    <r>
      <rPr>
        <u val="single"/>
        <sz val="11"/>
        <color indexed="12"/>
        <rFont val="Segoe UI"/>
        <family val="2"/>
      </rPr>
      <t xml:space="preserve">- Exportaciones de Colombia, de las actividades relacionadas con la Economía Naranja (inclusión total) </t>
    </r>
  </si>
  <si>
    <r>
      <rPr>
        <b/>
        <u val="single"/>
        <sz val="11"/>
        <color indexed="20"/>
        <rFont val="Segoe UI"/>
        <family val="2"/>
      </rPr>
      <t>Cuadro 31</t>
    </r>
    <r>
      <rPr>
        <u val="single"/>
        <sz val="11"/>
        <color indexed="12"/>
        <rFont val="Segoe UI"/>
        <family val="2"/>
      </rPr>
      <t xml:space="preserve"> - Exportaciones de Colombia, según el sistema comercial especial ampliado*</t>
    </r>
  </si>
  <si>
    <r>
      <rPr>
        <b/>
        <u val="single"/>
        <sz val="11"/>
        <color indexed="20"/>
        <rFont val="Segoe UI"/>
        <family val="2"/>
      </rPr>
      <t>Cuadro 32</t>
    </r>
    <r>
      <rPr>
        <u val="single"/>
        <sz val="11"/>
        <color indexed="12"/>
        <rFont val="Segoe UI"/>
        <family val="2"/>
      </rPr>
      <t xml:space="preserve"> - Exportaciones mensuales de Colombia, según el sistema comercial especial ampliado*</t>
    </r>
  </si>
  <si>
    <t>2015 - 2020</t>
  </si>
  <si>
    <t>Febrero</t>
  </si>
  <si>
    <t>Enero - Febrero</t>
  </si>
  <si>
    <t>Participación (%) 
2020</t>
  </si>
  <si>
    <t>Australia</t>
  </si>
  <si>
    <t>**</t>
  </si>
  <si>
    <t>Febrero 2020/2019p</t>
  </si>
  <si>
    <t>Actualizado el 2 de abril de 2020</t>
  </si>
  <si>
    <t xml:space="preserve"> * </t>
  </si>
  <si>
    <t xml:space="preserve"> **</t>
  </si>
  <si>
    <t>*</t>
  </si>
  <si>
    <t>Aceites crudos de petróleo o de mineral bituminoso.</t>
  </si>
  <si>
    <t>Hullas térmicas.</t>
  </si>
  <si>
    <t>Los demás cafés sin tostar, sin descafeinar.</t>
  </si>
  <si>
    <t>Oro(incluido el oro platinado), en las demás formas en bruto, para uso no monetario.</t>
  </si>
  <si>
    <t>Gasoils (gasóleo), excepto desechos de aceites  y que contengan biodiésel</t>
  </si>
  <si>
    <t>Bananas o plátanos tipo "cavendish valery" frescos</t>
  </si>
  <si>
    <t>Carburorreactores tipo gasolina,para reactores y turbinas, excepto desechos de aceites y que contengan biodiésel</t>
  </si>
  <si>
    <t>Coques y semicoques de hulla, incluso aglomerados.</t>
  </si>
  <si>
    <t>Las demás flores y capullos frescos, cortados para ramos o adornos.</t>
  </si>
  <si>
    <t>Rosas frescas, cortadas para ramos o adornos.</t>
  </si>
  <si>
    <t>Policloruro de vinilo,  sin mezclar con otras sustancias, obtenido por polimerizacion en suspension.</t>
  </si>
  <si>
    <t>Fueloils (fuel), excepto desechos de aceites  y que contengan biodiésel</t>
  </si>
  <si>
    <t>Las demás hullas bituminosas.</t>
  </si>
  <si>
    <t>Ferroníquel.</t>
  </si>
  <si>
    <t>Aceite de palma en bruto.</t>
  </si>
  <si>
    <t>Polipropileno.</t>
  </si>
  <si>
    <t>Los demás azúcares de caña o de remolacha y sacarosa químicamente pura, en estado sólido.</t>
  </si>
  <si>
    <t>Puertas, ventanas y sus marcos, bastidores y umbrales, de aluminio.</t>
  </si>
  <si>
    <t>Los demás claveles frescos, cortados para ramos o adornos.</t>
  </si>
  <si>
    <t>Los demás medicamentos para uso humano.</t>
  </si>
  <si>
    <t>Los demás fungicidas, a base de pyrazofos o de butaclor o de alaclor.</t>
  </si>
  <si>
    <t>Desperdicios y desechos, de cobre, con contenido en peso igual o superior a 94% de cobre.</t>
  </si>
  <si>
    <t>Las demás formas de oro semilabradas, para uso no monetario.</t>
  </si>
  <si>
    <t>Copolímeros de propileno.</t>
  </si>
  <si>
    <t>Pompones frescos, cortados para ramos o adornos.</t>
  </si>
  <si>
    <t>Aguacates (paltas), frescos o secos.</t>
  </si>
  <si>
    <t>Plátanos "plantains", frescos.</t>
  </si>
  <si>
    <t>Café soluble liofilizado, con granulometría de 2.0 - 3.00 mm.</t>
  </si>
  <si>
    <t>Los demás vehículos para el transporte de personas, con motor de émbolo (pistón) alternativo, de encendido por chispa, de cilindrada superior a 1.500 cm3 pero inferior o igual a 3.000 cm3.</t>
  </si>
  <si>
    <t>Los demás azúcares de caña en bruto, sin adición de aromatizante ni colororante en estado sòlido.</t>
  </si>
  <si>
    <t>Acumuladores eléctricos de plomo del tipo de los utilizados para el arranque de los motores de explosión.</t>
  </si>
  <si>
    <t>Los demás extractos, esencias y concentrados de café.</t>
  </si>
  <si>
    <t>Bombones, caramelos, confites y pastillas.</t>
  </si>
  <si>
    <t>Los demás vehículos para el transporte de personas, con motor de émbolo (pistón) alternativo, de encendido por chispa, de cilindrada superior a 1.000 cm3 pero inferior o igual a 1.500 cm3.</t>
  </si>
  <si>
    <t>Perfumes y aguas de tocador.</t>
  </si>
  <si>
    <t>Alstroemerias frescas, cortadas para ramos o adornos.</t>
  </si>
  <si>
    <t>Las demás preparaciones de belleza, de maquillaje y para el cuidado de la piel, excepto los medicamentos, incluidas las preparaciones antisolares y bronceadoras.</t>
  </si>
  <si>
    <t>Los demás aceites de soja (soya) y sus fracciones, incluso refinados, pero sin modificar químicamente.</t>
  </si>
  <si>
    <t>Claveles miniatura frescos, cortados para ramos o adornos.</t>
  </si>
  <si>
    <t>Los demás bovinos domésticos vivos, machos.</t>
  </si>
  <si>
    <t>Los demás insecticidas, presentados en formas o en envases para la venta al por menor o en, artículos.</t>
  </si>
  <si>
    <t>Hortensias (Higrangea.Spp)</t>
  </si>
  <si>
    <t>Preparaciones  tensoactivas, para lavar (incluidas las preparaciones auxiliares de lavado)  y  preparaciones  de limpieza acondicionadas para la venta al por menor.</t>
  </si>
  <si>
    <t>Los demás aceites de palma y sus fracciones, incluso refinados, pero sin modificar químicamente.</t>
  </si>
  <si>
    <t>Los demás frutos y partes comestibles de plantas, incluidas las mezclas, preparados o conservados de otro modo, incluso con adición de azúcar u otro edulcorante o alcohol, excepto las mezclas de la subpartida No. 2008.19.</t>
  </si>
  <si>
    <t>Minerales de cobre y sus concentrados.</t>
  </si>
  <si>
    <t>Neumáticos (llantas neumáticas) nuevos de caucho radiales, de los tipos utilizados en autobuses o camiones.</t>
  </si>
  <si>
    <t>Los demás tubos de entubacion ("casing") o de producción ("tubing") del tipo de los utilizados para la extracción de petróleo o gas.</t>
  </si>
  <si>
    <t>Las demás preparaciones capilares.</t>
  </si>
  <si>
    <t>Los demás tapones, tapas, cápsulas y demás dispositivos de cierre, de plástico.</t>
  </si>
  <si>
    <t>Compresas y tampones higienicos, de pasta de papel,papel,guata de celulosa o napa de fibras de celulosa.</t>
  </si>
  <si>
    <t>Esmeraldas trabajadas de otro modo, clasificadas, sin ensartar, montar ni engarzar.</t>
  </si>
  <si>
    <t>Carrocerias, incluso las cabinas  de vehículos de la partida 87.02.</t>
  </si>
  <si>
    <t>Tarjetas inteligentes («smart cards»).</t>
  </si>
  <si>
    <t>Codos, curvas y manguitos, roscados, de fundición, de hierro o de acero.</t>
  </si>
  <si>
    <t>Las demás placas, láminas, hojas y tiras, de plástico no celular y sin refuerzo, estratificación ni soporte o combinación similar con otras materias, de polipropileno.</t>
  </si>
  <si>
    <t>Galletas saladas o aromatizadas incluso con adición de cacao.</t>
  </si>
  <si>
    <t>Las demás carnes de animales de la especie bovina, congelada, deshuesada.</t>
  </si>
  <si>
    <t>Papel y cartón autoadhesivos, en bobinas (rollos), de anchura superior a 15 cm o en hojas en las que un lado sea superior a 36 cm y el otro sea superior a 15 cm, sin plegar.</t>
  </si>
  <si>
    <t>Café tostado, sin descafeinar, molido.</t>
  </si>
  <si>
    <t>Pantalones largos, pantalones con peto, pantalones cortos (calzones) y "shorts" de algodón, para mujeres o niñas, excepto los de punto.</t>
  </si>
  <si>
    <t>Ropa de  tocador o de cocina, de tejido con bucles, de tipo para toalla, de algodón.</t>
  </si>
  <si>
    <t>Policloruro de vinilo, sin mezclar con otras sustancias, obtenido por polimerizacion en emulsion.</t>
  </si>
  <si>
    <t>Gulupa (maracuyá morado) (Passiflora edulis varo edulis), frescas.</t>
  </si>
  <si>
    <t>Trasformadores de dielectrico liquido de potencia superior a 10.000 kva pero inferior o igual a 110.000 kva.</t>
  </si>
  <si>
    <t>Los demás carbonos (negros de humo y otras formas de carbono no expresados ni comprendidas en otra parte).</t>
  </si>
  <si>
    <t>Uchuvas (uvillas) (physalis peruviana) frescas.</t>
  </si>
  <si>
    <t>Los demás crisantemos, frescos, cortados para ramos o adornos.</t>
  </si>
  <si>
    <t>Las demás placas, láminas, hojas, cintas, tiras y demás formas planas autoadhesivas de plástico, incluso en rollos.</t>
  </si>
  <si>
    <t>Betunes y asfaltos naturales; asfaltitas y rocas asfálticas, en estado natural y procesados.</t>
  </si>
  <si>
    <t>Las demás carnes de animales de la especie bovina, fresca o refrigerada, deshuesada.</t>
  </si>
  <si>
    <t>Filetes  de Tilapia (Oreochromis spp.), frescos o refrigerados.</t>
  </si>
  <si>
    <t>Las demás plantas y partes de plantas, semillas y frutos de las especies utilizadas principalmente en perfumería, en medicina o como insecticidas, parasiticidas o similares, frescos o secos, incluso cortados, quebrantados o pulverizados.</t>
  </si>
  <si>
    <t>Fajas y fajas-braga (fajas bombacha), incluso de punto.</t>
  </si>
  <si>
    <t>Desperdicios y desechos, de aluminio.</t>
  </si>
  <si>
    <t>Los demás poliestirenos.</t>
  </si>
  <si>
    <t>Tejidos de punto de anchura superior a 30 cm, con un contenido de hilados de elastómeros  superior o igual a 5% en peso, sin hilos de caucho, excepto los de la partida 60.01</t>
  </si>
  <si>
    <t>Los demás conductores eléctricos, de cobre.</t>
  </si>
  <si>
    <t>Los demás cacaos crudos en grano, entero o partido.</t>
  </si>
  <si>
    <t>Preparaciones para el maquillaje de los labios.</t>
  </si>
  <si>
    <t>Las demás placas, hojas, películas, bandas y láminas de polímeros de cloruro de vinilo.</t>
  </si>
  <si>
    <t>Placas y  hojas lisas de vidrio colado o laminado, sin  armar, coloreadas en la masa, opacificadas, chapadas o con capa absorbente, reflectante o antirreflectante.</t>
  </si>
  <si>
    <t>Sostenes (corpiños), incluso de punto.</t>
  </si>
  <si>
    <t>Mezclas o preparaciones alimenticias de grasas o aceites, animales o vegetales o de fracciones de diferentes grasas o aceites, de este capítulo, excepto las grasas y aceites alimenticios, y sus fracciones, de la partida 15.16.</t>
  </si>
  <si>
    <t>Las demás placas, hojas, películas, bandas y láminas de plástico no celular, de polímeros de etileno.</t>
  </si>
  <si>
    <t>Fregaderos (piletas de lavar), lavabos, pedestales de lavabo, bañeras, bides, inodoros, cisternas (depósitos de agua) para inodoros, urinarios y aparatos fijos similares, de porcelana, para usos sanitarios.</t>
  </si>
  <si>
    <t>Lima Tahití (limón Tahití) (citrus latifolia), frescas o secas.</t>
  </si>
  <si>
    <t>Champues para el cabello.</t>
  </si>
  <si>
    <t xml:space="preserve">Demás productos </t>
  </si>
  <si>
    <t xml:space="preserve"> </t>
  </si>
  <si>
    <t>Cartagena</t>
  </si>
  <si>
    <t>Santa Marta</t>
  </si>
  <si>
    <t>Buenaventura</t>
  </si>
  <si>
    <t>Bogotá</t>
  </si>
  <si>
    <t>Barranquilla</t>
  </si>
  <si>
    <t>Medellín</t>
  </si>
  <si>
    <t>Riohacha</t>
  </si>
  <si>
    <t>Ipiales</t>
  </si>
  <si>
    <t>Urabá</t>
  </si>
  <si>
    <t>Cali</t>
  </si>
  <si>
    <t>Tumaco</t>
  </si>
  <si>
    <t>Maicao</t>
  </si>
  <si>
    <t>Cúcuta</t>
  </si>
  <si>
    <t>Bucaramanga</t>
  </si>
  <si>
    <t>Pereira</t>
  </si>
  <si>
    <t>Manizales</t>
  </si>
  <si>
    <t>Puerto Asís</t>
  </si>
  <si>
    <t>San Andrés</t>
  </si>
  <si>
    <t>Armenia</t>
  </si>
  <si>
    <t>Leticia</t>
  </si>
  <si>
    <t>Enero - Febrero 2020/2019p</t>
  </si>
  <si>
    <t>Antioquia</t>
  </si>
  <si>
    <t>Cesar</t>
  </si>
  <si>
    <t>Bogotá, D.C.</t>
  </si>
  <si>
    <t>Cundinamarca</t>
  </si>
  <si>
    <t>Bolívar</t>
  </si>
  <si>
    <t>Valle del Cauca</t>
  </si>
  <si>
    <t>Atlántico</t>
  </si>
  <si>
    <t>La Guajira</t>
  </si>
  <si>
    <t>Caldas</t>
  </si>
  <si>
    <t>Magdalena</t>
  </si>
  <si>
    <t>Huila</t>
  </si>
  <si>
    <t>Risaralda</t>
  </si>
  <si>
    <t>Córdoba</t>
  </si>
  <si>
    <t>Norte de Santander</t>
  </si>
  <si>
    <t>Boyacá</t>
  </si>
  <si>
    <t>Santander</t>
  </si>
  <si>
    <t>Quindío</t>
  </si>
  <si>
    <t>Cauca</t>
  </si>
  <si>
    <t>Nariño</t>
  </si>
  <si>
    <t>Tolima</t>
  </si>
  <si>
    <t>Chocó</t>
  </si>
  <si>
    <t>Meta</t>
  </si>
  <si>
    <t>Sucre</t>
  </si>
  <si>
    <t>Vichada</t>
  </si>
  <si>
    <t>Guaviare</t>
  </si>
  <si>
    <t>Arauca</t>
  </si>
  <si>
    <t>Putumayo</t>
  </si>
  <si>
    <t>Vaupés</t>
  </si>
  <si>
    <t>Caquetá</t>
  </si>
  <si>
    <t>Casanare</t>
  </si>
  <si>
    <t>Guainia</t>
  </si>
  <si>
    <t>c Equivalen 1019 miles de sa
cos de 60 kg netos.</t>
  </si>
  <si>
    <t>d Equivalen 1105,8 miles de sa
cos de 60 kg netos.</t>
  </si>
  <si>
    <t>e Equivalen 2242,7 miles de sa
cos de 60 kg netos.</t>
  </si>
  <si>
    <t>f Equivalen 2452,6 miles de sa
cos de 60 kg netos.</t>
  </si>
  <si>
    <t>*Corresponde hasta el mes de febrero</t>
  </si>
  <si>
    <t>01 a 09</t>
  </si>
  <si>
    <t>Productos alimenticios</t>
  </si>
  <si>
    <t>0711</t>
  </si>
  <si>
    <t>Café sin tostar descafeinado o no; cáscara y cascarilla del café</t>
  </si>
  <si>
    <t>0573</t>
  </si>
  <si>
    <t>Bananas (incluso plátanos) frescas o secas</t>
  </si>
  <si>
    <t>0011</t>
  </si>
  <si>
    <t>Ganado bovino vivo</t>
  </si>
  <si>
    <t>0112</t>
  </si>
  <si>
    <t>Carne de ganado bovino congelada</t>
  </si>
  <si>
    <t>0111</t>
  </si>
  <si>
    <t>Carne de ganado bovino fresca o refrigerada</t>
  </si>
  <si>
    <t>0713</t>
  </si>
  <si>
    <t>Extractos esencias y concentrados de café y preparados a base de dichos productos o a base de café; sucedáneosdelcafé y sus extractos esencias y concentrados</t>
  </si>
  <si>
    <t>0622</t>
  </si>
  <si>
    <t>Artículos de confitería preparados con azúcar (incluso chocolate blanco) que no contengan cacao</t>
  </si>
  <si>
    <t>0712</t>
  </si>
  <si>
    <t>Café tostado</t>
  </si>
  <si>
    <t>Demás productos alimenticios</t>
  </si>
  <si>
    <t>Materiales crudos no comestibles, excepto los combustibles</t>
  </si>
  <si>
    <t>2927</t>
  </si>
  <si>
    <t>Flores y follaje cortados</t>
  </si>
  <si>
    <t xml:space="preserve">Demás </t>
  </si>
  <si>
    <t>Aceites, grasas y ceras de origen animal y vegetal</t>
  </si>
  <si>
    <t>4222</t>
  </si>
  <si>
    <t>Aceite de palma y sus fracciones</t>
  </si>
  <si>
    <t>4224</t>
  </si>
  <si>
    <t>Aceite de almendra de palma o babasu y sus fracciones</t>
  </si>
  <si>
    <t>4211</t>
  </si>
  <si>
    <t>Aceite de soja y sus fracciones</t>
  </si>
  <si>
    <t xml:space="preserve">Productos químicos </t>
  </si>
  <si>
    <t>53</t>
  </si>
  <si>
    <t>Materias y productos químicos</t>
  </si>
  <si>
    <t xml:space="preserve">Artículos manufacturados, clasificados principalmente según el material </t>
  </si>
  <si>
    <t>Manufacturas de metales</t>
  </si>
  <si>
    <t>67155</t>
  </si>
  <si>
    <t>Ferroníquel</t>
  </si>
  <si>
    <t>Demás de hierro y acero (Capítulo 67)</t>
  </si>
  <si>
    <t>Manufacturas de caucho</t>
  </si>
  <si>
    <t>Cuero y manufacturas de cuero, y pieles finas curtidas</t>
  </si>
  <si>
    <t>Hilados, tejidos, articulos confeccionados de fibras textiles, y productos conexos</t>
  </si>
  <si>
    <t>Manufacturas de minerales no metálicos</t>
  </si>
  <si>
    <t>Maquinaria, aparatos y artefactos eléctricos, y sus partes y piezas eléctricas (incluso las contrapartes no eléctricas, del equipo eléctrico de uso doméstico)</t>
  </si>
  <si>
    <t>Maquinaria y equipo industrial en general, y partes y piezas de máquinas.</t>
  </si>
  <si>
    <t>Artículos manufacturados diversos.</t>
  </si>
  <si>
    <t>Aparatos, equipos y materiales fotográficos y artículos de óptica, relojes</t>
  </si>
  <si>
    <t>Edificios prefabricados; artefactos y accesorios sanitarios y para sistemas de conducción de aguas, calefacción y alumbrado,</t>
  </si>
  <si>
    <t>Instrumentos y aparatos profesionales, científicos y de control.</t>
  </si>
  <si>
    <t>Agropecuarios, alimentos y bebidas1</t>
  </si>
  <si>
    <t>Bananas (incluso plátanos) frescas o secas2</t>
  </si>
  <si>
    <t>Flores y follaje cortados3</t>
  </si>
  <si>
    <t>Ganado bovino vivo4</t>
  </si>
  <si>
    <t>Carne de ganado bovino congelada5</t>
  </si>
  <si>
    <t>Tabaco total o parcialmetne despalillado o desnervado6</t>
  </si>
  <si>
    <t>Café tostado7</t>
  </si>
  <si>
    <t>Aceite de palma y sus fracciones8</t>
  </si>
  <si>
    <t>Combustibles y prod. de industrias extractivas9</t>
  </si>
  <si>
    <t>Hulla, coque y briquetas10</t>
  </si>
  <si>
    <t>Petróleo, productos derivados del petróleo y productos conexos11</t>
  </si>
  <si>
    <t>Manufacturas12</t>
  </si>
  <si>
    <t>Productos químicos y productos conexos13</t>
  </si>
  <si>
    <t>Artículos manufacturados, clasificados principalmente según el material14</t>
  </si>
  <si>
    <t xml:space="preserve"> Ferroníquel15</t>
  </si>
  <si>
    <t>Artículos manufacturados diversos16</t>
  </si>
  <si>
    <t>Maquinaria y equipo de transporte17</t>
  </si>
  <si>
    <t>Otros sectores 18</t>
  </si>
  <si>
    <t>Oro no monetario (excepto minerales y concentrados de oro)19</t>
  </si>
  <si>
    <t>Demás capítulos</t>
  </si>
  <si>
    <t xml:space="preserve">Fuente: DIAN - DANE (EXPO) </t>
  </si>
  <si>
    <t>p Cifra preliminar</t>
  </si>
  <si>
    <t>1  Incluye las secciones de la CUCI 0, 1, 2 y 4, excluidos los capítulos 27 y 28</t>
  </si>
  <si>
    <t>Corresponde al capítulo (2 dígitos) CUCI 33</t>
  </si>
  <si>
    <t>2  Corresponde al subgrupo (4 dígitos) CUCI 0573</t>
  </si>
  <si>
    <t>Incluye las secciones de la CUCI 5, 6, 7 y 8, excluidos el capítulo 68 y el grupo 891</t>
  </si>
  <si>
    <t>3  Corresponde al subgrupo (4 dígitos) CUCI 2927</t>
  </si>
  <si>
    <t>Incluye la seccion 5 de la CUCI</t>
  </si>
  <si>
    <t>4  Corresponde al subgrupo (4 dígitos) CUCI 0011</t>
  </si>
  <si>
    <t>Incluye la seccion 6 de la CUCI</t>
  </si>
  <si>
    <t>5  Corresponde al subgrupo (4 dígitos) CUCI 0112</t>
  </si>
  <si>
    <t>Corresponde al rubro básico 67155 (5 dígitos) de la CUCI</t>
  </si>
  <si>
    <t>6  Corresponde al subgrupo (4 dígitos) CUCI 1212</t>
  </si>
  <si>
    <t>Incluye la seccion 8 de la CUCI</t>
  </si>
  <si>
    <t>7  Corresponde al subgrupo (4 dígitos) CUCI 0712</t>
  </si>
  <si>
    <t>Incluye la seccion 7 de la CUCI</t>
  </si>
  <si>
    <t>8  Corresponde al subgrupo (4 dígitos) CUCI 4222</t>
  </si>
  <si>
    <t>Incluye la seccion 9 de la CUCI y el grupo 891</t>
  </si>
  <si>
    <t>9 Incluye la sección 3 de la CUCI y los capítulos 27,28 y 68</t>
  </si>
  <si>
    <t>Corresponde al capítulo (2 dígitos) CUCI 97</t>
  </si>
  <si>
    <t>10 Corresponde al capítulo (2 dígitos) CUCI 32</t>
  </si>
  <si>
    <t>Petróleo crudo</t>
  </si>
  <si>
    <t>Otras variedades de hulla pulverizadas</t>
  </si>
  <si>
    <t>Santa Lucia</t>
  </si>
  <si>
    <t>Demás países</t>
  </si>
  <si>
    <t>Otras variedades de hulla</t>
  </si>
  <si>
    <t>Coque semicoque de carbón</t>
  </si>
  <si>
    <t xml:space="preserve">Otras variedades de hulla </t>
  </si>
  <si>
    <t>Oro no monetario</t>
  </si>
  <si>
    <t>Costa de Marfil</t>
  </si>
  <si>
    <t>Total Exportaciones</t>
  </si>
  <si>
    <t>Otros azúcares de caña o de remolacha</t>
  </si>
  <si>
    <t>Polímeros de propileno o de otras olefinas</t>
  </si>
  <si>
    <t>Productos laminados planos de acero</t>
  </si>
  <si>
    <t>Betún de petróleo coque de petróleo</t>
  </si>
  <si>
    <t>Gasolina para motores y otros aceites ligeros</t>
  </si>
  <si>
    <t>Cuadros para control eléctrico o distribución de electricidad</t>
  </si>
  <si>
    <t>Otras variedades de hulla pulverizadas o no</t>
  </si>
  <si>
    <t>Aceites de petróleo y aceites obtenidos de minerales bituminosos crudos</t>
  </si>
  <si>
    <t>Tabaco total o parcialmetne despalillado o desnervado</t>
  </si>
  <si>
    <t>Papeles y cartones sin revestir fabricados a mano</t>
  </si>
  <si>
    <t>Artículos de pasta de papel papel cartón o guata de celulosa</t>
  </si>
  <si>
    <t xml:space="preserve">Betún de petróleo coque </t>
  </si>
  <si>
    <t>Perfumes y aguas de tocador</t>
  </si>
  <si>
    <t>Asientos, sus partes y piezas</t>
  </si>
  <si>
    <t>Gasóleos (gas oils)</t>
  </si>
  <si>
    <t>Tubos, caños y perfiles huecos sin costura de hierro o acero</t>
  </si>
  <si>
    <t>Febrero 2020</t>
  </si>
  <si>
    <t>Enero 2020</t>
  </si>
  <si>
    <t>Diciembre 2019</t>
  </si>
  <si>
    <t>Noviembre 2019</t>
  </si>
  <si>
    <t>Octubre 2019</t>
  </si>
  <si>
    <t>Septiembre 2019</t>
  </si>
  <si>
    <t>Meses anteriores</t>
  </si>
  <si>
    <t>Enero - febrero 2020/2019p</t>
  </si>
  <si>
    <t>Enero - febrero</t>
  </si>
  <si>
    <t>Edición de libros</t>
  </si>
  <si>
    <t>Otros trabajos de edición</t>
  </si>
  <si>
    <t>Actividades de grabación de sonido y edición de música</t>
  </si>
  <si>
    <t>Edición de periódicos, revistas y otras publicaciones periódicas</t>
  </si>
  <si>
    <t>Artes plásticas y visuales</t>
  </si>
  <si>
    <t>Febrero de 2020</t>
  </si>
  <si>
    <r>
      <t>(2009 - 2019</t>
    </r>
    <r>
      <rPr>
        <b/>
        <vertAlign val="superscript"/>
        <sz val="9"/>
        <rFont val="Segoe UI"/>
        <family val="2"/>
      </rPr>
      <t>p</t>
    </r>
    <r>
      <rPr>
        <b/>
        <sz val="9"/>
        <rFont val="Segoe UI"/>
        <family val="2"/>
      </rPr>
      <t>)</t>
    </r>
  </si>
  <si>
    <r>
      <rPr>
        <b/>
        <u val="single"/>
        <sz val="11"/>
        <color indexed="20"/>
        <rFont val="Segoe UI"/>
        <family val="2"/>
      </rPr>
      <t>Cuadro 16</t>
    </r>
    <r>
      <rPr>
        <u val="single"/>
        <sz val="11"/>
        <color indexed="12"/>
        <rFont val="Segoe UI"/>
        <family val="2"/>
      </rPr>
      <t xml:space="preserve"> - Exportaciones según clasificación central de producto CPC 2.0 A.C.</t>
    </r>
  </si>
  <si>
    <r>
      <rPr>
        <b/>
        <sz val="8"/>
        <rFont val="Arial"/>
        <family val="2"/>
      </rPr>
      <t>Nota:</t>
    </r>
    <r>
      <rPr>
        <sz val="8"/>
        <rFont val="Arial"/>
        <family val="2"/>
      </rPr>
      <t xml:space="preserve"> las estadísticas de exportaciones registradas por las Zonas Francas presentan un rezago de 45 días, por lo tanto, el mes de referencia corresponde al último periodo publicado de las estadísticas de comercio exterior de mercancías en Zonas Francas.  </t>
    </r>
  </si>
  <si>
    <t>Enero 2018 - Enero 2020</t>
  </si>
  <si>
    <t>12 meses a febrero</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</si>
</sst>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_(* #,##0_);_(* \(#,##0\);_(* &quot;-&quot;_);_(@_)"/>
    <numFmt numFmtId="174" formatCode="_(&quot;$&quot;\ * #,##0.00_);_(&quot;$&quot;\ * \(#,##0.00\);_(&quot;$&quot;\ * &quot;-&quot;??_);_(@_)"/>
    <numFmt numFmtId="175" formatCode="_(* #,##0.00_);_(* \(#,##0.00\);_(* &quot;-&quot;??_);_(@_)"/>
    <numFmt numFmtId="176" formatCode="_ * #,##0.00_ ;_ * \-#,##0.00_ ;_ * &quot;-&quot;??_ ;_ @_ "/>
    <numFmt numFmtId="177" formatCode="0.0"/>
    <numFmt numFmtId="178" formatCode="#,##0.0"/>
    <numFmt numFmtId="179" formatCode="_-* #,##0.00\ _P_t_s_-;\-* #,##0.00\ _P_t_s_-;_-* &quot;-&quot;??\ _P_t_s_-;_-@_-"/>
    <numFmt numFmtId="180" formatCode="_-* #,##0\ _€_-;\-* #,##0\ _€_-;_-* &quot;-&quot;??\ _€_-;_-@_-"/>
    <numFmt numFmtId="181" formatCode="0.0000000"/>
    <numFmt numFmtId="182" formatCode="_-* #,##0.0\ _P_t_s_-;\-* #,##0.0\ _P_t_s_-;_-* &quot;-&quot;??\ _P_t_s_-;_-@_-"/>
    <numFmt numFmtId="183" formatCode="#,##0.00000"/>
    <numFmt numFmtId="184" formatCode="0_)"/>
    <numFmt numFmtId="185" formatCode="#\ ###\ ###"/>
    <numFmt numFmtId="186" formatCode="#,##0.000000"/>
    <numFmt numFmtId="187" formatCode="_-* #,##0\ _P_t_s_-;\-* #,##0\ _P_t_s_-;_-* &quot;-&quot;??\ _P_t_s_-;_-@_-"/>
    <numFmt numFmtId="188" formatCode="#,##0.0_);\(#,##0.0\)"/>
    <numFmt numFmtId="189" formatCode="#,##0.0;\-#,##0.0"/>
    <numFmt numFmtId="190" formatCode="_ * #,##0_ ;_ * \-#,##0_ ;_ * &quot;-&quot;??_ ;_ @_ "/>
    <numFmt numFmtId="191" formatCode="_ * #,##0.0_ ;_ * \-#,##0.0_ ;_ * &quot;-&quot;??_ ;_ @_ "/>
    <numFmt numFmtId="192" formatCode="#,##0.0000000"/>
    <numFmt numFmtId="193" formatCode="0.0_)"/>
    <numFmt numFmtId="194" formatCode="_(* #,##0_);_(* \(#,##0\);_(* &quot;-&quot;??_);_(@_)"/>
    <numFmt numFmtId="195" formatCode="#.0\ ###\ ###"/>
    <numFmt numFmtId="196" formatCode="#.#"/>
    <numFmt numFmtId="197" formatCode="#,##0.000000000"/>
    <numFmt numFmtId="198" formatCode="_(* #,##0.0_);_(* \(#,##0.0\);_(* &quot;-&quot;??_);_(@_)"/>
    <numFmt numFmtId="199" formatCode="_-* #,##0.0\ _€_-;\-* #,##0.0\ _€_-;_-* &quot;-&quot;??\ _€_-;_-@_-"/>
    <numFmt numFmtId="200" formatCode="0.0000E+00"/>
    <numFmt numFmtId="201" formatCode="0.000E+00"/>
    <numFmt numFmtId="202" formatCode="0.0E+00"/>
    <numFmt numFmtId="203" formatCode="0E+00"/>
    <numFmt numFmtId="204" formatCode="&quot;Sí&quot;;&quot;Sí&quot;;&quot;No&quot;"/>
    <numFmt numFmtId="205" formatCode="&quot;Verdadero&quot;;&quot;Verdadero&quot;;&quot;Falso&quot;"/>
    <numFmt numFmtId="206" formatCode="&quot;Activado&quot;;&quot;Activado&quot;;&quot;Desactivado&quot;"/>
    <numFmt numFmtId="207" formatCode="[$€-2]\ #,##0.00_);[Red]\([$€-2]\ #,##0.00\)"/>
  </numFmts>
  <fonts count="107">
    <font>
      <sz val="10"/>
      <name val="Arial"/>
      <family val="2"/>
    </font>
    <font>
      <sz val="11"/>
      <color indexed="8"/>
      <name val="Calibri"/>
      <family val="2"/>
    </font>
    <font>
      <sz val="8"/>
      <name val="Arial"/>
      <family val="2"/>
    </font>
    <font>
      <sz val="10"/>
      <name val="MS Sans Serif"/>
      <family val="2"/>
    </font>
    <font>
      <sz val="10"/>
      <name val="Courier"/>
      <family val="3"/>
    </font>
    <font>
      <u val="single"/>
      <sz val="7.5"/>
      <color indexed="12"/>
      <name val="Arial"/>
      <family val="2"/>
    </font>
    <font>
      <u val="single"/>
      <sz val="10"/>
      <color indexed="36"/>
      <name val="Arial"/>
      <family val="2"/>
    </font>
    <font>
      <sz val="10"/>
      <name val="Segoe UI"/>
      <family val="2"/>
    </font>
    <font>
      <b/>
      <sz val="14"/>
      <name val="Segoe UI"/>
      <family val="2"/>
    </font>
    <font>
      <sz val="12"/>
      <name val="Segoe UI"/>
      <family val="2"/>
    </font>
    <font>
      <sz val="11"/>
      <name val="Segoe UI"/>
      <family val="2"/>
    </font>
    <font>
      <b/>
      <u val="single"/>
      <sz val="11"/>
      <color indexed="20"/>
      <name val="Segoe UI"/>
      <family val="2"/>
    </font>
    <font>
      <u val="single"/>
      <sz val="11"/>
      <color indexed="12"/>
      <name val="Segoe UI"/>
      <family val="2"/>
    </font>
    <font>
      <u val="single"/>
      <sz val="12"/>
      <color indexed="12"/>
      <name val="Segoe UI"/>
      <family val="2"/>
    </font>
    <font>
      <b/>
      <sz val="11"/>
      <name val="Segoe UI"/>
      <family val="2"/>
    </font>
    <font>
      <b/>
      <sz val="12"/>
      <name val="Segoe UI"/>
      <family val="2"/>
    </font>
    <font>
      <b/>
      <sz val="9"/>
      <name val="Segoe UI"/>
      <family val="2"/>
    </font>
    <font>
      <b/>
      <sz val="10"/>
      <name val="Segoe UI"/>
      <family val="2"/>
    </font>
    <font>
      <sz val="9"/>
      <name val="Segoe UI"/>
      <family val="2"/>
    </font>
    <font>
      <i/>
      <sz val="9"/>
      <name val="Segoe UI"/>
      <family val="2"/>
    </font>
    <font>
      <sz val="8"/>
      <name val="Segoe UI"/>
      <family val="2"/>
    </font>
    <font>
      <b/>
      <sz val="8"/>
      <name val="Segoe UI"/>
      <family val="2"/>
    </font>
    <font>
      <vertAlign val="superscript"/>
      <sz val="9"/>
      <name val="Segoe UI"/>
      <family val="2"/>
    </font>
    <font>
      <vertAlign val="superscript"/>
      <sz val="8"/>
      <name val="Segoe UI"/>
      <family val="2"/>
    </font>
    <font>
      <b/>
      <sz val="9"/>
      <color indexed="10"/>
      <name val="Segoe UI"/>
      <family val="2"/>
    </font>
    <font>
      <sz val="9"/>
      <color indexed="10"/>
      <name val="Segoe UI"/>
      <family val="2"/>
    </font>
    <font>
      <vertAlign val="superscript"/>
      <sz val="9"/>
      <color indexed="63"/>
      <name val="Segoe UI"/>
      <family val="2"/>
    </font>
    <font>
      <b/>
      <vertAlign val="superscript"/>
      <sz val="9"/>
      <name val="Segoe UI"/>
      <family val="2"/>
    </font>
    <font>
      <sz val="9"/>
      <color indexed="9"/>
      <name val="Segoe UI"/>
      <family val="2"/>
    </font>
    <font>
      <b/>
      <sz val="9"/>
      <color indexed="9"/>
      <name val="Segoe UI"/>
      <family val="2"/>
    </font>
    <font>
      <sz val="9"/>
      <color indexed="8"/>
      <name val="Segoe UI"/>
      <family val="2"/>
    </font>
    <font>
      <b/>
      <i/>
      <sz val="9"/>
      <name val="Segoe UI"/>
      <family val="2"/>
    </font>
    <font>
      <b/>
      <i/>
      <vertAlign val="superscript"/>
      <sz val="9"/>
      <name val="Segoe UI"/>
      <family val="2"/>
    </font>
    <font>
      <b/>
      <sz val="8"/>
      <name val="Arial"/>
      <family val="2"/>
    </font>
    <font>
      <vertAlign val="superscript"/>
      <sz val="8"/>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62"/>
      <name val="Calibri"/>
      <family val="2"/>
    </font>
    <font>
      <b/>
      <sz val="13"/>
      <color indexed="56"/>
      <name val="Calibri"/>
      <family val="2"/>
    </font>
    <font>
      <b/>
      <sz val="13"/>
      <color indexed="62"/>
      <name val="Calibri"/>
      <family val="2"/>
    </font>
    <font>
      <b/>
      <sz val="18"/>
      <color indexed="62"/>
      <name val="Cambria"/>
      <family val="2"/>
    </font>
    <font>
      <b/>
      <sz val="11"/>
      <color indexed="8"/>
      <name val="Calibri"/>
      <family val="2"/>
    </font>
    <font>
      <sz val="10"/>
      <color indexed="10"/>
      <name val="Segoe UI"/>
      <family val="2"/>
    </font>
    <font>
      <sz val="9"/>
      <color indexed="12"/>
      <name val="Segoe UI"/>
      <family val="2"/>
    </font>
    <font>
      <b/>
      <sz val="9"/>
      <color indexed="12"/>
      <name val="Segoe UI"/>
      <family val="2"/>
    </font>
    <font>
      <b/>
      <sz val="9"/>
      <color indexed="63"/>
      <name val="Segoe UI"/>
      <family val="2"/>
    </font>
    <font>
      <sz val="9"/>
      <color indexed="63"/>
      <name val="Segoe UI"/>
      <family val="2"/>
    </font>
    <font>
      <i/>
      <sz val="9"/>
      <color indexed="63"/>
      <name val="Segoe UI"/>
      <family val="2"/>
    </font>
    <font>
      <sz val="8"/>
      <color indexed="63"/>
      <name val="Segoe UI"/>
      <family val="2"/>
    </font>
    <font>
      <i/>
      <sz val="9"/>
      <color indexed="12"/>
      <name val="Segoe UI"/>
      <family val="2"/>
    </font>
    <font>
      <vertAlign val="superscript"/>
      <sz val="9"/>
      <color indexed="9"/>
      <name val="Segoe UI"/>
      <family val="2"/>
    </font>
    <font>
      <b/>
      <i/>
      <sz val="9"/>
      <color indexed="9"/>
      <name val="Segoe UI"/>
      <family val="2"/>
    </font>
    <font>
      <b/>
      <sz val="8"/>
      <color indexed="63"/>
      <name val="Arial"/>
      <family val="2"/>
    </font>
    <font>
      <b/>
      <sz val="16"/>
      <color indexed="9"/>
      <name val="Segoe UI"/>
      <family val="2"/>
    </font>
    <font>
      <b/>
      <sz val="11"/>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0"/>
      <color rgb="FFFF0000"/>
      <name val="Segoe UI"/>
      <family val="2"/>
    </font>
    <font>
      <u val="single"/>
      <sz val="11"/>
      <color rgb="FF0000FF"/>
      <name val="Segoe UI"/>
      <family val="2"/>
    </font>
    <font>
      <sz val="9"/>
      <color theme="0"/>
      <name val="Segoe UI"/>
      <family val="2"/>
    </font>
    <font>
      <sz val="9"/>
      <color rgb="FF0000FF"/>
      <name val="Segoe UI"/>
      <family val="2"/>
    </font>
    <font>
      <b/>
      <sz val="9"/>
      <color rgb="FF0000FF"/>
      <name val="Segoe UI"/>
      <family val="2"/>
    </font>
    <font>
      <b/>
      <sz val="9"/>
      <color theme="0"/>
      <name val="Segoe UI"/>
      <family val="2"/>
    </font>
    <font>
      <b/>
      <sz val="9"/>
      <color theme="1"/>
      <name val="Segoe UI"/>
      <family val="2"/>
    </font>
    <font>
      <sz val="9"/>
      <color theme="1" tint="0.04998999834060669"/>
      <name val="Segoe UI"/>
      <family val="2"/>
    </font>
    <font>
      <i/>
      <sz val="9"/>
      <color theme="1" tint="0.04998999834060669"/>
      <name val="Segoe UI"/>
      <family val="2"/>
    </font>
    <font>
      <sz val="8"/>
      <color theme="1" tint="0.04998999834060669"/>
      <name val="Segoe UI"/>
      <family val="2"/>
    </font>
    <font>
      <b/>
      <sz val="9"/>
      <color theme="1" tint="0.04998999834060669"/>
      <name val="Segoe UI"/>
      <family val="2"/>
    </font>
    <font>
      <i/>
      <sz val="9"/>
      <color rgb="FF0000FF"/>
      <name val="Segoe UI"/>
      <family val="2"/>
    </font>
    <font>
      <sz val="9"/>
      <color theme="1"/>
      <name val="Segoe UI"/>
      <family val="2"/>
    </font>
    <font>
      <b/>
      <sz val="9"/>
      <color rgb="FFFF0000"/>
      <name val="Segoe UI"/>
      <family val="2"/>
    </font>
    <font>
      <sz val="9"/>
      <color rgb="FFFF0000"/>
      <name val="Segoe UI"/>
      <family val="2"/>
    </font>
    <font>
      <vertAlign val="superscript"/>
      <sz val="9"/>
      <color theme="0"/>
      <name val="Segoe UI"/>
      <family val="2"/>
    </font>
    <font>
      <b/>
      <i/>
      <sz val="9"/>
      <color theme="0"/>
      <name val="Segoe UI"/>
      <family val="2"/>
    </font>
    <font>
      <i/>
      <sz val="9"/>
      <color theme="1"/>
      <name val="Segoe UI"/>
      <family val="2"/>
    </font>
    <font>
      <b/>
      <sz val="8"/>
      <color theme="1"/>
      <name val="Arial"/>
      <family val="2"/>
    </font>
    <font>
      <b/>
      <sz val="16"/>
      <color theme="0"/>
      <name val="Segoe UI"/>
      <family val="2"/>
    </font>
    <font>
      <b/>
      <sz val="11"/>
      <color theme="0"/>
      <name val="Segoe UI"/>
      <family val="2"/>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indexed="8"/>
        <bgColor indexed="64"/>
      </patternFill>
    </fill>
    <fill>
      <patternFill patternType="solid">
        <fgColor theme="0" tint="-0.1499900072813034"/>
        <bgColor indexed="64"/>
      </patternFill>
    </fill>
    <fill>
      <patternFill patternType="solid">
        <fgColor rgb="FFB6004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theme="4"/>
      </top>
      <bottom style="double">
        <color theme="4"/>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color indexed="63"/>
      </left>
      <right>
        <color indexed="63"/>
      </right>
      <top style="medium"/>
      <bottom>
        <color indexed="63"/>
      </bottom>
    </border>
    <border>
      <left/>
      <right/>
      <top style="double"/>
      <bottom/>
    </border>
    <border>
      <left>
        <color indexed="63"/>
      </left>
      <right style="thin"/>
      <top style="double"/>
      <bottom/>
    </border>
    <border>
      <left/>
      <right/>
      <top style="medium"/>
      <bottom style="thin"/>
    </border>
    <border>
      <left>
        <color indexed="63"/>
      </left>
      <right style="thin"/>
      <top style="medium"/>
      <bottom>
        <color indexed="63"/>
      </bottom>
    </border>
    <border>
      <left>
        <color indexed="63"/>
      </left>
      <right>
        <color indexed="63"/>
      </right>
      <top style="thin"/>
      <bottom style="thin"/>
    </border>
    <border>
      <left style="medium"/>
      <right>
        <color indexed="63"/>
      </right>
      <top style="medium"/>
      <bottom>
        <color indexed="63"/>
      </bottom>
    </border>
    <border>
      <left style="medium"/>
      <right/>
      <top/>
      <bottom style="thin"/>
    </border>
    <border>
      <left>
        <color indexed="63"/>
      </left>
      <right style="thin"/>
      <top style="thin"/>
      <bottom style="thin"/>
    </border>
    <border>
      <left>
        <color indexed="63"/>
      </left>
      <right style="thin"/>
      <top style="medium"/>
      <bottom style="thin"/>
    </border>
    <border>
      <left/>
      <right/>
      <top style="thin"/>
      <bottom style="medium"/>
    </border>
    <border>
      <left>
        <color indexed="63"/>
      </left>
      <right style="thin"/>
      <top style="medium"/>
      <bottom style="medium"/>
    </border>
  </borders>
  <cellStyleXfs count="1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1" fillId="4"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1" fillId="6"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1" fillId="8"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1" fillId="10"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1" fillId="11" borderId="0" applyNumberFormat="0" applyBorder="0" applyAlignment="0" applyProtection="0"/>
    <xf numFmtId="0" fontId="69" fillId="12" borderId="0" applyNumberFormat="0" applyBorder="0" applyAlignment="0" applyProtection="0"/>
    <xf numFmtId="0" fontId="69" fillId="12" borderId="0" applyNumberFormat="0" applyBorder="0" applyAlignment="0" applyProtection="0"/>
    <xf numFmtId="0" fontId="1" fillId="13"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1"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1" fillId="16"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1" fillId="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1" fillId="19" borderId="0" applyNumberFormat="0" applyBorder="0" applyAlignment="0" applyProtection="0"/>
    <xf numFmtId="0" fontId="69" fillId="19" borderId="0" applyNumberFormat="0" applyBorder="0" applyAlignment="0" applyProtection="0"/>
    <xf numFmtId="0" fontId="69" fillId="19" borderId="0" applyNumberFormat="0" applyBorder="0" applyAlignment="0" applyProtection="0"/>
    <xf numFmtId="0" fontId="1" fillId="20" borderId="0" applyNumberFormat="0" applyBorder="0" applyAlignment="0" applyProtection="0"/>
    <xf numFmtId="0" fontId="69" fillId="21" borderId="0" applyNumberFormat="0" applyBorder="0" applyAlignment="0" applyProtection="0"/>
    <xf numFmtId="0" fontId="69"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1" fillId="31" borderId="0" applyNumberFormat="0" applyBorder="0" applyAlignment="0" applyProtection="0"/>
    <xf numFmtId="0" fontId="72" fillId="32" borderId="1" applyNumberFormat="0" applyAlignment="0" applyProtection="0"/>
    <xf numFmtId="0" fontId="72" fillId="33" borderId="1" applyNumberFormat="0" applyAlignment="0" applyProtection="0"/>
    <xf numFmtId="0" fontId="73" fillId="34" borderId="2" applyNumberFormat="0" applyAlignment="0" applyProtection="0"/>
    <xf numFmtId="0" fontId="74"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75" fillId="0" borderId="0" applyNumberFormat="0" applyFill="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26"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6" fillId="11" borderId="1" applyNumberFormat="0" applyAlignment="0" applyProtection="0"/>
    <xf numFmtId="0" fontId="76" fillId="42"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7" fillId="43" borderId="0" applyNumberFormat="0" applyBorder="0" applyAlignment="0" applyProtection="0"/>
    <xf numFmtId="179" fontId="0" fillId="0" borderId="0" applyFont="0" applyFill="0" applyBorder="0" applyAlignment="0" applyProtection="0"/>
    <xf numFmtId="17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5" fontId="69" fillId="0" borderId="0" applyFont="0" applyFill="0" applyBorder="0" applyAlignment="0" applyProtection="0"/>
    <xf numFmtId="175" fontId="69" fillId="0" borderId="0" applyFont="0" applyFill="0" applyBorder="0" applyAlignment="0" applyProtection="0"/>
    <xf numFmtId="175" fontId="69"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5" fontId="69" fillId="0" borderId="0" applyFont="0" applyFill="0" applyBorder="0" applyAlignment="0" applyProtection="0"/>
    <xf numFmtId="175" fontId="69"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xf numFmtId="0" fontId="78" fillId="44" borderId="0" applyNumberFormat="0" applyBorder="0" applyAlignment="0" applyProtection="0"/>
    <xf numFmtId="0" fontId="3" fillId="0" borderId="0">
      <alignment/>
      <protection/>
    </xf>
    <xf numFmtId="0" fontId="0"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69" fillId="0" borderId="0">
      <alignment/>
      <protection/>
    </xf>
    <xf numFmtId="0" fontId="69" fillId="0" borderId="0">
      <alignment/>
      <protection/>
    </xf>
    <xf numFmtId="0" fontId="3" fillId="0" borderId="0">
      <alignment/>
      <protection/>
    </xf>
    <xf numFmtId="0" fontId="0" fillId="0" borderId="0">
      <alignment/>
      <protection/>
    </xf>
    <xf numFmtId="37" fontId="4" fillId="0" borderId="0">
      <alignment/>
      <protection/>
    </xf>
    <xf numFmtId="0" fontId="1" fillId="45" borderId="5" applyNumberFormat="0" applyFont="0" applyAlignment="0" applyProtection="0"/>
    <xf numFmtId="0" fontId="69" fillId="45" borderId="5" applyNumberFormat="0" applyFont="0" applyAlignment="0" applyProtection="0"/>
    <xf numFmtId="0" fontId="69" fillId="45" borderId="5" applyNumberFormat="0" applyFont="0" applyAlignment="0" applyProtection="0"/>
    <xf numFmtId="9" fontId="1" fillId="0" borderId="0" applyFont="0" applyFill="0" applyBorder="0" applyAlignment="0" applyProtection="0"/>
    <xf numFmtId="0" fontId="79" fillId="32" borderId="6" applyNumberFormat="0" applyAlignment="0" applyProtection="0"/>
    <xf numFmtId="0" fontId="79" fillId="33"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50" fillId="0" borderId="0" applyNumberFormat="0" applyFill="0" applyBorder="0" applyAlignment="0" applyProtection="0"/>
    <xf numFmtId="0" fontId="82" fillId="0" borderId="7" applyNumberFormat="0" applyFill="0" applyAlignment="0" applyProtection="0"/>
    <xf numFmtId="0" fontId="52" fillId="0" borderId="8" applyNumberFormat="0" applyFill="0" applyAlignment="0" applyProtection="0"/>
    <xf numFmtId="0" fontId="83" fillId="0" borderId="8" applyNumberFormat="0" applyFill="0" applyAlignment="0" applyProtection="0"/>
    <xf numFmtId="0" fontId="42" fillId="0" borderId="9" applyNumberFormat="0" applyFill="0" applyAlignment="0" applyProtection="0"/>
    <xf numFmtId="0" fontId="75" fillId="0" borderId="10" applyNumberFormat="0" applyFill="0" applyAlignment="0" applyProtection="0"/>
    <xf numFmtId="0" fontId="84" fillId="0" borderId="0" applyNumberFormat="0" applyFill="0" applyBorder="0" applyAlignment="0" applyProtection="0"/>
    <xf numFmtId="0" fontId="55" fillId="0" borderId="11" applyNumberFormat="0" applyFill="0" applyAlignment="0" applyProtection="0"/>
    <xf numFmtId="0" fontId="85" fillId="0" borderId="12" applyNumberFormat="0" applyFill="0" applyAlignment="0" applyProtection="0"/>
  </cellStyleXfs>
  <cellXfs count="1444">
    <xf numFmtId="0" fontId="0" fillId="0" borderId="0" xfId="0" applyAlignment="1">
      <alignment/>
    </xf>
    <xf numFmtId="0" fontId="7" fillId="46" borderId="0" xfId="0" applyFont="1" applyFill="1" applyAlignment="1">
      <alignment/>
    </xf>
    <xf numFmtId="0" fontId="7" fillId="47" borderId="0" xfId="0" applyFont="1" applyFill="1" applyBorder="1" applyAlignment="1">
      <alignment/>
    </xf>
    <xf numFmtId="0" fontId="86" fillId="47" borderId="0" xfId="0" applyFont="1" applyFill="1" applyBorder="1" applyAlignment="1">
      <alignment/>
    </xf>
    <xf numFmtId="0" fontId="7" fillId="46" borderId="0" xfId="0" applyFont="1" applyFill="1" applyBorder="1" applyAlignment="1">
      <alignment/>
    </xf>
    <xf numFmtId="0" fontId="86" fillId="47" borderId="0" xfId="0" applyFont="1" applyFill="1" applyBorder="1" applyAlignment="1">
      <alignment/>
    </xf>
    <xf numFmtId="0" fontId="7" fillId="46" borderId="0" xfId="0" applyFont="1" applyFill="1" applyAlignment="1">
      <alignment horizontal="center"/>
    </xf>
    <xf numFmtId="0" fontId="9" fillId="46" borderId="0" xfId="0" applyFont="1" applyFill="1" applyBorder="1" applyAlignment="1">
      <alignment/>
    </xf>
    <xf numFmtId="0" fontId="9" fillId="46" borderId="0" xfId="0" applyFont="1" applyFill="1" applyAlignment="1">
      <alignment/>
    </xf>
    <xf numFmtId="0" fontId="10" fillId="46" borderId="0" xfId="0" applyFont="1" applyFill="1" applyAlignment="1">
      <alignment/>
    </xf>
    <xf numFmtId="0" fontId="10" fillId="46" borderId="0" xfId="0" applyFont="1" applyFill="1" applyBorder="1" applyAlignment="1">
      <alignment/>
    </xf>
    <xf numFmtId="0" fontId="87" fillId="46" borderId="13" xfId="79" applyFont="1" applyFill="1" applyBorder="1" applyAlignment="1" applyProtection="1">
      <alignment/>
      <protection/>
    </xf>
    <xf numFmtId="0" fontId="7" fillId="46" borderId="14" xfId="0" applyFont="1" applyFill="1" applyBorder="1" applyAlignment="1">
      <alignment/>
    </xf>
    <xf numFmtId="188" fontId="13" fillId="47" borderId="0" xfId="79" applyNumberFormat="1" applyFont="1" applyFill="1" applyBorder="1" applyAlignment="1" applyProtection="1">
      <alignment/>
      <protection/>
    </xf>
    <xf numFmtId="4" fontId="14" fillId="46" borderId="0" xfId="0" applyNumberFormat="1" applyFont="1" applyFill="1" applyBorder="1" applyAlignment="1" applyProtection="1">
      <alignment horizontal="left"/>
      <protection/>
    </xf>
    <xf numFmtId="0" fontId="14" fillId="46" borderId="0" xfId="0" applyFont="1" applyFill="1" applyBorder="1" applyAlignment="1">
      <alignment horizontal="left"/>
    </xf>
    <xf numFmtId="177" fontId="14" fillId="46" borderId="0" xfId="0" applyNumberFormat="1" applyFont="1" applyFill="1" applyBorder="1" applyAlignment="1">
      <alignment horizontal="left"/>
    </xf>
    <xf numFmtId="0" fontId="15" fillId="46" borderId="0" xfId="0" applyFont="1" applyFill="1" applyBorder="1" applyAlignment="1">
      <alignment horizontal="left"/>
    </xf>
    <xf numFmtId="0" fontId="15" fillId="46" borderId="14" xfId="0" applyFont="1" applyFill="1" applyBorder="1" applyAlignment="1">
      <alignment horizontal="left"/>
    </xf>
    <xf numFmtId="0" fontId="9" fillId="46" borderId="14" xfId="0" applyFont="1" applyFill="1" applyBorder="1" applyAlignment="1">
      <alignment/>
    </xf>
    <xf numFmtId="184" fontId="14" fillId="46" borderId="0" xfId="0" applyNumberFormat="1" applyFont="1" applyFill="1" applyBorder="1" applyAlignment="1" applyProtection="1">
      <alignment horizontal="left"/>
      <protection/>
    </xf>
    <xf numFmtId="37" fontId="14" fillId="46" borderId="0" xfId="114" applyFont="1" applyFill="1" applyBorder="1" applyAlignment="1">
      <alignment horizontal="left"/>
      <protection/>
    </xf>
    <xf numFmtId="37" fontId="16" fillId="46" borderId="0" xfId="114" applyFont="1" applyFill="1" applyBorder="1" applyAlignment="1">
      <alignment horizontal="left"/>
      <protection/>
    </xf>
    <xf numFmtId="37" fontId="15" fillId="46" borderId="0" xfId="114" applyFont="1" applyFill="1" applyBorder="1" applyAlignment="1">
      <alignment horizontal="left"/>
      <protection/>
    </xf>
    <xf numFmtId="0" fontId="10" fillId="46" borderId="15" xfId="0" applyFont="1" applyFill="1" applyBorder="1" applyAlignment="1">
      <alignment/>
    </xf>
    <xf numFmtId="0" fontId="10" fillId="46" borderId="16" xfId="0" applyFont="1" applyFill="1" applyBorder="1" applyAlignment="1">
      <alignment/>
    </xf>
    <xf numFmtId="0" fontId="9" fillId="46" borderId="17" xfId="0" applyFont="1" applyFill="1" applyBorder="1" applyAlignment="1">
      <alignment/>
    </xf>
    <xf numFmtId="0" fontId="18" fillId="46" borderId="0" xfId="0" applyFont="1" applyFill="1" applyAlignment="1">
      <alignment/>
    </xf>
    <xf numFmtId="0" fontId="18" fillId="46" borderId="14" xfId="0" applyFont="1" applyFill="1" applyBorder="1" applyAlignment="1">
      <alignment/>
    </xf>
    <xf numFmtId="0" fontId="88" fillId="46" borderId="0" xfId="0" applyFont="1" applyFill="1" applyAlignment="1">
      <alignment/>
    </xf>
    <xf numFmtId="0" fontId="18" fillId="46" borderId="18" xfId="0" applyFont="1" applyFill="1" applyBorder="1" applyAlignment="1">
      <alignment/>
    </xf>
    <xf numFmtId="0" fontId="16" fillId="48" borderId="0" xfId="0" applyFont="1" applyFill="1" applyAlignment="1">
      <alignment horizontal="left" vertical="center"/>
    </xf>
    <xf numFmtId="0" fontId="16" fillId="48" borderId="14" xfId="0" applyFont="1" applyFill="1" applyBorder="1" applyAlignment="1">
      <alignment horizontal="left" vertical="center"/>
    </xf>
    <xf numFmtId="184" fontId="16" fillId="48" borderId="0" xfId="0" applyNumberFormat="1" applyFont="1" applyFill="1" applyBorder="1" applyAlignment="1" applyProtection="1">
      <alignment horizontal="left"/>
      <protection/>
    </xf>
    <xf numFmtId="0" fontId="18" fillId="48" borderId="0" xfId="0" applyFont="1" applyFill="1" applyAlignment="1">
      <alignment/>
    </xf>
    <xf numFmtId="0" fontId="18" fillId="48" borderId="14" xfId="0" applyFont="1" applyFill="1" applyBorder="1" applyAlignment="1">
      <alignment/>
    </xf>
    <xf numFmtId="0" fontId="16" fillId="48" borderId="0" xfId="102" applyFont="1" applyFill="1">
      <alignment/>
      <protection/>
    </xf>
    <xf numFmtId="180" fontId="16" fillId="48" borderId="0" xfId="102" applyNumberFormat="1" applyFont="1" applyFill="1" applyBorder="1" applyAlignment="1">
      <alignment horizontal="right"/>
      <protection/>
    </xf>
    <xf numFmtId="199" fontId="16" fillId="48" borderId="14" xfId="102" applyNumberFormat="1" applyFont="1" applyFill="1" applyBorder="1" applyAlignment="1">
      <alignment horizontal="right"/>
      <protection/>
    </xf>
    <xf numFmtId="17" fontId="18" fillId="46" borderId="0" xfId="102" applyNumberFormat="1" applyFont="1" applyFill="1" applyAlignment="1">
      <alignment horizontal="left"/>
      <protection/>
    </xf>
    <xf numFmtId="180" fontId="18" fillId="46" borderId="0" xfId="102" applyNumberFormat="1" applyFont="1" applyFill="1" applyBorder="1" applyAlignment="1">
      <alignment horizontal="right"/>
      <protection/>
    </xf>
    <xf numFmtId="199" fontId="18" fillId="46" borderId="14" xfId="102" applyNumberFormat="1" applyFont="1" applyFill="1" applyBorder="1" applyAlignment="1">
      <alignment horizontal="right"/>
      <protection/>
    </xf>
    <xf numFmtId="17" fontId="18" fillId="48" borderId="0" xfId="102" applyNumberFormat="1" applyFont="1" applyFill="1" applyAlignment="1">
      <alignment horizontal="left"/>
      <protection/>
    </xf>
    <xf numFmtId="180" fontId="18" fillId="48" borderId="0" xfId="102" applyNumberFormat="1" applyFont="1" applyFill="1" applyBorder="1" applyAlignment="1">
      <alignment horizontal="right"/>
      <protection/>
    </xf>
    <xf numFmtId="199" fontId="18" fillId="48" borderId="14" xfId="102" applyNumberFormat="1" applyFont="1" applyFill="1" applyBorder="1" applyAlignment="1">
      <alignment horizontal="right"/>
      <protection/>
    </xf>
    <xf numFmtId="0" fontId="19" fillId="46" borderId="19" xfId="102" applyFont="1" applyFill="1" applyBorder="1" applyAlignment="1">
      <alignment horizontal="left"/>
      <protection/>
    </xf>
    <xf numFmtId="180" fontId="19" fillId="46" borderId="19" xfId="102" applyNumberFormat="1" applyFont="1" applyFill="1" applyBorder="1" applyAlignment="1">
      <alignment horizontal="right"/>
      <protection/>
    </xf>
    <xf numFmtId="199" fontId="19" fillId="46" borderId="20" xfId="102" applyNumberFormat="1" applyFont="1" applyFill="1" applyBorder="1" applyAlignment="1">
      <alignment horizontal="right"/>
      <protection/>
    </xf>
    <xf numFmtId="0" fontId="19" fillId="46" borderId="0" xfId="0" applyFont="1" applyFill="1" applyAlignment="1">
      <alignment/>
    </xf>
    <xf numFmtId="0" fontId="20" fillId="46" borderId="21" xfId="0" applyFont="1" applyFill="1" applyBorder="1" applyAlignment="1">
      <alignment/>
    </xf>
    <xf numFmtId="0" fontId="18" fillId="46" borderId="21" xfId="0" applyFont="1" applyFill="1" applyBorder="1" applyAlignment="1">
      <alignment/>
    </xf>
    <xf numFmtId="0" fontId="18" fillId="46" borderId="22" xfId="0" applyFont="1" applyFill="1" applyBorder="1" applyAlignment="1">
      <alignment/>
    </xf>
    <xf numFmtId="0" fontId="20" fillId="46" borderId="0" xfId="0" applyFont="1" applyFill="1" applyBorder="1" applyAlignment="1">
      <alignment/>
    </xf>
    <xf numFmtId="0" fontId="18" fillId="46" borderId="0" xfId="0" applyFont="1" applyFill="1" applyBorder="1" applyAlignment="1">
      <alignment/>
    </xf>
    <xf numFmtId="0" fontId="20" fillId="46" borderId="19" xfId="0" applyFont="1" applyFill="1" applyBorder="1" applyAlignment="1">
      <alignment/>
    </xf>
    <xf numFmtId="0" fontId="18" fillId="46" borderId="19" xfId="0" applyFont="1" applyFill="1" applyBorder="1" applyAlignment="1">
      <alignment/>
    </xf>
    <xf numFmtId="0" fontId="18" fillId="46" borderId="20" xfId="0" applyFont="1" applyFill="1" applyBorder="1" applyAlignment="1">
      <alignment/>
    </xf>
    <xf numFmtId="194" fontId="18" fillId="46" borderId="0" xfId="87" applyNumberFormat="1" applyFont="1" applyFill="1" applyBorder="1" applyAlignment="1">
      <alignment/>
    </xf>
    <xf numFmtId="0" fontId="16" fillId="48" borderId="0" xfId="0" applyFont="1" applyFill="1" applyBorder="1" applyAlignment="1">
      <alignment horizontal="left" vertical="center"/>
    </xf>
    <xf numFmtId="194" fontId="18" fillId="48" borderId="0" xfId="87" applyNumberFormat="1" applyFont="1" applyFill="1" applyBorder="1" applyAlignment="1">
      <alignment/>
    </xf>
    <xf numFmtId="0" fontId="18" fillId="48" borderId="0" xfId="0" applyFont="1" applyFill="1" applyBorder="1" applyAlignment="1">
      <alignment/>
    </xf>
    <xf numFmtId="0" fontId="16" fillId="46" borderId="23" xfId="0" applyFont="1" applyFill="1" applyBorder="1" applyAlignment="1">
      <alignment horizontal="center"/>
    </xf>
    <xf numFmtId="0" fontId="16" fillId="46" borderId="24" xfId="0" applyFont="1" applyFill="1" applyBorder="1" applyAlignment="1">
      <alignment horizontal="center" vertical="center" wrapText="1"/>
    </xf>
    <xf numFmtId="194" fontId="18" fillId="46" borderId="0" xfId="87" applyNumberFormat="1" applyFont="1" applyFill="1" applyAlignment="1">
      <alignment/>
    </xf>
    <xf numFmtId="0" fontId="16" fillId="46" borderId="16" xfId="0" applyFont="1" applyFill="1" applyBorder="1" applyAlignment="1">
      <alignment horizontal="center" vertical="center" wrapText="1"/>
    </xf>
    <xf numFmtId="187" fontId="16" fillId="48" borderId="0" xfId="82" applyNumberFormat="1" applyFont="1" applyFill="1" applyBorder="1" applyAlignment="1">
      <alignment horizontal="left" vertical="center"/>
    </xf>
    <xf numFmtId="178" fontId="16" fillId="48" borderId="0" xfId="0" applyNumberFormat="1" applyFont="1" applyFill="1" applyBorder="1" applyAlignment="1">
      <alignment horizontal="right" vertical="center" wrapText="1"/>
    </xf>
    <xf numFmtId="178" fontId="16" fillId="48" borderId="0" xfId="0" applyNumberFormat="1" applyFont="1" applyFill="1" applyBorder="1" applyAlignment="1">
      <alignment horizontal="center" vertical="center" wrapText="1"/>
    </xf>
    <xf numFmtId="178" fontId="18" fillId="48" borderId="0" xfId="87" applyNumberFormat="1" applyFont="1" applyFill="1" applyBorder="1" applyAlignment="1">
      <alignment/>
    </xf>
    <xf numFmtId="0" fontId="16" fillId="46" borderId="0" xfId="0" applyFont="1" applyFill="1" applyBorder="1" applyAlignment="1">
      <alignment horizontal="center" vertical="center" wrapText="1"/>
    </xf>
    <xf numFmtId="187" fontId="16" fillId="46" borderId="0" xfId="82" applyNumberFormat="1" applyFont="1" applyFill="1" applyBorder="1" applyAlignment="1">
      <alignment horizontal="center" vertical="center" wrapText="1"/>
    </xf>
    <xf numFmtId="178" fontId="16" fillId="46" borderId="0" xfId="0" applyNumberFormat="1" applyFont="1" applyFill="1" applyBorder="1" applyAlignment="1">
      <alignment horizontal="center" vertical="center" wrapText="1"/>
    </xf>
    <xf numFmtId="178" fontId="18" fillId="46" borderId="0" xfId="87" applyNumberFormat="1" applyFont="1" applyFill="1" applyBorder="1" applyAlignment="1">
      <alignment/>
    </xf>
    <xf numFmtId="178" fontId="16" fillId="48" borderId="0" xfId="0" applyNumberFormat="1" applyFont="1" applyFill="1" applyBorder="1" applyAlignment="1">
      <alignment vertical="center"/>
    </xf>
    <xf numFmtId="0" fontId="89" fillId="46" borderId="0" xfId="0" applyFont="1" applyFill="1" applyBorder="1" applyAlignment="1">
      <alignment horizontal="left" vertical="center"/>
    </xf>
    <xf numFmtId="187" fontId="89" fillId="46" borderId="0" xfId="82" applyNumberFormat="1" applyFont="1" applyFill="1" applyBorder="1" applyAlignment="1">
      <alignment horizontal="left" vertical="center"/>
    </xf>
    <xf numFmtId="178" fontId="89" fillId="46" borderId="0" xfId="0" applyNumberFormat="1" applyFont="1" applyFill="1" applyBorder="1" applyAlignment="1">
      <alignment vertical="center"/>
    </xf>
    <xf numFmtId="178" fontId="16" fillId="48" borderId="0" xfId="0" applyNumberFormat="1" applyFont="1" applyFill="1" applyBorder="1" applyAlignment="1">
      <alignment horizontal="right" vertical="center"/>
    </xf>
    <xf numFmtId="178" fontId="16" fillId="48" borderId="0" xfId="87" applyNumberFormat="1" applyFont="1" applyFill="1" applyBorder="1" applyAlignment="1">
      <alignment/>
    </xf>
    <xf numFmtId="0" fontId="18" fillId="46" borderId="0" xfId="0" applyFont="1" applyFill="1" applyBorder="1" applyAlignment="1">
      <alignment horizontal="left" vertical="center"/>
    </xf>
    <xf numFmtId="187" fontId="18" fillId="46" borderId="0" xfId="82" applyNumberFormat="1" applyFont="1" applyFill="1" applyBorder="1" applyAlignment="1">
      <alignment horizontal="left" vertical="center"/>
    </xf>
    <xf numFmtId="178" fontId="18" fillId="46" borderId="0" xfId="0" applyNumberFormat="1" applyFont="1" applyFill="1" applyBorder="1" applyAlignment="1">
      <alignment horizontal="right" vertical="center"/>
    </xf>
    <xf numFmtId="0" fontId="18" fillId="48" borderId="0" xfId="0" applyFont="1" applyFill="1" applyBorder="1" applyAlignment="1">
      <alignment horizontal="left" vertical="center"/>
    </xf>
    <xf numFmtId="187" fontId="18" fillId="48" borderId="0" xfId="82" applyNumberFormat="1" applyFont="1" applyFill="1" applyBorder="1" applyAlignment="1">
      <alignment horizontal="left" vertical="center"/>
    </xf>
    <xf numFmtId="178" fontId="18" fillId="48" borderId="0" xfId="0" applyNumberFormat="1" applyFont="1" applyFill="1" applyBorder="1" applyAlignment="1">
      <alignment horizontal="right" vertical="center"/>
    </xf>
    <xf numFmtId="178" fontId="18" fillId="46" borderId="0" xfId="87" applyNumberFormat="1" applyFont="1" applyFill="1" applyBorder="1" applyAlignment="1">
      <alignment horizontal="right" vertical="center"/>
    </xf>
    <xf numFmtId="0" fontId="18" fillId="48" borderId="0" xfId="0" applyFont="1" applyFill="1" applyBorder="1" applyAlignment="1">
      <alignment horizontal="left" vertical="center" wrapText="1"/>
    </xf>
    <xf numFmtId="187" fontId="18" fillId="46" borderId="0" xfId="82" applyNumberFormat="1" applyFont="1" applyFill="1" applyBorder="1" applyAlignment="1">
      <alignment/>
    </xf>
    <xf numFmtId="0" fontId="16" fillId="48" borderId="0" xfId="0" applyFont="1" applyFill="1" applyBorder="1" applyAlignment="1">
      <alignment horizontal="left" vertical="center" wrapText="1"/>
    </xf>
    <xf numFmtId="178" fontId="16" fillId="48" borderId="0" xfId="87" applyNumberFormat="1" applyFont="1" applyFill="1" applyBorder="1" applyAlignment="1">
      <alignment horizontal="right" vertical="center" wrapText="1"/>
    </xf>
    <xf numFmtId="178" fontId="18" fillId="46" borderId="0" xfId="87" applyNumberFormat="1" applyFont="1" applyFill="1" applyBorder="1" applyAlignment="1">
      <alignment horizontal="right" vertical="center" wrapText="1"/>
    </xf>
    <xf numFmtId="178" fontId="18" fillId="48" borderId="0" xfId="87" applyNumberFormat="1" applyFont="1" applyFill="1" applyBorder="1" applyAlignment="1">
      <alignment horizontal="right" vertical="center" wrapText="1"/>
    </xf>
    <xf numFmtId="0" fontId="18" fillId="48" borderId="19" xfId="0" applyFont="1" applyFill="1" applyBorder="1" applyAlignment="1">
      <alignment horizontal="left" vertical="center"/>
    </xf>
    <xf numFmtId="187" fontId="18" fillId="48" borderId="19" xfId="82" applyNumberFormat="1" applyFont="1" applyFill="1" applyBorder="1" applyAlignment="1">
      <alignment horizontal="left" vertical="center"/>
    </xf>
    <xf numFmtId="178" fontId="18" fillId="48" borderId="19" xfId="87" applyNumberFormat="1" applyFont="1" applyFill="1" applyBorder="1" applyAlignment="1">
      <alignment horizontal="right" vertical="center" wrapText="1"/>
    </xf>
    <xf numFmtId="0" fontId="18" fillId="46" borderId="21" xfId="0" applyFont="1" applyFill="1" applyBorder="1" applyAlignment="1">
      <alignment horizontal="left"/>
    </xf>
    <xf numFmtId="178" fontId="18" fillId="46" borderId="21" xfId="0" applyNumberFormat="1" applyFont="1" applyFill="1" applyBorder="1" applyAlignment="1">
      <alignment vertical="center"/>
    </xf>
    <xf numFmtId="0" fontId="18" fillId="46" borderId="0" xfId="0" applyFont="1" applyFill="1" applyBorder="1" applyAlignment="1">
      <alignment horizontal="left"/>
    </xf>
    <xf numFmtId="0" fontId="18" fillId="46" borderId="19" xfId="0" applyFont="1" applyFill="1" applyBorder="1" applyAlignment="1">
      <alignment horizontal="left"/>
    </xf>
    <xf numFmtId="194" fontId="18" fillId="46" borderId="19" xfId="87" applyNumberFormat="1" applyFont="1" applyFill="1" applyBorder="1" applyAlignment="1">
      <alignment/>
    </xf>
    <xf numFmtId="0" fontId="16" fillId="46" borderId="0" xfId="0" applyFont="1" applyFill="1" applyBorder="1" applyAlignment="1">
      <alignment/>
    </xf>
    <xf numFmtId="187" fontId="16" fillId="48" borderId="0" xfId="82" applyNumberFormat="1" applyFont="1" applyFill="1" applyBorder="1" applyAlignment="1">
      <alignment/>
    </xf>
    <xf numFmtId="0" fontId="16" fillId="48" borderId="0" xfId="0" applyFont="1" applyFill="1" applyBorder="1" applyAlignment="1">
      <alignment horizontal="center" vertical="center" wrapText="1"/>
    </xf>
    <xf numFmtId="178" fontId="90" fillId="48" borderId="0" xfId="0" applyNumberFormat="1" applyFont="1" applyFill="1" applyBorder="1" applyAlignment="1">
      <alignment vertical="center"/>
    </xf>
    <xf numFmtId="0" fontId="18" fillId="46" borderId="0" xfId="0" applyFont="1" applyFill="1" applyBorder="1" applyAlignment="1">
      <alignment vertical="center"/>
    </xf>
    <xf numFmtId="0" fontId="89" fillId="46" borderId="0" xfId="0" applyFont="1" applyFill="1" applyBorder="1" applyAlignment="1">
      <alignment vertical="center"/>
    </xf>
    <xf numFmtId="177" fontId="18" fillId="46" borderId="0" xfId="87" applyNumberFormat="1" applyFont="1" applyFill="1" applyBorder="1" applyAlignment="1">
      <alignment horizontal="right" vertical="center"/>
    </xf>
    <xf numFmtId="0" fontId="18" fillId="46" borderId="0" xfId="0" applyFont="1" applyFill="1" applyBorder="1" applyAlignment="1">
      <alignment horizontal="left" vertical="center" wrapText="1"/>
    </xf>
    <xf numFmtId="178" fontId="18" fillId="46" borderId="0" xfId="0" applyNumberFormat="1" applyFont="1" applyFill="1" applyBorder="1" applyAlignment="1">
      <alignment vertical="center"/>
    </xf>
    <xf numFmtId="194" fontId="16" fillId="48" borderId="0" xfId="87" applyNumberFormat="1" applyFont="1" applyFill="1" applyBorder="1" applyAlignment="1">
      <alignment vertical="top"/>
    </xf>
    <xf numFmtId="187" fontId="16" fillId="48" borderId="0" xfId="82" applyNumberFormat="1" applyFont="1" applyFill="1" applyBorder="1" applyAlignment="1">
      <alignment vertical="top"/>
    </xf>
    <xf numFmtId="0" fontId="18" fillId="46" borderId="19" xfId="0" applyFont="1" applyFill="1" applyBorder="1" applyAlignment="1">
      <alignment horizontal="left" vertical="center"/>
    </xf>
    <xf numFmtId="187" fontId="18" fillId="46" borderId="19" xfId="82" applyNumberFormat="1" applyFont="1" applyFill="1" applyBorder="1" applyAlignment="1">
      <alignment horizontal="left" vertical="center"/>
    </xf>
    <xf numFmtId="178" fontId="18" fillId="46" borderId="19" xfId="87" applyNumberFormat="1" applyFont="1" applyFill="1" applyBorder="1" applyAlignment="1">
      <alignment horizontal="right" vertical="center" wrapText="1"/>
    </xf>
    <xf numFmtId="0" fontId="20" fillId="46" borderId="21" xfId="0" applyFont="1" applyFill="1" applyBorder="1" applyAlignment="1">
      <alignment horizontal="left"/>
    </xf>
    <xf numFmtId="178" fontId="18" fillId="46" borderId="21" xfId="87" applyNumberFormat="1" applyFont="1" applyFill="1" applyBorder="1" applyAlignment="1">
      <alignment horizontal="right" vertical="center" wrapText="1"/>
    </xf>
    <xf numFmtId="0" fontId="20" fillId="46" borderId="0" xfId="0" applyFont="1" applyFill="1" applyBorder="1" applyAlignment="1">
      <alignment horizontal="left"/>
    </xf>
    <xf numFmtId="0" fontId="20" fillId="46" borderId="19" xfId="0" applyFont="1" applyFill="1" applyBorder="1" applyAlignment="1">
      <alignment horizontal="left"/>
    </xf>
    <xf numFmtId="0" fontId="16" fillId="48" borderId="0" xfId="0" applyFont="1" applyFill="1" applyBorder="1" applyAlignment="1">
      <alignment/>
    </xf>
    <xf numFmtId="3" fontId="16" fillId="48" borderId="0" xfId="87" applyNumberFormat="1" applyFont="1" applyFill="1" applyBorder="1" applyAlignment="1">
      <alignment/>
    </xf>
    <xf numFmtId="178" fontId="16" fillId="48" borderId="0" xfId="0" applyNumberFormat="1" applyFont="1" applyFill="1" applyBorder="1" applyAlignment="1">
      <alignment horizontal="right"/>
    </xf>
    <xf numFmtId="178" fontId="16" fillId="48" borderId="14" xfId="0" applyNumberFormat="1" applyFont="1" applyFill="1" applyBorder="1" applyAlignment="1">
      <alignment horizontal="right"/>
    </xf>
    <xf numFmtId="0" fontId="16" fillId="46" borderId="0" xfId="0" applyFont="1" applyFill="1" applyBorder="1" applyAlignment="1">
      <alignment/>
    </xf>
    <xf numFmtId="3" fontId="16" fillId="46" borderId="0" xfId="87" applyNumberFormat="1" applyFont="1" applyFill="1" applyBorder="1" applyAlignment="1">
      <alignment/>
    </xf>
    <xf numFmtId="178" fontId="16" fillId="46" borderId="0" xfId="0" applyNumberFormat="1" applyFont="1" applyFill="1" applyBorder="1" applyAlignment="1">
      <alignment horizontal="right"/>
    </xf>
    <xf numFmtId="178" fontId="16" fillId="46" borderId="14" xfId="0" applyNumberFormat="1" applyFont="1" applyFill="1" applyBorder="1" applyAlignment="1">
      <alignment horizontal="right"/>
    </xf>
    <xf numFmtId="3" fontId="18" fillId="46" borderId="0" xfId="87" applyNumberFormat="1" applyFont="1" applyFill="1" applyBorder="1" applyAlignment="1">
      <alignment/>
    </xf>
    <xf numFmtId="178" fontId="18" fillId="46" borderId="0" xfId="0" applyNumberFormat="1" applyFont="1" applyFill="1" applyBorder="1" applyAlignment="1">
      <alignment horizontal="right"/>
    </xf>
    <xf numFmtId="178" fontId="18" fillId="46" borderId="14" xfId="0" applyNumberFormat="1" applyFont="1" applyFill="1" applyBorder="1" applyAlignment="1">
      <alignment horizontal="right"/>
    </xf>
    <xf numFmtId="3" fontId="18" fillId="48" borderId="0" xfId="87" applyNumberFormat="1" applyFont="1" applyFill="1" applyBorder="1" applyAlignment="1">
      <alignment/>
    </xf>
    <xf numFmtId="178" fontId="18" fillId="48" borderId="0" xfId="0" applyNumberFormat="1" applyFont="1" applyFill="1" applyBorder="1" applyAlignment="1">
      <alignment horizontal="right"/>
    </xf>
    <xf numFmtId="178" fontId="18" fillId="48" borderId="14" xfId="0" applyNumberFormat="1" applyFont="1" applyFill="1" applyBorder="1" applyAlignment="1">
      <alignment horizontal="right"/>
    </xf>
    <xf numFmtId="0" fontId="16" fillId="46" borderId="25" xfId="0" applyFont="1" applyFill="1" applyBorder="1" applyAlignment="1">
      <alignment/>
    </xf>
    <xf numFmtId="3" fontId="16" fillId="46" borderId="25" xfId="87" applyNumberFormat="1" applyFont="1" applyFill="1" applyBorder="1" applyAlignment="1">
      <alignment/>
    </xf>
    <xf numFmtId="178" fontId="16" fillId="46" borderId="25" xfId="0" applyNumberFormat="1" applyFont="1" applyFill="1" applyBorder="1" applyAlignment="1">
      <alignment horizontal="right"/>
    </xf>
    <xf numFmtId="178" fontId="16" fillId="46" borderId="26" xfId="0" applyNumberFormat="1" applyFont="1" applyFill="1" applyBorder="1" applyAlignment="1">
      <alignment horizontal="right"/>
    </xf>
    <xf numFmtId="0" fontId="18" fillId="46" borderId="14" xfId="0" applyFont="1" applyFill="1" applyBorder="1" applyAlignment="1">
      <alignment vertical="center"/>
    </xf>
    <xf numFmtId="0" fontId="18" fillId="46" borderId="0" xfId="0" applyFont="1" applyFill="1" applyAlignment="1">
      <alignment vertical="center"/>
    </xf>
    <xf numFmtId="0" fontId="20" fillId="46" borderId="0" xfId="0" applyFont="1" applyFill="1" applyBorder="1" applyAlignment="1">
      <alignment vertical="center"/>
    </xf>
    <xf numFmtId="0" fontId="16" fillId="46" borderId="0" xfId="0" applyFont="1" applyFill="1" applyBorder="1" applyAlignment="1">
      <alignment vertical="center"/>
    </xf>
    <xf numFmtId="0" fontId="16" fillId="46" borderId="27" xfId="0" applyFont="1" applyFill="1" applyBorder="1" applyAlignment="1">
      <alignment horizontal="center" vertical="center"/>
    </xf>
    <xf numFmtId="0" fontId="16" fillId="46" borderId="24" xfId="0" applyFont="1" applyFill="1" applyBorder="1" applyAlignment="1">
      <alignment horizontal="center"/>
    </xf>
    <xf numFmtId="0" fontId="16" fillId="46" borderId="0" xfId="0" applyFont="1" applyFill="1" applyBorder="1" applyAlignment="1">
      <alignment horizontal="center"/>
    </xf>
    <xf numFmtId="0" fontId="16" fillId="46" borderId="16" xfId="0" applyFont="1" applyFill="1" applyBorder="1" applyAlignment="1">
      <alignment horizontal="center" wrapText="1"/>
    </xf>
    <xf numFmtId="0" fontId="16" fillId="46" borderId="0" xfId="0" applyFont="1" applyFill="1" applyAlignment="1">
      <alignment horizontal="center"/>
    </xf>
    <xf numFmtId="178" fontId="16" fillId="48" borderId="0" xfId="87" applyNumberFormat="1" applyFont="1" applyFill="1" applyBorder="1" applyAlignment="1">
      <alignment horizontal="right"/>
    </xf>
    <xf numFmtId="177" fontId="16" fillId="48" borderId="0" xfId="0" applyNumberFormat="1" applyFont="1" applyFill="1" applyBorder="1" applyAlignment="1">
      <alignment horizontal="right"/>
    </xf>
    <xf numFmtId="177" fontId="16" fillId="48" borderId="0" xfId="0" applyNumberFormat="1" applyFont="1" applyFill="1" applyBorder="1" applyAlignment="1">
      <alignment/>
    </xf>
    <xf numFmtId="0" fontId="16" fillId="48" borderId="0" xfId="0" applyFont="1" applyFill="1" applyAlignment="1">
      <alignment/>
    </xf>
    <xf numFmtId="0" fontId="16" fillId="46" borderId="0" xfId="0" applyFont="1" applyFill="1" applyAlignment="1">
      <alignment/>
    </xf>
    <xf numFmtId="178" fontId="16" fillId="46" borderId="0" xfId="87" applyNumberFormat="1" applyFont="1" applyFill="1" applyBorder="1" applyAlignment="1">
      <alignment/>
    </xf>
    <xf numFmtId="178" fontId="16" fillId="46" borderId="0" xfId="87" applyNumberFormat="1" applyFont="1" applyFill="1" applyBorder="1" applyAlignment="1">
      <alignment horizontal="right"/>
    </xf>
    <xf numFmtId="178" fontId="91" fillId="46" borderId="0" xfId="87" applyNumberFormat="1" applyFont="1" applyFill="1" applyBorder="1" applyAlignment="1">
      <alignment/>
    </xf>
    <xf numFmtId="177" fontId="16" fillId="46" borderId="0" xfId="0" applyNumberFormat="1" applyFont="1" applyFill="1" applyBorder="1" applyAlignment="1">
      <alignment horizontal="right"/>
    </xf>
    <xf numFmtId="177" fontId="16" fillId="46" borderId="0" xfId="0" applyNumberFormat="1" applyFont="1" applyFill="1" applyBorder="1" applyAlignment="1">
      <alignment/>
    </xf>
    <xf numFmtId="178" fontId="18" fillId="48" borderId="0" xfId="87" applyNumberFormat="1" applyFont="1" applyFill="1" applyBorder="1" applyAlignment="1">
      <alignment horizontal="right"/>
    </xf>
    <xf numFmtId="177" fontId="18" fillId="48" borderId="0" xfId="0" applyNumberFormat="1" applyFont="1" applyFill="1" applyBorder="1" applyAlignment="1">
      <alignment horizontal="right"/>
    </xf>
    <xf numFmtId="177" fontId="18" fillId="48" borderId="0" xfId="0" applyNumberFormat="1" applyFont="1" applyFill="1" applyBorder="1" applyAlignment="1">
      <alignment/>
    </xf>
    <xf numFmtId="178" fontId="18" fillId="46" borderId="0" xfId="87" applyNumberFormat="1" applyFont="1" applyFill="1" applyBorder="1" applyAlignment="1">
      <alignment horizontal="right"/>
    </xf>
    <xf numFmtId="178" fontId="88" fillId="46" borderId="0" xfId="87" applyNumberFormat="1" applyFont="1" applyFill="1" applyBorder="1" applyAlignment="1">
      <alignment/>
    </xf>
    <xf numFmtId="177" fontId="18" fillId="46" borderId="0" xfId="0" applyNumberFormat="1" applyFont="1" applyFill="1" applyBorder="1" applyAlignment="1">
      <alignment horizontal="right"/>
    </xf>
    <xf numFmtId="177" fontId="18" fillId="46" borderId="0" xfId="0" applyNumberFormat="1" applyFont="1" applyFill="1" applyBorder="1" applyAlignment="1">
      <alignment/>
    </xf>
    <xf numFmtId="0" fontId="19" fillId="46" borderId="19" xfId="0" applyFont="1" applyFill="1" applyBorder="1" applyAlignment="1">
      <alignment/>
    </xf>
    <xf numFmtId="3" fontId="19" fillId="46" borderId="19" xfId="87" applyNumberFormat="1" applyFont="1" applyFill="1" applyBorder="1" applyAlignment="1">
      <alignment/>
    </xf>
    <xf numFmtId="178" fontId="19" fillId="46" borderId="19" xfId="87" applyNumberFormat="1" applyFont="1" applyFill="1" applyBorder="1" applyAlignment="1">
      <alignment horizontal="right"/>
    </xf>
    <xf numFmtId="178" fontId="19" fillId="46" borderId="19" xfId="87" applyNumberFormat="1" applyFont="1" applyFill="1" applyBorder="1" applyAlignment="1">
      <alignment/>
    </xf>
    <xf numFmtId="177" fontId="19" fillId="46" borderId="19" xfId="0" applyNumberFormat="1" applyFont="1" applyFill="1" applyBorder="1" applyAlignment="1">
      <alignment horizontal="right"/>
    </xf>
    <xf numFmtId="177" fontId="19" fillId="46" borderId="19" xfId="0" applyNumberFormat="1" applyFont="1" applyFill="1" applyBorder="1" applyAlignment="1">
      <alignment/>
    </xf>
    <xf numFmtId="0" fontId="23" fillId="46" borderId="0" xfId="0" applyFont="1" applyFill="1" applyBorder="1" applyAlignment="1">
      <alignment vertical="center"/>
    </xf>
    <xf numFmtId="0" fontId="92" fillId="46" borderId="0" xfId="0" applyFont="1" applyFill="1" applyBorder="1" applyAlignment="1">
      <alignment/>
    </xf>
    <xf numFmtId="177" fontId="18" fillId="46" borderId="0" xfId="0" applyNumberFormat="1" applyFont="1" applyFill="1" applyAlignment="1">
      <alignment/>
    </xf>
    <xf numFmtId="177" fontId="92" fillId="46" borderId="0" xfId="0" applyNumberFormat="1" applyFont="1" applyFill="1" applyAlignment="1">
      <alignment/>
    </xf>
    <xf numFmtId="0" fontId="92" fillId="46" borderId="0" xfId="0" applyFont="1" applyFill="1" applyAlignment="1">
      <alignment/>
    </xf>
    <xf numFmtId="177" fontId="16" fillId="46" borderId="0" xfId="0" applyNumberFormat="1" applyFont="1" applyFill="1" applyAlignment="1">
      <alignment/>
    </xf>
    <xf numFmtId="0" fontId="23" fillId="46" borderId="0" xfId="113" applyFont="1" applyFill="1" applyBorder="1" applyAlignment="1">
      <alignment horizontal="left"/>
      <protection/>
    </xf>
    <xf numFmtId="0" fontId="89" fillId="46" borderId="0" xfId="0" applyFont="1" applyFill="1" applyBorder="1" applyAlignment="1">
      <alignment/>
    </xf>
    <xf numFmtId="0" fontId="89" fillId="46" borderId="14" xfId="0" applyFont="1" applyFill="1" applyBorder="1" applyAlignment="1">
      <alignment/>
    </xf>
    <xf numFmtId="0" fontId="93" fillId="46" borderId="0" xfId="0" applyFont="1" applyFill="1" applyAlignment="1">
      <alignment/>
    </xf>
    <xf numFmtId="0" fontId="93" fillId="46" borderId="0" xfId="0" applyFont="1" applyFill="1" applyAlignment="1">
      <alignment horizontal="left"/>
    </xf>
    <xf numFmtId="0" fontId="18" fillId="0" borderId="0" xfId="0" applyFont="1" applyAlignment="1">
      <alignment/>
    </xf>
    <xf numFmtId="184" fontId="16" fillId="48" borderId="0" xfId="0" applyNumberFormat="1" applyFont="1" applyFill="1" applyBorder="1" applyAlignment="1" applyProtection="1">
      <alignment horizontal="left" wrapText="1"/>
      <protection/>
    </xf>
    <xf numFmtId="0" fontId="16" fillId="48" borderId="0" xfId="0" applyFont="1" applyFill="1" applyBorder="1" applyAlignment="1">
      <alignment horizontal="center" vertical="center"/>
    </xf>
    <xf numFmtId="194" fontId="16" fillId="48" borderId="0" xfId="87" applyNumberFormat="1" applyFont="1" applyFill="1" applyBorder="1" applyAlignment="1">
      <alignment vertical="center"/>
    </xf>
    <xf numFmtId="177" fontId="16" fillId="48" borderId="0" xfId="0" applyNumberFormat="1" applyFont="1" applyFill="1" applyBorder="1" applyAlignment="1">
      <alignment vertical="center"/>
    </xf>
    <xf numFmtId="177" fontId="16" fillId="48" borderId="14" xfId="0" applyNumberFormat="1" applyFont="1" applyFill="1" applyBorder="1" applyAlignment="1">
      <alignment vertical="center"/>
    </xf>
    <xf numFmtId="198" fontId="89" fillId="46" borderId="0" xfId="87" applyNumberFormat="1" applyFont="1" applyFill="1" applyBorder="1" applyAlignment="1">
      <alignment/>
    </xf>
    <xf numFmtId="177" fontId="91" fillId="46" borderId="14" xfId="0" applyNumberFormat="1" applyFont="1" applyFill="1" applyBorder="1" applyAlignment="1">
      <alignment/>
    </xf>
    <xf numFmtId="0" fontId="16" fillId="48" borderId="0" xfId="0" applyFont="1" applyFill="1" applyBorder="1" applyAlignment="1">
      <alignment vertical="center"/>
    </xf>
    <xf numFmtId="0" fontId="18" fillId="46" borderId="0" xfId="0" applyFont="1" applyFill="1" applyBorder="1" applyAlignment="1">
      <alignment vertical="center" wrapText="1"/>
    </xf>
    <xf numFmtId="194" fontId="18" fillId="46" borderId="0" xfId="87" applyNumberFormat="1" applyFont="1" applyFill="1" applyBorder="1" applyAlignment="1">
      <alignment vertical="center"/>
    </xf>
    <xf numFmtId="177" fontId="18" fillId="46" borderId="0" xfId="0" applyNumberFormat="1" applyFont="1" applyFill="1" applyBorder="1" applyAlignment="1">
      <alignment vertical="center"/>
    </xf>
    <xf numFmtId="177" fontId="18" fillId="46" borderId="14" xfId="0" applyNumberFormat="1" applyFont="1" applyFill="1" applyBorder="1" applyAlignment="1">
      <alignment vertical="center"/>
    </xf>
    <xf numFmtId="0" fontId="93" fillId="46" borderId="0" xfId="0" applyFont="1" applyFill="1" applyAlignment="1">
      <alignment vertical="center"/>
    </xf>
    <xf numFmtId="177" fontId="93" fillId="46" borderId="0" xfId="0" applyNumberFormat="1" applyFont="1" applyFill="1" applyAlignment="1">
      <alignment horizontal="left" vertical="center"/>
    </xf>
    <xf numFmtId="0" fontId="18" fillId="48" borderId="0" xfId="0" applyFont="1" applyFill="1" applyBorder="1" applyAlignment="1">
      <alignment vertical="center" wrapText="1"/>
    </xf>
    <xf numFmtId="194" fontId="18" fillId="48" borderId="0" xfId="87" applyNumberFormat="1" applyFont="1" applyFill="1" applyBorder="1" applyAlignment="1">
      <alignment vertical="center"/>
    </xf>
    <xf numFmtId="177" fontId="18" fillId="48" borderId="0" xfId="0" applyNumberFormat="1" applyFont="1" applyFill="1" applyBorder="1" applyAlignment="1">
      <alignment vertical="center"/>
    </xf>
    <xf numFmtId="177" fontId="18" fillId="48" borderId="14" xfId="0" applyNumberFormat="1" applyFont="1" applyFill="1" applyBorder="1" applyAlignment="1">
      <alignment vertical="center"/>
    </xf>
    <xf numFmtId="0" fontId="93" fillId="46" borderId="0" xfId="0" applyFont="1" applyFill="1" applyAlignment="1">
      <alignment horizontal="left" vertical="center"/>
    </xf>
    <xf numFmtId="0" fontId="18" fillId="48" borderId="0" xfId="0" applyFont="1" applyFill="1" applyBorder="1" applyAlignment="1">
      <alignment vertical="center"/>
    </xf>
    <xf numFmtId="198" fontId="18" fillId="46" borderId="0" xfId="87" applyNumberFormat="1" applyFont="1" applyFill="1" applyBorder="1" applyAlignment="1">
      <alignment vertical="center"/>
    </xf>
    <xf numFmtId="198" fontId="93" fillId="46" borderId="0" xfId="87" applyNumberFormat="1" applyFont="1" applyFill="1" applyAlignment="1">
      <alignment/>
    </xf>
    <xf numFmtId="0" fontId="94" fillId="46" borderId="0" xfId="0" applyFont="1" applyFill="1" applyAlignment="1">
      <alignment/>
    </xf>
    <xf numFmtId="0" fontId="19" fillId="46" borderId="0" xfId="0" applyFont="1" applyFill="1" applyAlignment="1">
      <alignment vertical="center"/>
    </xf>
    <xf numFmtId="0" fontId="94" fillId="46" borderId="0" xfId="0" applyFont="1" applyFill="1" applyAlignment="1">
      <alignment horizontal="left"/>
    </xf>
    <xf numFmtId="0" fontId="19" fillId="0" borderId="0" xfId="0" applyFont="1" applyAlignment="1">
      <alignment/>
    </xf>
    <xf numFmtId="0" fontId="18" fillId="46" borderId="0" xfId="0" applyFont="1" applyFill="1" applyAlignment="1">
      <alignment vertical="center" wrapText="1"/>
    </xf>
    <xf numFmtId="0" fontId="18" fillId="46" borderId="0" xfId="0" applyFont="1" applyFill="1" applyAlignment="1">
      <alignment horizontal="left"/>
    </xf>
    <xf numFmtId="0" fontId="18" fillId="48" borderId="19" xfId="0" applyFont="1" applyFill="1" applyBorder="1" applyAlignment="1">
      <alignment vertical="center"/>
    </xf>
    <xf numFmtId="194" fontId="18" fillId="48" borderId="19" xfId="87" applyNumberFormat="1" applyFont="1" applyFill="1" applyBorder="1" applyAlignment="1">
      <alignment vertical="center"/>
    </xf>
    <xf numFmtId="177" fontId="18" fillId="48" borderId="19" xfId="0" applyNumberFormat="1" applyFont="1" applyFill="1" applyBorder="1" applyAlignment="1">
      <alignment vertical="center"/>
    </xf>
    <xf numFmtId="177" fontId="18" fillId="48" borderId="20" xfId="0" applyNumberFormat="1" applyFont="1" applyFill="1" applyBorder="1" applyAlignment="1">
      <alignment vertical="center"/>
    </xf>
    <xf numFmtId="0" fontId="95" fillId="46" borderId="21" xfId="0" applyFont="1" applyFill="1" applyBorder="1" applyAlignment="1">
      <alignment/>
    </xf>
    <xf numFmtId="178" fontId="18" fillId="46" borderId="22" xfId="0" applyNumberFormat="1" applyFont="1" applyFill="1" applyBorder="1" applyAlignment="1">
      <alignment horizontal="right" vertical="center"/>
    </xf>
    <xf numFmtId="0" fontId="20" fillId="46" borderId="0" xfId="0" applyFont="1" applyFill="1" applyBorder="1" applyAlignment="1">
      <alignment horizontal="right" vertical="center"/>
    </xf>
    <xf numFmtId="178" fontId="18" fillId="46" borderId="14" xfId="0" applyNumberFormat="1" applyFont="1" applyFill="1" applyBorder="1" applyAlignment="1">
      <alignment horizontal="right" vertical="center"/>
    </xf>
    <xf numFmtId="178" fontId="93" fillId="46" borderId="0" xfId="0" applyNumberFormat="1" applyFont="1" applyFill="1" applyBorder="1" applyAlignment="1">
      <alignment horizontal="right" vertical="center"/>
    </xf>
    <xf numFmtId="178" fontId="20" fillId="46" borderId="0" xfId="0" applyNumberFormat="1" applyFont="1" applyFill="1" applyBorder="1" applyAlignment="1">
      <alignment horizontal="right" vertical="center"/>
    </xf>
    <xf numFmtId="0" fontId="93" fillId="46" borderId="0" xfId="0" applyFont="1" applyFill="1" applyBorder="1" applyAlignment="1">
      <alignment/>
    </xf>
    <xf numFmtId="177" fontId="16" fillId="46" borderId="14" xfId="0" applyNumberFormat="1" applyFont="1" applyFill="1" applyBorder="1" applyAlignment="1">
      <alignment/>
    </xf>
    <xf numFmtId="0" fontId="89" fillId="46" borderId="19" xfId="0" applyFont="1" applyFill="1" applyBorder="1" applyAlignment="1">
      <alignment/>
    </xf>
    <xf numFmtId="0" fontId="89" fillId="46" borderId="20" xfId="0" applyFont="1" applyFill="1" applyBorder="1" applyAlignment="1">
      <alignment/>
    </xf>
    <xf numFmtId="0" fontId="89" fillId="46" borderId="0" xfId="0" applyFont="1" applyFill="1" applyAlignment="1">
      <alignment/>
    </xf>
    <xf numFmtId="0" fontId="16" fillId="46" borderId="0" xfId="0" applyFont="1" applyFill="1" applyBorder="1" applyAlignment="1">
      <alignment horizontal="center" vertical="center" wrapText="1"/>
    </xf>
    <xf numFmtId="0" fontId="16" fillId="46" borderId="0" xfId="0" applyFont="1" applyFill="1" applyBorder="1" applyAlignment="1">
      <alignment vertical="center" wrapText="1"/>
    </xf>
    <xf numFmtId="0" fontId="89" fillId="48" borderId="0" xfId="0" applyFont="1" applyFill="1" applyBorder="1" applyAlignment="1">
      <alignment horizontal="center" vertical="center"/>
    </xf>
    <xf numFmtId="0" fontId="18" fillId="48" borderId="14" xfId="0" applyFont="1" applyFill="1" applyBorder="1" applyAlignment="1">
      <alignment vertical="center"/>
    </xf>
    <xf numFmtId="1" fontId="89" fillId="46" borderId="0" xfId="0" applyNumberFormat="1" applyFont="1" applyFill="1" applyBorder="1" applyAlignment="1">
      <alignment horizontal="center" vertical="center"/>
    </xf>
    <xf numFmtId="0" fontId="89" fillId="46" borderId="0" xfId="0" applyFont="1" applyFill="1" applyBorder="1" applyAlignment="1">
      <alignment horizontal="center" vertical="center"/>
    </xf>
    <xf numFmtId="194" fontId="89" fillId="46" borderId="0" xfId="87" applyNumberFormat="1" applyFont="1" applyFill="1" applyBorder="1" applyAlignment="1">
      <alignment vertical="center"/>
    </xf>
    <xf numFmtId="0" fontId="16" fillId="46" borderId="14" xfId="0" applyFont="1" applyFill="1" applyBorder="1" applyAlignment="1">
      <alignment vertical="center"/>
    </xf>
    <xf numFmtId="0" fontId="96" fillId="46" borderId="0" xfId="0" applyFont="1" applyFill="1" applyAlignment="1">
      <alignment vertical="center"/>
    </xf>
    <xf numFmtId="0" fontId="96" fillId="46" borderId="0" xfId="0" applyFont="1" applyFill="1" applyAlignment="1">
      <alignment horizontal="left" vertical="center"/>
    </xf>
    <xf numFmtId="1" fontId="16" fillId="48" borderId="0" xfId="0" applyNumberFormat="1" applyFont="1" applyFill="1" applyBorder="1" applyAlignment="1">
      <alignment horizontal="center" vertical="center"/>
    </xf>
    <xf numFmtId="0" fontId="90" fillId="48" borderId="0" xfId="0" applyFont="1" applyFill="1" applyBorder="1" applyAlignment="1">
      <alignment vertical="center"/>
    </xf>
    <xf numFmtId="1" fontId="18" fillId="46" borderId="0" xfId="0" applyNumberFormat="1" applyFont="1" applyFill="1" applyBorder="1" applyAlignment="1">
      <alignment horizontal="center" vertical="center"/>
    </xf>
    <xf numFmtId="178" fontId="18" fillId="46" borderId="0" xfId="0" applyNumberFormat="1" applyFont="1" applyFill="1" applyBorder="1" applyAlignment="1">
      <alignment vertical="center" wrapText="1"/>
    </xf>
    <xf numFmtId="1" fontId="18" fillId="48" borderId="0" xfId="0" applyNumberFormat="1" applyFont="1" applyFill="1" applyBorder="1" applyAlignment="1">
      <alignment horizontal="center" vertical="center"/>
    </xf>
    <xf numFmtId="178" fontId="18" fillId="48" borderId="0" xfId="0" applyNumberFormat="1" applyFont="1" applyFill="1" applyBorder="1" applyAlignment="1">
      <alignment vertical="center" wrapText="1"/>
    </xf>
    <xf numFmtId="0" fontId="18" fillId="46" borderId="0" xfId="0" applyFont="1" applyFill="1" applyBorder="1" applyAlignment="1">
      <alignment horizontal="center" vertical="center"/>
    </xf>
    <xf numFmtId="0" fontId="18" fillId="48" borderId="0" xfId="0" applyFont="1" applyFill="1" applyBorder="1" applyAlignment="1">
      <alignment horizontal="center" vertical="center"/>
    </xf>
    <xf numFmtId="178" fontId="18" fillId="48" borderId="0" xfId="0" applyNumberFormat="1" applyFont="1" applyFill="1" applyBorder="1" applyAlignment="1">
      <alignment vertical="center"/>
    </xf>
    <xf numFmtId="0" fontId="94" fillId="46" borderId="0" xfId="0" applyFont="1" applyFill="1" applyAlignment="1">
      <alignment vertical="center"/>
    </xf>
    <xf numFmtId="0" fontId="94" fillId="46" borderId="0" xfId="0" applyFont="1" applyFill="1" applyAlignment="1">
      <alignment horizontal="left" vertical="center"/>
    </xf>
    <xf numFmtId="1" fontId="97" fillId="46" borderId="0" xfId="0" applyNumberFormat="1" applyFont="1" applyFill="1" applyBorder="1" applyAlignment="1">
      <alignment horizontal="center" vertical="center"/>
    </xf>
    <xf numFmtId="178" fontId="18" fillId="46" borderId="14" xfId="0" applyNumberFormat="1" applyFont="1" applyFill="1" applyBorder="1" applyAlignment="1">
      <alignment vertical="center"/>
    </xf>
    <xf numFmtId="178" fontId="18" fillId="48" borderId="14" xfId="0" applyNumberFormat="1" applyFont="1" applyFill="1" applyBorder="1" applyAlignment="1">
      <alignment vertical="center"/>
    </xf>
    <xf numFmtId="0" fontId="19" fillId="46" borderId="0" xfId="0" applyFont="1" applyFill="1" applyAlignment="1">
      <alignment horizontal="left" vertical="center"/>
    </xf>
    <xf numFmtId="0" fontId="18" fillId="46" borderId="0" xfId="0" applyFont="1" applyFill="1" applyAlignment="1">
      <alignment horizontal="left" vertical="center"/>
    </xf>
    <xf numFmtId="0" fontId="90" fillId="48" borderId="0" xfId="0" applyFont="1" applyFill="1" applyBorder="1" applyAlignment="1">
      <alignment vertical="center" wrapText="1"/>
    </xf>
    <xf numFmtId="0" fontId="89" fillId="46" borderId="0" xfId="0" applyFont="1" applyFill="1" applyBorder="1" applyAlignment="1">
      <alignment vertical="center" wrapText="1"/>
    </xf>
    <xf numFmtId="0" fontId="18" fillId="48" borderId="19" xfId="0" applyFont="1" applyFill="1" applyBorder="1" applyAlignment="1">
      <alignment horizontal="center" vertical="center"/>
    </xf>
    <xf numFmtId="0" fontId="18" fillId="48" borderId="19" xfId="0" applyFont="1" applyFill="1" applyBorder="1" applyAlignment="1">
      <alignment vertical="center" wrapText="1"/>
    </xf>
    <xf numFmtId="178" fontId="18" fillId="48" borderId="19" xfId="0" applyNumberFormat="1" applyFont="1" applyFill="1" applyBorder="1" applyAlignment="1">
      <alignment vertical="center"/>
    </xf>
    <xf numFmtId="177" fontId="18" fillId="48" borderId="20" xfId="0" applyNumberFormat="1" applyFont="1" applyFill="1" applyBorder="1" applyAlignment="1">
      <alignment/>
    </xf>
    <xf numFmtId="0" fontId="89" fillId="46" borderId="21" xfId="0" applyFont="1" applyFill="1" applyBorder="1" applyAlignment="1">
      <alignment/>
    </xf>
    <xf numFmtId="0" fontId="16" fillId="46" borderId="14" xfId="0" applyFont="1" applyFill="1" applyBorder="1" applyAlignment="1">
      <alignment vertical="center" wrapText="1"/>
    </xf>
    <xf numFmtId="3" fontId="16" fillId="48" borderId="0" xfId="87" applyNumberFormat="1" applyFont="1" applyFill="1" applyBorder="1" applyAlignment="1">
      <alignment vertical="center"/>
    </xf>
    <xf numFmtId="177" fontId="16" fillId="48" borderId="0" xfId="0" applyNumberFormat="1" applyFont="1" applyFill="1" applyBorder="1" applyAlignment="1">
      <alignment horizontal="right" vertical="center"/>
    </xf>
    <xf numFmtId="178" fontId="89" fillId="46" borderId="0" xfId="87" applyNumberFormat="1" applyFont="1" applyFill="1" applyBorder="1" applyAlignment="1">
      <alignment vertical="center"/>
    </xf>
    <xf numFmtId="0" fontId="16" fillId="46" borderId="0" xfId="0" applyFont="1" applyFill="1" applyAlignment="1">
      <alignment vertical="center"/>
    </xf>
    <xf numFmtId="178" fontId="16" fillId="48" borderId="14" xfId="0" applyNumberFormat="1" applyFont="1" applyFill="1" applyBorder="1" applyAlignment="1">
      <alignment vertical="center"/>
    </xf>
    <xf numFmtId="3" fontId="18" fillId="46" borderId="0" xfId="87" applyNumberFormat="1" applyFont="1" applyFill="1" applyBorder="1" applyAlignment="1">
      <alignment vertical="center"/>
    </xf>
    <xf numFmtId="178" fontId="18" fillId="46" borderId="0" xfId="0" applyNumberFormat="1" applyFont="1" applyFill="1" applyBorder="1" applyAlignment="1">
      <alignment horizontal="right" vertical="center" wrapText="1"/>
    </xf>
    <xf numFmtId="178" fontId="18" fillId="46" borderId="14" xfId="0" applyNumberFormat="1" applyFont="1" applyFill="1" applyBorder="1" applyAlignment="1">
      <alignment vertical="center" wrapText="1"/>
    </xf>
    <xf numFmtId="3" fontId="18" fillId="48" borderId="0" xfId="87" applyNumberFormat="1" applyFont="1" applyFill="1" applyBorder="1" applyAlignment="1">
      <alignment vertical="center"/>
    </xf>
    <xf numFmtId="178" fontId="18" fillId="48" borderId="0" xfId="0" applyNumberFormat="1" applyFont="1" applyFill="1" applyBorder="1" applyAlignment="1">
      <alignment horizontal="right" vertical="center" wrapText="1"/>
    </xf>
    <xf numFmtId="178" fontId="18" fillId="48" borderId="14" xfId="0" applyNumberFormat="1" applyFont="1" applyFill="1" applyBorder="1" applyAlignment="1">
      <alignment vertical="center" wrapText="1"/>
    </xf>
    <xf numFmtId="178" fontId="18" fillId="46" borderId="0" xfId="87" applyNumberFormat="1" applyFont="1" applyFill="1" applyBorder="1" applyAlignment="1">
      <alignment vertical="center"/>
    </xf>
    <xf numFmtId="0" fontId="18" fillId="48" borderId="19" xfId="0" applyFont="1" applyFill="1" applyBorder="1" applyAlignment="1">
      <alignment vertical="top" wrapText="1"/>
    </xf>
    <xf numFmtId="3" fontId="18" fillId="48" borderId="19" xfId="87" applyNumberFormat="1" applyFont="1" applyFill="1" applyBorder="1" applyAlignment="1">
      <alignment vertical="center"/>
    </xf>
    <xf numFmtId="178" fontId="18" fillId="48" borderId="19" xfId="0" applyNumberFormat="1" applyFont="1" applyFill="1" applyBorder="1" applyAlignment="1">
      <alignment vertical="center" wrapText="1"/>
    </xf>
    <xf numFmtId="178" fontId="18" fillId="48" borderId="20" xfId="0" applyNumberFormat="1" applyFont="1" applyFill="1" applyBorder="1" applyAlignment="1">
      <alignment vertical="center" wrapText="1"/>
    </xf>
    <xf numFmtId="0" fontId="89" fillId="46" borderId="22" xfId="0" applyFont="1" applyFill="1" applyBorder="1" applyAlignment="1">
      <alignment/>
    </xf>
    <xf numFmtId="0" fontId="90" fillId="46" borderId="0" xfId="0" applyFont="1" applyFill="1" applyBorder="1" applyAlignment="1">
      <alignment horizontal="center" vertical="center" wrapText="1"/>
    </xf>
    <xf numFmtId="0" fontId="92" fillId="46" borderId="0" xfId="0" applyFont="1" applyFill="1" applyBorder="1" applyAlignment="1">
      <alignment horizontal="center" vertical="center" wrapText="1"/>
    </xf>
    <xf numFmtId="0" fontId="92" fillId="46" borderId="14" xfId="0" applyFont="1" applyFill="1" applyBorder="1" applyAlignment="1">
      <alignment horizontal="center" vertical="center" wrapText="1"/>
    </xf>
    <xf numFmtId="0" fontId="90" fillId="46" borderId="0" xfId="0" applyFont="1" applyFill="1" applyAlignment="1">
      <alignment/>
    </xf>
    <xf numFmtId="0" fontId="96" fillId="46" borderId="0" xfId="0" applyFont="1" applyFill="1" applyAlignment="1">
      <alignment/>
    </xf>
    <xf numFmtId="0" fontId="96" fillId="46" borderId="0" xfId="0" applyFont="1" applyFill="1" applyAlignment="1">
      <alignment horizontal="left"/>
    </xf>
    <xf numFmtId="0" fontId="90" fillId="48" borderId="0" xfId="0" applyFont="1" applyFill="1" applyBorder="1" applyAlignment="1">
      <alignment horizontal="center" vertical="center"/>
    </xf>
    <xf numFmtId="0" fontId="92" fillId="48" borderId="0" xfId="0" applyFont="1" applyFill="1" applyBorder="1" applyAlignment="1">
      <alignment horizontal="center" vertical="center"/>
    </xf>
    <xf numFmtId="194" fontId="92" fillId="48" borderId="0" xfId="87" applyNumberFormat="1" applyFont="1" applyFill="1" applyBorder="1" applyAlignment="1">
      <alignment vertical="center"/>
    </xf>
    <xf numFmtId="177" fontId="92" fillId="48" borderId="0" xfId="0" applyNumberFormat="1" applyFont="1" applyFill="1" applyBorder="1" applyAlignment="1">
      <alignment vertical="center"/>
    </xf>
    <xf numFmtId="177" fontId="92" fillId="48" borderId="14" xfId="0" applyNumberFormat="1" applyFont="1" applyFill="1" applyBorder="1" applyAlignment="1">
      <alignment vertical="center"/>
    </xf>
    <xf numFmtId="0" fontId="90" fillId="46" borderId="0" xfId="0" applyFont="1" applyFill="1" applyBorder="1" applyAlignment="1">
      <alignment horizontal="center"/>
    </xf>
    <xf numFmtId="0" fontId="90" fillId="46" borderId="0" xfId="0" applyFont="1" applyFill="1" applyBorder="1" applyAlignment="1">
      <alignment/>
    </xf>
    <xf numFmtId="198" fontId="90" fillId="46" borderId="0" xfId="87" applyNumberFormat="1" applyFont="1" applyFill="1" applyBorder="1" applyAlignment="1">
      <alignment/>
    </xf>
    <xf numFmtId="177" fontId="92" fillId="46" borderId="0" xfId="0" applyNumberFormat="1" applyFont="1" applyFill="1" applyBorder="1" applyAlignment="1">
      <alignment/>
    </xf>
    <xf numFmtId="177" fontId="92" fillId="46" borderId="14" xfId="0" applyNumberFormat="1" applyFont="1" applyFill="1" applyBorder="1" applyAlignment="1">
      <alignment/>
    </xf>
    <xf numFmtId="1" fontId="92" fillId="48" borderId="0" xfId="0" applyNumberFormat="1" applyFont="1" applyFill="1" applyBorder="1" applyAlignment="1">
      <alignment horizontal="center"/>
    </xf>
    <xf numFmtId="1" fontId="90" fillId="48" borderId="0" xfId="0" applyNumberFormat="1" applyFont="1" applyFill="1" applyBorder="1" applyAlignment="1">
      <alignment horizontal="center"/>
    </xf>
    <xf numFmtId="0" fontId="92" fillId="48" borderId="0" xfId="0" applyFont="1" applyFill="1" applyBorder="1" applyAlignment="1">
      <alignment horizontal="left" wrapText="1"/>
    </xf>
    <xf numFmtId="194" fontId="92" fillId="48" borderId="0" xfId="87" applyNumberFormat="1" applyFont="1" applyFill="1" applyBorder="1" applyAlignment="1">
      <alignment/>
    </xf>
    <xf numFmtId="177" fontId="92" fillId="48" borderId="0" xfId="0" applyNumberFormat="1" applyFont="1" applyFill="1" applyBorder="1" applyAlignment="1">
      <alignment/>
    </xf>
    <xf numFmtId="177" fontId="92" fillId="48" borderId="14" xfId="0" applyNumberFormat="1" applyFont="1" applyFill="1" applyBorder="1" applyAlignment="1">
      <alignment/>
    </xf>
    <xf numFmtId="1" fontId="89" fillId="46" borderId="0" xfId="0" applyNumberFormat="1" applyFont="1" applyFill="1" applyBorder="1" applyAlignment="1">
      <alignment horizontal="center"/>
    </xf>
    <xf numFmtId="0" fontId="98" fillId="46" borderId="0" xfId="0" applyFont="1" applyFill="1" applyBorder="1" applyAlignment="1">
      <alignment horizontal="center" vertical="center"/>
    </xf>
    <xf numFmtId="0" fontId="98" fillId="46" borderId="0" xfId="0" applyFont="1" applyFill="1" applyBorder="1" applyAlignment="1">
      <alignment vertical="center"/>
    </xf>
    <xf numFmtId="194" fontId="98" fillId="46" borderId="0" xfId="87" applyNumberFormat="1" applyFont="1" applyFill="1" applyBorder="1" applyAlignment="1">
      <alignment vertical="center"/>
    </xf>
    <xf numFmtId="177" fontId="98" fillId="46" borderId="0" xfId="0" applyNumberFormat="1" applyFont="1" applyFill="1" applyBorder="1" applyAlignment="1">
      <alignment vertical="center"/>
    </xf>
    <xf numFmtId="177" fontId="98" fillId="46" borderId="14" xfId="0" applyNumberFormat="1" applyFont="1" applyFill="1" applyBorder="1" applyAlignment="1">
      <alignment vertical="center"/>
    </xf>
    <xf numFmtId="1" fontId="89" fillId="48" borderId="0" xfId="0" applyNumberFormat="1" applyFont="1" applyFill="1" applyBorder="1" applyAlignment="1">
      <alignment horizontal="center"/>
    </xf>
    <xf numFmtId="0" fontId="98" fillId="48" borderId="0" xfId="0" applyFont="1" applyFill="1" applyBorder="1" applyAlignment="1">
      <alignment horizontal="center" vertical="center"/>
    </xf>
    <xf numFmtId="0" fontId="98" fillId="48" borderId="0" xfId="0" applyFont="1" applyFill="1" applyBorder="1" applyAlignment="1">
      <alignment horizontal="left" wrapText="1"/>
    </xf>
    <xf numFmtId="194" fontId="98" fillId="48" borderId="0" xfId="87" applyNumberFormat="1" applyFont="1" applyFill="1" applyBorder="1" applyAlignment="1">
      <alignment vertical="center"/>
    </xf>
    <xf numFmtId="177" fontId="98" fillId="48" borderId="0" xfId="0" applyNumberFormat="1" applyFont="1" applyFill="1" applyBorder="1" applyAlignment="1">
      <alignment vertical="center"/>
    </xf>
    <xf numFmtId="177" fontId="98" fillId="48" borderId="14" xfId="0" applyNumberFormat="1" applyFont="1" applyFill="1" applyBorder="1" applyAlignment="1">
      <alignment vertical="center"/>
    </xf>
    <xf numFmtId="1" fontId="90" fillId="46" borderId="0" xfId="0" applyNumberFormat="1" applyFont="1" applyFill="1" applyBorder="1" applyAlignment="1">
      <alignment horizontal="center"/>
    </xf>
    <xf numFmtId="1" fontId="90" fillId="48" borderId="0" xfId="0" applyNumberFormat="1" applyFont="1" applyFill="1" applyBorder="1" applyAlignment="1">
      <alignment horizontal="center" vertical="center"/>
    </xf>
    <xf numFmtId="1" fontId="98" fillId="46" borderId="0" xfId="0" applyNumberFormat="1" applyFont="1" applyFill="1" applyBorder="1" applyAlignment="1">
      <alignment horizontal="center"/>
    </xf>
    <xf numFmtId="0" fontId="98" fillId="46" borderId="0" xfId="0" applyFont="1" applyFill="1" applyBorder="1" applyAlignment="1">
      <alignment wrapText="1"/>
    </xf>
    <xf numFmtId="177" fontId="98" fillId="46" borderId="0" xfId="0" applyNumberFormat="1" applyFont="1" applyFill="1" applyBorder="1" applyAlignment="1">
      <alignment/>
    </xf>
    <xf numFmtId="177" fontId="98" fillId="46" borderId="14" xfId="0" applyNumberFormat="1" applyFont="1" applyFill="1" applyBorder="1" applyAlignment="1">
      <alignment/>
    </xf>
    <xf numFmtId="1" fontId="98" fillId="48" borderId="0" xfId="0" applyNumberFormat="1" applyFont="1" applyFill="1" applyBorder="1" applyAlignment="1">
      <alignment horizontal="center"/>
    </xf>
    <xf numFmtId="0" fontId="98" fillId="48" borderId="0" xfId="0" applyFont="1" applyFill="1" applyBorder="1" applyAlignment="1">
      <alignment wrapText="1"/>
    </xf>
    <xf numFmtId="177" fontId="98" fillId="48" borderId="0" xfId="0" applyNumberFormat="1" applyFont="1" applyFill="1" applyBorder="1" applyAlignment="1">
      <alignment horizontal="right"/>
    </xf>
    <xf numFmtId="177" fontId="98" fillId="48" borderId="0" xfId="0" applyNumberFormat="1" applyFont="1" applyFill="1" applyBorder="1" applyAlignment="1">
      <alignment/>
    </xf>
    <xf numFmtId="177" fontId="98" fillId="48" borderId="14" xfId="0" applyNumberFormat="1" applyFont="1" applyFill="1" applyBorder="1" applyAlignment="1">
      <alignment/>
    </xf>
    <xf numFmtId="1" fontId="92" fillId="46" borderId="0" xfId="0" applyNumberFormat="1" applyFont="1" applyFill="1" applyBorder="1" applyAlignment="1">
      <alignment horizontal="center" vertical="center"/>
    </xf>
    <xf numFmtId="0" fontId="92" fillId="46" borderId="0" xfId="0" applyFont="1" applyFill="1" applyBorder="1" applyAlignment="1">
      <alignment horizontal="left" wrapText="1"/>
    </xf>
    <xf numFmtId="198" fontId="92" fillId="46" borderId="0" xfId="87" applyNumberFormat="1" applyFont="1" applyFill="1" applyBorder="1" applyAlignment="1">
      <alignment/>
    </xf>
    <xf numFmtId="0" fontId="92" fillId="48" borderId="0" xfId="0" applyFont="1" applyFill="1" applyBorder="1" applyAlignment="1">
      <alignment wrapText="1"/>
    </xf>
    <xf numFmtId="198" fontId="92" fillId="48" borderId="0" xfId="87" applyNumberFormat="1" applyFont="1" applyFill="1" applyBorder="1" applyAlignment="1">
      <alignment vertical="center"/>
    </xf>
    <xf numFmtId="0" fontId="92" fillId="46" borderId="0" xfId="0" applyFont="1" applyFill="1" applyAlignment="1">
      <alignment wrapText="1"/>
    </xf>
    <xf numFmtId="1" fontId="98" fillId="46" borderId="19" xfId="0" applyNumberFormat="1" applyFont="1" applyFill="1" applyBorder="1" applyAlignment="1">
      <alignment horizontal="center"/>
    </xf>
    <xf numFmtId="198" fontId="98" fillId="46" borderId="19" xfId="87" applyNumberFormat="1" applyFont="1" applyFill="1" applyBorder="1" applyAlignment="1">
      <alignment vertical="center"/>
    </xf>
    <xf numFmtId="177" fontId="98" fillId="46" borderId="19" xfId="0" applyNumberFormat="1" applyFont="1" applyFill="1" applyBorder="1" applyAlignment="1">
      <alignment/>
    </xf>
    <xf numFmtId="177" fontId="98" fillId="46" borderId="20" xfId="0" applyNumberFormat="1" applyFont="1" applyFill="1" applyBorder="1" applyAlignment="1">
      <alignment/>
    </xf>
    <xf numFmtId="0" fontId="98" fillId="46" borderId="0" xfId="0" applyFont="1" applyFill="1" applyAlignment="1">
      <alignment wrapText="1"/>
    </xf>
    <xf numFmtId="0" fontId="93" fillId="46" borderId="14" xfId="0" applyFont="1" applyFill="1" applyBorder="1" applyAlignment="1">
      <alignment/>
    </xf>
    <xf numFmtId="0" fontId="16" fillId="46" borderId="0" xfId="0" applyFont="1" applyFill="1" applyBorder="1" applyAlignment="1">
      <alignment horizontal="center" vertical="center"/>
    </xf>
    <xf numFmtId="18" fontId="93" fillId="46" borderId="0" xfId="0" applyNumberFormat="1" applyFont="1" applyFill="1" applyAlignment="1">
      <alignment/>
    </xf>
    <xf numFmtId="0" fontId="89" fillId="46" borderId="0" xfId="0" applyFont="1" applyFill="1" applyBorder="1" applyAlignment="1">
      <alignment horizontal="center"/>
    </xf>
    <xf numFmtId="194" fontId="89" fillId="46" borderId="0" xfId="87" applyNumberFormat="1" applyFont="1" applyFill="1" applyBorder="1" applyAlignment="1">
      <alignment/>
    </xf>
    <xf numFmtId="0" fontId="96" fillId="46" borderId="14" xfId="0" applyFont="1" applyFill="1" applyBorder="1" applyAlignment="1">
      <alignment/>
    </xf>
    <xf numFmtId="18" fontId="96" fillId="46" borderId="0" xfId="0" applyNumberFormat="1" applyFont="1" applyFill="1" applyAlignment="1">
      <alignment/>
    </xf>
    <xf numFmtId="1" fontId="16" fillId="46" borderId="0" xfId="0" applyNumberFormat="1" applyFont="1" applyFill="1" applyBorder="1" applyAlignment="1">
      <alignment horizontal="center" vertical="center"/>
    </xf>
    <xf numFmtId="49" fontId="18" fillId="46" borderId="0" xfId="0" applyNumberFormat="1" applyFont="1" applyFill="1" applyBorder="1" applyAlignment="1">
      <alignment horizontal="center" vertical="center"/>
    </xf>
    <xf numFmtId="177" fontId="18" fillId="46" borderId="0" xfId="0" applyNumberFormat="1" applyFont="1" applyFill="1" applyBorder="1" applyAlignment="1">
      <alignment horizontal="right" vertical="center"/>
    </xf>
    <xf numFmtId="177" fontId="93" fillId="46" borderId="14" xfId="0" applyNumberFormat="1" applyFont="1" applyFill="1" applyBorder="1" applyAlignment="1">
      <alignment/>
    </xf>
    <xf numFmtId="177" fontId="93" fillId="48" borderId="14" xfId="0" applyNumberFormat="1" applyFont="1" applyFill="1" applyBorder="1" applyAlignment="1">
      <alignment vertical="center"/>
    </xf>
    <xf numFmtId="177" fontId="93" fillId="46" borderId="14" xfId="0" applyNumberFormat="1" applyFont="1" applyFill="1" applyBorder="1" applyAlignment="1">
      <alignment horizontal="right" vertical="center"/>
    </xf>
    <xf numFmtId="177" fontId="93" fillId="48" borderId="14" xfId="0" applyNumberFormat="1" applyFont="1" applyFill="1" applyBorder="1" applyAlignment="1">
      <alignment horizontal="right" vertical="center"/>
    </xf>
    <xf numFmtId="177" fontId="93" fillId="46" borderId="14" xfId="0" applyNumberFormat="1" applyFont="1" applyFill="1" applyBorder="1" applyAlignment="1">
      <alignment vertical="center"/>
    </xf>
    <xf numFmtId="177" fontId="96" fillId="46" borderId="14" xfId="0" applyNumberFormat="1" applyFont="1" applyFill="1" applyBorder="1" applyAlignment="1">
      <alignment/>
    </xf>
    <xf numFmtId="177" fontId="96" fillId="48" borderId="14" xfId="0" applyNumberFormat="1" applyFont="1" applyFill="1" applyBorder="1" applyAlignment="1">
      <alignment/>
    </xf>
    <xf numFmtId="0" fontId="90" fillId="46" borderId="0" xfId="0" applyFont="1" applyFill="1" applyBorder="1" applyAlignment="1">
      <alignment horizontal="center" vertical="center"/>
    </xf>
    <xf numFmtId="0" fontId="18" fillId="46" borderId="0" xfId="0" applyNumberFormat="1" applyFont="1" applyFill="1" applyBorder="1" applyAlignment="1">
      <alignment horizontal="center" vertical="center"/>
    </xf>
    <xf numFmtId="0" fontId="18" fillId="48" borderId="0" xfId="0" applyNumberFormat="1" applyFont="1" applyFill="1" applyBorder="1" applyAlignment="1">
      <alignment horizontal="center" vertical="center"/>
    </xf>
    <xf numFmtId="177" fontId="93" fillId="48" borderId="14" xfId="0" applyNumberFormat="1" applyFont="1" applyFill="1" applyBorder="1" applyAlignment="1">
      <alignment/>
    </xf>
    <xf numFmtId="0" fontId="90" fillId="46" borderId="0" xfId="0" applyFont="1" applyFill="1" applyBorder="1" applyAlignment="1">
      <alignment vertical="center"/>
    </xf>
    <xf numFmtId="194" fontId="90" fillId="46" borderId="0" xfId="87" applyNumberFormat="1" applyFont="1" applyFill="1" applyBorder="1" applyAlignment="1">
      <alignment vertical="center"/>
    </xf>
    <xf numFmtId="0" fontId="16" fillId="48" borderId="0" xfId="0" applyFont="1" applyFill="1" applyBorder="1" applyAlignment="1">
      <alignment vertical="center" wrapText="1"/>
    </xf>
    <xf numFmtId="177" fontId="18" fillId="46" borderId="14" xfId="0" applyNumberFormat="1" applyFont="1" applyFill="1" applyBorder="1" applyAlignment="1">
      <alignment/>
    </xf>
    <xf numFmtId="177" fontId="18" fillId="48" borderId="0" xfId="0" applyNumberFormat="1" applyFont="1" applyFill="1" applyBorder="1" applyAlignment="1">
      <alignment horizontal="right" vertical="center"/>
    </xf>
    <xf numFmtId="0" fontId="90" fillId="46" borderId="19" xfId="0" applyFont="1" applyFill="1" applyBorder="1" applyAlignment="1">
      <alignment horizontal="center" vertical="center"/>
    </xf>
    <xf numFmtId="0" fontId="89" fillId="48" borderId="19" xfId="0" applyFont="1" applyFill="1" applyBorder="1" applyAlignment="1">
      <alignment horizontal="center" vertical="center"/>
    </xf>
    <xf numFmtId="194" fontId="18" fillId="48" borderId="19" xfId="0" applyNumberFormat="1" applyFont="1" applyFill="1" applyBorder="1" applyAlignment="1">
      <alignment vertical="center"/>
    </xf>
    <xf numFmtId="177" fontId="93" fillId="48" borderId="20" xfId="0" applyNumberFormat="1" applyFont="1" applyFill="1" applyBorder="1" applyAlignment="1">
      <alignment/>
    </xf>
    <xf numFmtId="0" fontId="93" fillId="46" borderId="22" xfId="0" applyFont="1" applyFill="1" applyBorder="1" applyAlignment="1">
      <alignment/>
    </xf>
    <xf numFmtId="0" fontId="93" fillId="46" borderId="20" xfId="0" applyFont="1" applyFill="1" applyBorder="1" applyAlignment="1">
      <alignment/>
    </xf>
    <xf numFmtId="0" fontId="90" fillId="46" borderId="14" xfId="0" applyFont="1" applyFill="1" applyBorder="1" applyAlignment="1">
      <alignment horizontal="center" vertical="center" wrapText="1"/>
    </xf>
    <xf numFmtId="198" fontId="89" fillId="46" borderId="0" xfId="87" applyNumberFormat="1" applyFont="1" applyFill="1" applyBorder="1" applyAlignment="1">
      <alignment vertical="center"/>
    </xf>
    <xf numFmtId="198" fontId="90" fillId="46" borderId="0" xfId="87" applyNumberFormat="1" applyFont="1" applyFill="1" applyBorder="1" applyAlignment="1">
      <alignment vertical="center"/>
    </xf>
    <xf numFmtId="178" fontId="18" fillId="46" borderId="0" xfId="0" applyNumberFormat="1" applyFont="1" applyFill="1" applyBorder="1" applyAlignment="1">
      <alignment/>
    </xf>
    <xf numFmtId="0" fontId="91" fillId="46" borderId="0" xfId="0" applyFont="1" applyFill="1" applyBorder="1" applyAlignment="1">
      <alignment/>
    </xf>
    <xf numFmtId="0" fontId="18" fillId="0" borderId="0" xfId="0" applyFont="1" applyFill="1" applyAlignment="1">
      <alignment/>
    </xf>
    <xf numFmtId="0" fontId="88" fillId="46" borderId="0" xfId="0" applyFont="1" applyFill="1" applyBorder="1" applyAlignment="1">
      <alignment/>
    </xf>
    <xf numFmtId="177" fontId="18" fillId="48" borderId="14" xfId="0" applyNumberFormat="1" applyFont="1" applyFill="1" applyBorder="1" applyAlignment="1" applyProtection="1">
      <alignment horizontal="centerContinuous"/>
      <protection/>
    </xf>
    <xf numFmtId="177" fontId="18" fillId="48" borderId="0" xfId="0" applyNumberFormat="1" applyFont="1" applyFill="1" applyBorder="1" applyAlignment="1" applyProtection="1">
      <alignment horizontal="centerContinuous"/>
      <protection/>
    </xf>
    <xf numFmtId="0" fontId="16" fillId="47" borderId="0" xfId="0" applyFont="1" applyFill="1" applyBorder="1" applyAlignment="1">
      <alignment horizontal="left"/>
    </xf>
    <xf numFmtId="180" fontId="18" fillId="46" borderId="0" xfId="0" applyNumberFormat="1" applyFont="1" applyFill="1" applyBorder="1" applyAlignment="1">
      <alignment/>
    </xf>
    <xf numFmtId="184" fontId="16" fillId="47" borderId="24" xfId="0" applyNumberFormat="1" applyFont="1" applyFill="1" applyBorder="1" applyAlignment="1" applyProtection="1">
      <alignment horizontal="left" vertical="center"/>
      <protection/>
    </xf>
    <xf numFmtId="37" fontId="16" fillId="47" borderId="0" xfId="0" applyNumberFormat="1" applyFont="1" applyFill="1" applyBorder="1" applyAlignment="1">
      <alignment horizontal="center"/>
    </xf>
    <xf numFmtId="178" fontId="16" fillId="47" borderId="0" xfId="0" applyNumberFormat="1" applyFont="1" applyFill="1" applyBorder="1" applyAlignment="1">
      <alignment horizontal="center"/>
    </xf>
    <xf numFmtId="184" fontId="16" fillId="47" borderId="16" xfId="0" applyNumberFormat="1" applyFont="1" applyFill="1" applyBorder="1" applyAlignment="1" applyProtection="1">
      <alignment horizontal="centerContinuous" vertical="center"/>
      <protection/>
    </xf>
    <xf numFmtId="178" fontId="16" fillId="47" borderId="16" xfId="0" applyNumberFormat="1" applyFont="1" applyFill="1" applyBorder="1" applyAlignment="1">
      <alignment horizontal="center"/>
    </xf>
    <xf numFmtId="184" fontId="16" fillId="48" borderId="0" xfId="0" applyNumberFormat="1" applyFont="1" applyFill="1" applyBorder="1" applyAlignment="1" applyProtection="1">
      <alignment/>
      <protection/>
    </xf>
    <xf numFmtId="184" fontId="16" fillId="46" borderId="0" xfId="0" applyNumberFormat="1" applyFont="1" applyFill="1" applyBorder="1" applyAlignment="1" applyProtection="1">
      <alignment horizontal="left"/>
      <protection/>
    </xf>
    <xf numFmtId="178" fontId="16" fillId="46" borderId="0" xfId="0" applyNumberFormat="1" applyFont="1" applyFill="1" applyBorder="1" applyAlignment="1" applyProtection="1">
      <alignment horizontal="right"/>
      <protection/>
    </xf>
    <xf numFmtId="178" fontId="16" fillId="46" borderId="14" xfId="0" applyNumberFormat="1" applyFont="1" applyFill="1" applyBorder="1" applyAlignment="1" applyProtection="1">
      <alignment horizontal="right"/>
      <protection/>
    </xf>
    <xf numFmtId="49" fontId="16" fillId="48" borderId="0" xfId="0" applyNumberFormat="1" applyFont="1" applyFill="1" applyBorder="1" applyAlignment="1" applyProtection="1">
      <alignment horizontal="left"/>
      <protection/>
    </xf>
    <xf numFmtId="0" fontId="16" fillId="0" borderId="0" xfId="0" applyFont="1" applyFill="1" applyAlignment="1">
      <alignment/>
    </xf>
    <xf numFmtId="0" fontId="16" fillId="0" borderId="0" xfId="0" applyFont="1" applyAlignment="1">
      <alignment/>
    </xf>
    <xf numFmtId="0" fontId="18" fillId="46" borderId="0" xfId="0" applyNumberFormat="1" applyFont="1" applyFill="1" applyBorder="1" applyAlignment="1" quotePrefix="1">
      <alignment horizontal="left"/>
    </xf>
    <xf numFmtId="0" fontId="18" fillId="48" borderId="0" xfId="0" applyNumberFormat="1" applyFont="1" applyFill="1" applyBorder="1" applyAlignment="1" quotePrefix="1">
      <alignment horizontal="left"/>
    </xf>
    <xf numFmtId="178" fontId="18" fillId="46" borderId="14" xfId="0" applyNumberFormat="1" applyFont="1" applyFill="1" applyBorder="1" applyAlignment="1">
      <alignment/>
    </xf>
    <xf numFmtId="178" fontId="18" fillId="48" borderId="0" xfId="0" applyNumberFormat="1" applyFont="1" applyFill="1" applyBorder="1" applyAlignment="1">
      <alignment/>
    </xf>
    <xf numFmtId="178" fontId="18" fillId="48" borderId="14" xfId="0" applyNumberFormat="1" applyFont="1" applyFill="1" applyBorder="1" applyAlignment="1">
      <alignment/>
    </xf>
    <xf numFmtId="0" fontId="16" fillId="46" borderId="0" xfId="0" applyFont="1" applyFill="1" applyBorder="1" applyAlignment="1">
      <alignment horizontal="left" vertical="center" wrapText="1"/>
    </xf>
    <xf numFmtId="178" fontId="16" fillId="46" borderId="0" xfId="0" applyNumberFormat="1" applyFont="1" applyFill="1" applyBorder="1" applyAlignment="1">
      <alignment/>
    </xf>
    <xf numFmtId="178" fontId="16" fillId="46" borderId="14" xfId="0" applyNumberFormat="1" applyFont="1" applyFill="1" applyBorder="1" applyAlignment="1">
      <alignment/>
    </xf>
    <xf numFmtId="49" fontId="16" fillId="46" borderId="0" xfId="0" applyNumberFormat="1" applyFont="1" applyFill="1" applyBorder="1" applyAlignment="1" applyProtection="1">
      <alignment horizontal="left" vertical="center"/>
      <protection/>
    </xf>
    <xf numFmtId="0" fontId="18" fillId="0" borderId="0" xfId="0" applyFont="1" applyFill="1" applyAlignment="1">
      <alignment vertical="center"/>
    </xf>
    <xf numFmtId="0" fontId="18" fillId="0" borderId="0" xfId="0" applyFont="1" applyAlignment="1">
      <alignment vertical="center"/>
    </xf>
    <xf numFmtId="178" fontId="16" fillId="48" borderId="0" xfId="0" applyNumberFormat="1" applyFont="1" applyFill="1" applyBorder="1" applyAlignment="1">
      <alignment/>
    </xf>
    <xf numFmtId="178" fontId="16" fillId="48" borderId="14" xfId="0" applyNumberFormat="1" applyFont="1" applyFill="1" applyBorder="1" applyAlignment="1">
      <alignment/>
    </xf>
    <xf numFmtId="0" fontId="16" fillId="0" borderId="0" xfId="0" applyFont="1" applyFill="1" applyAlignment="1">
      <alignment vertical="center"/>
    </xf>
    <xf numFmtId="0" fontId="16" fillId="0" borderId="0" xfId="0" applyFont="1" applyAlignment="1">
      <alignment vertical="center"/>
    </xf>
    <xf numFmtId="178" fontId="16" fillId="46" borderId="0" xfId="0" applyNumberFormat="1" applyFont="1" applyFill="1" applyBorder="1" applyAlignment="1">
      <alignment vertical="center"/>
    </xf>
    <xf numFmtId="178" fontId="16" fillId="46" borderId="0" xfId="0" applyNumberFormat="1" applyFont="1" applyFill="1" applyBorder="1" applyAlignment="1">
      <alignment horizontal="right" vertical="center"/>
    </xf>
    <xf numFmtId="178" fontId="16" fillId="46" borderId="14" xfId="0" applyNumberFormat="1" applyFont="1" applyFill="1" applyBorder="1" applyAlignment="1">
      <alignment vertical="center"/>
    </xf>
    <xf numFmtId="178" fontId="18" fillId="48" borderId="0" xfId="0" applyNumberFormat="1" applyFont="1" applyFill="1" applyBorder="1" applyAlignment="1">
      <alignment vertical="top"/>
    </xf>
    <xf numFmtId="178" fontId="18" fillId="48" borderId="0" xfId="0" applyNumberFormat="1" applyFont="1" applyFill="1" applyBorder="1" applyAlignment="1">
      <alignment horizontal="right" vertical="top"/>
    </xf>
    <xf numFmtId="178" fontId="18" fillId="48" borderId="14" xfId="0" applyNumberFormat="1" applyFont="1" applyFill="1" applyBorder="1" applyAlignment="1">
      <alignment vertical="top"/>
    </xf>
    <xf numFmtId="0" fontId="16" fillId="46" borderId="0" xfId="0" applyFont="1" applyFill="1" applyAlignment="1">
      <alignment vertical="top"/>
    </xf>
    <xf numFmtId="0" fontId="16" fillId="0" borderId="0" xfId="0" applyFont="1" applyFill="1" applyAlignment="1">
      <alignment vertical="top"/>
    </xf>
    <xf numFmtId="0" fontId="16" fillId="0" borderId="0" xfId="0" applyFont="1" applyAlignment="1">
      <alignment vertical="top"/>
    </xf>
    <xf numFmtId="178" fontId="18" fillId="48" borderId="0" xfId="0" applyNumberFormat="1" applyFont="1" applyFill="1" applyBorder="1" applyAlignment="1">
      <alignment/>
    </xf>
    <xf numFmtId="178" fontId="18" fillId="48" borderId="14" xfId="0" applyNumberFormat="1" applyFont="1" applyFill="1" applyBorder="1" applyAlignment="1">
      <alignment/>
    </xf>
    <xf numFmtId="178" fontId="16" fillId="46" borderId="0" xfId="0" applyNumberFormat="1" applyFont="1" applyFill="1" applyBorder="1" applyAlignment="1">
      <alignment/>
    </xf>
    <xf numFmtId="178" fontId="16" fillId="46" borderId="14" xfId="0" applyNumberFormat="1" applyFont="1" applyFill="1" applyBorder="1" applyAlignment="1">
      <alignment/>
    </xf>
    <xf numFmtId="0" fontId="16" fillId="46" borderId="0" xfId="0" applyFont="1" applyFill="1" applyAlignment="1">
      <alignment/>
    </xf>
    <xf numFmtId="0" fontId="16" fillId="0" borderId="0" xfId="0" applyFont="1" applyFill="1" applyAlignment="1">
      <alignment/>
    </xf>
    <xf numFmtId="0" fontId="16" fillId="0" borderId="0" xfId="0" applyFont="1" applyAlignment="1">
      <alignment/>
    </xf>
    <xf numFmtId="0" fontId="16" fillId="46" borderId="0" xfId="0" applyFont="1" applyFill="1" applyBorder="1" applyAlignment="1">
      <alignment horizontal="left"/>
    </xf>
    <xf numFmtId="0" fontId="16" fillId="48" borderId="0" xfId="0" applyFont="1" applyFill="1" applyBorder="1" applyAlignment="1">
      <alignment horizontal="left"/>
    </xf>
    <xf numFmtId="0" fontId="24" fillId="46" borderId="0" xfId="0" applyFont="1" applyFill="1" applyAlignment="1">
      <alignment/>
    </xf>
    <xf numFmtId="0" fontId="24" fillId="0" borderId="0" xfId="0" applyFont="1" applyFill="1" applyAlignment="1">
      <alignment/>
    </xf>
    <xf numFmtId="0" fontId="24" fillId="0" borderId="0" xfId="0" applyFont="1" applyAlignment="1">
      <alignment/>
    </xf>
    <xf numFmtId="49" fontId="16" fillId="46" borderId="16" xfId="0" applyNumberFormat="1" applyFont="1" applyFill="1" applyBorder="1" applyAlignment="1" applyProtection="1">
      <alignment horizontal="left" vertical="center"/>
      <protection/>
    </xf>
    <xf numFmtId="0" fontId="18" fillId="46" borderId="16" xfId="0" applyFont="1" applyFill="1" applyBorder="1" applyAlignment="1">
      <alignment/>
    </xf>
    <xf numFmtId="0" fontId="16" fillId="46" borderId="16" xfId="0" applyFont="1" applyFill="1" applyBorder="1" applyAlignment="1">
      <alignment/>
    </xf>
    <xf numFmtId="178" fontId="16" fillId="46" borderId="16" xfId="0" applyNumberFormat="1" applyFont="1" applyFill="1" applyBorder="1" applyAlignment="1">
      <alignment/>
    </xf>
    <xf numFmtId="178" fontId="16" fillId="46" borderId="16" xfId="0" applyNumberFormat="1" applyFont="1" applyFill="1" applyBorder="1" applyAlignment="1">
      <alignment horizontal="right"/>
    </xf>
    <xf numFmtId="178" fontId="16" fillId="46" borderId="17" xfId="0" applyNumberFormat="1" applyFont="1" applyFill="1" applyBorder="1" applyAlignment="1">
      <alignment/>
    </xf>
    <xf numFmtId="178" fontId="18" fillId="46" borderId="19" xfId="0" applyNumberFormat="1" applyFont="1" applyFill="1" applyBorder="1" applyAlignment="1">
      <alignment/>
    </xf>
    <xf numFmtId="177" fontId="18" fillId="46" borderId="19" xfId="0" applyNumberFormat="1" applyFont="1" applyFill="1" applyBorder="1" applyAlignment="1">
      <alignment/>
    </xf>
    <xf numFmtId="177" fontId="18" fillId="46" borderId="20" xfId="0" applyNumberFormat="1" applyFont="1" applyFill="1" applyBorder="1" applyAlignment="1">
      <alignment/>
    </xf>
    <xf numFmtId="0" fontId="22" fillId="46" borderId="0" xfId="0" applyFont="1" applyFill="1" applyAlignment="1">
      <alignment horizontal="left"/>
    </xf>
    <xf numFmtId="178" fontId="18" fillId="46" borderId="0" xfId="0" applyNumberFormat="1" applyFont="1" applyFill="1" applyAlignment="1">
      <alignment/>
    </xf>
    <xf numFmtId="3" fontId="16" fillId="46" borderId="0" xfId="0" applyNumberFormat="1" applyFont="1" applyFill="1" applyBorder="1" applyAlignment="1">
      <alignment horizontal="right"/>
    </xf>
    <xf numFmtId="49" fontId="16" fillId="46" borderId="0" xfId="0" applyNumberFormat="1" applyFont="1" applyFill="1" applyBorder="1" applyAlignment="1" applyProtection="1">
      <alignment horizontal="center"/>
      <protection/>
    </xf>
    <xf numFmtId="0" fontId="18" fillId="46" borderId="0" xfId="0" applyFont="1" applyFill="1" applyBorder="1" applyAlignment="1">
      <alignment vertical="justify" wrapText="1"/>
    </xf>
    <xf numFmtId="3" fontId="18" fillId="46" borderId="0" xfId="0" applyNumberFormat="1" applyFont="1" applyFill="1" applyBorder="1" applyAlignment="1">
      <alignment horizontal="right"/>
    </xf>
    <xf numFmtId="0" fontId="18" fillId="46" borderId="0" xfId="0" applyFont="1" applyFill="1" applyAlignment="1">
      <alignment horizontal="center"/>
    </xf>
    <xf numFmtId="3" fontId="18" fillId="46" borderId="0" xfId="0" applyNumberFormat="1" applyFont="1" applyFill="1" applyBorder="1" applyAlignment="1">
      <alignment horizontal="right" vertical="center"/>
    </xf>
    <xf numFmtId="0" fontId="18" fillId="46" borderId="0" xfId="0" applyFont="1" applyFill="1" applyAlignment="1">
      <alignment horizontal="center" vertical="center"/>
    </xf>
    <xf numFmtId="49" fontId="16" fillId="46" borderId="0" xfId="0" applyNumberFormat="1" applyFont="1" applyFill="1" applyBorder="1" applyAlignment="1" applyProtection="1">
      <alignment horizontal="center" vertical="center"/>
      <protection/>
    </xf>
    <xf numFmtId="0" fontId="16" fillId="46" borderId="0" xfId="0" applyFont="1" applyFill="1" applyBorder="1" applyAlignment="1">
      <alignment horizontal="justify" wrapText="1"/>
    </xf>
    <xf numFmtId="3" fontId="16" fillId="46" borderId="0" xfId="0" applyNumberFormat="1" applyFont="1" applyFill="1" applyBorder="1" applyAlignment="1">
      <alignment horizontal="right" vertical="center"/>
    </xf>
    <xf numFmtId="3" fontId="22" fillId="46" borderId="0" xfId="0" applyNumberFormat="1" applyFont="1" applyFill="1" applyBorder="1" applyAlignment="1">
      <alignment vertical="top"/>
    </xf>
    <xf numFmtId="188" fontId="18" fillId="46" borderId="0" xfId="0" applyNumberFormat="1" applyFont="1" applyFill="1" applyBorder="1" applyAlignment="1" applyProtection="1">
      <alignment horizontal="left" vertical="center" wrapText="1"/>
      <protection/>
    </xf>
    <xf numFmtId="187" fontId="16" fillId="46" borderId="0" xfId="0" applyNumberFormat="1" applyFont="1" applyFill="1" applyAlignment="1">
      <alignment/>
    </xf>
    <xf numFmtId="0" fontId="18" fillId="46" borderId="0" xfId="0" applyFont="1" applyFill="1" applyBorder="1" applyAlignment="1">
      <alignment vertical="top" wrapText="1"/>
    </xf>
    <xf numFmtId="0" fontId="16" fillId="46" borderId="0" xfId="0" applyFont="1" applyFill="1" applyBorder="1" applyAlignment="1">
      <alignment vertical="top" wrapText="1"/>
    </xf>
    <xf numFmtId="0" fontId="16" fillId="46" borderId="0" xfId="0" applyFont="1" applyFill="1" applyBorder="1" applyAlignment="1">
      <alignment vertical="top"/>
    </xf>
    <xf numFmtId="49" fontId="16" fillId="46" borderId="0" xfId="0" applyNumberFormat="1" applyFont="1" applyFill="1" applyBorder="1" applyAlignment="1" applyProtection="1">
      <alignment horizontal="center" vertical="top"/>
      <protection/>
    </xf>
    <xf numFmtId="0" fontId="18" fillId="46" borderId="0" xfId="0" applyFont="1" applyFill="1" applyBorder="1" applyAlignment="1">
      <alignment horizontal="center"/>
    </xf>
    <xf numFmtId="3" fontId="16" fillId="46" borderId="0" xfId="0" applyNumberFormat="1" applyFont="1" applyFill="1" applyBorder="1" applyAlignment="1">
      <alignment/>
    </xf>
    <xf numFmtId="0" fontId="18" fillId="46" borderId="0" xfId="0" applyFont="1" applyFill="1" applyBorder="1" applyAlignment="1" applyProtection="1">
      <alignment horizontal="center"/>
      <protection/>
    </xf>
    <xf numFmtId="0" fontId="16" fillId="46" borderId="0" xfId="0" applyFont="1" applyFill="1" applyBorder="1" applyAlignment="1" applyProtection="1">
      <alignment horizontal="center"/>
      <protection/>
    </xf>
    <xf numFmtId="177" fontId="16" fillId="46" borderId="0" xfId="0" applyNumberFormat="1" applyFont="1" applyFill="1" applyBorder="1" applyAlignment="1">
      <alignment horizontal="right" vertical="center"/>
    </xf>
    <xf numFmtId="185" fontId="18" fillId="46" borderId="0" xfId="0" applyNumberFormat="1" applyFont="1" applyFill="1" applyBorder="1" applyAlignment="1">
      <alignment horizontal="right"/>
    </xf>
    <xf numFmtId="185" fontId="18" fillId="46" borderId="0" xfId="0" applyNumberFormat="1" applyFont="1" applyFill="1" applyBorder="1" applyAlignment="1">
      <alignment/>
    </xf>
    <xf numFmtId="178" fontId="18" fillId="46" borderId="0" xfId="0" applyNumberFormat="1" applyFont="1" applyFill="1" applyBorder="1" applyAlignment="1" applyProtection="1">
      <alignment horizontal="right"/>
      <protection/>
    </xf>
    <xf numFmtId="0" fontId="22" fillId="46" borderId="0" xfId="0" applyFont="1" applyFill="1" applyBorder="1" applyAlignment="1">
      <alignment horizontal="justify"/>
    </xf>
    <xf numFmtId="195" fontId="18" fillId="46" borderId="0" xfId="0" applyNumberFormat="1" applyFont="1" applyFill="1" applyBorder="1" applyAlignment="1">
      <alignment/>
    </xf>
    <xf numFmtId="3" fontId="18" fillId="46" borderId="0" xfId="82" applyNumberFormat="1" applyFont="1" applyFill="1" applyBorder="1" applyAlignment="1">
      <alignment/>
    </xf>
    <xf numFmtId="1" fontId="18" fillId="46" borderId="0" xfId="0" applyNumberFormat="1" applyFont="1" applyFill="1" applyBorder="1" applyAlignment="1">
      <alignment/>
    </xf>
    <xf numFmtId="0" fontId="24" fillId="46" borderId="0" xfId="0" applyFont="1" applyFill="1" applyBorder="1" applyAlignment="1">
      <alignment/>
    </xf>
    <xf numFmtId="184" fontId="16" fillId="47" borderId="24" xfId="0" applyNumberFormat="1" applyFont="1" applyFill="1" applyBorder="1" applyAlignment="1" applyProtection="1">
      <alignment horizontal="left"/>
      <protection/>
    </xf>
    <xf numFmtId="37" fontId="16" fillId="47" borderId="24" xfId="0" applyNumberFormat="1" applyFont="1" applyFill="1" applyBorder="1" applyAlignment="1">
      <alignment horizontal="center"/>
    </xf>
    <xf numFmtId="178" fontId="16" fillId="47" borderId="24" xfId="0" applyNumberFormat="1" applyFont="1" applyFill="1" applyBorder="1" applyAlignment="1">
      <alignment horizontal="center"/>
    </xf>
    <xf numFmtId="184" fontId="16" fillId="47" borderId="16" xfId="0" applyNumberFormat="1" applyFont="1" applyFill="1" applyBorder="1" applyAlignment="1" applyProtection="1">
      <alignment horizontal="centerContinuous"/>
      <protection/>
    </xf>
    <xf numFmtId="184" fontId="16" fillId="47" borderId="0" xfId="0" applyNumberFormat="1" applyFont="1" applyFill="1" applyBorder="1" applyAlignment="1" applyProtection="1">
      <alignment horizontal="center" vertical="center"/>
      <protection/>
    </xf>
    <xf numFmtId="184" fontId="16" fillId="47" borderId="0" xfId="0" applyNumberFormat="1" applyFont="1" applyFill="1" applyBorder="1" applyAlignment="1" applyProtection="1">
      <alignment/>
      <protection/>
    </xf>
    <xf numFmtId="3" fontId="16" fillId="47" borderId="0" xfId="0" applyNumberFormat="1" applyFont="1" applyFill="1" applyBorder="1" applyAlignment="1">
      <alignment/>
    </xf>
    <xf numFmtId="184" fontId="16" fillId="11" borderId="0" xfId="0" applyNumberFormat="1" applyFont="1" applyFill="1" applyBorder="1" applyAlignment="1" applyProtection="1">
      <alignment horizontal="center" vertical="center"/>
      <protection/>
    </xf>
    <xf numFmtId="0" fontId="16" fillId="11" borderId="0" xfId="0" applyFont="1" applyFill="1" applyBorder="1" applyAlignment="1">
      <alignment/>
    </xf>
    <xf numFmtId="3" fontId="16" fillId="11" borderId="0" xfId="0" applyNumberFormat="1" applyFont="1" applyFill="1" applyBorder="1" applyAlignment="1">
      <alignment horizontal="right"/>
    </xf>
    <xf numFmtId="177" fontId="16" fillId="11" borderId="0" xfId="0" applyNumberFormat="1" applyFont="1" applyFill="1" applyBorder="1" applyAlignment="1">
      <alignment/>
    </xf>
    <xf numFmtId="178" fontId="16" fillId="11" borderId="0" xfId="0" applyNumberFormat="1" applyFont="1" applyFill="1" applyBorder="1" applyAlignment="1">
      <alignment horizontal="right"/>
    </xf>
    <xf numFmtId="178" fontId="16" fillId="11" borderId="14" xfId="0" applyNumberFormat="1" applyFont="1" applyFill="1" applyBorder="1" applyAlignment="1">
      <alignment horizontal="right"/>
    </xf>
    <xf numFmtId="3" fontId="16" fillId="47" borderId="0" xfId="0" applyNumberFormat="1" applyFont="1" applyFill="1" applyBorder="1" applyAlignment="1" applyProtection="1">
      <alignment horizontal="right"/>
      <protection/>
    </xf>
    <xf numFmtId="49" fontId="16" fillId="11" borderId="0" xfId="0" applyNumberFormat="1" applyFont="1" applyFill="1" applyBorder="1" applyAlignment="1" applyProtection="1">
      <alignment horizontal="center" vertical="center"/>
      <protection/>
    </xf>
    <xf numFmtId="3" fontId="18" fillId="47" borderId="0" xfId="0" applyNumberFormat="1" applyFont="1" applyFill="1" applyBorder="1" applyAlignment="1" applyProtection="1">
      <alignment horizontal="right"/>
      <protection/>
    </xf>
    <xf numFmtId="178" fontId="18" fillId="47" borderId="14" xfId="0" applyNumberFormat="1" applyFont="1" applyFill="1" applyBorder="1" applyAlignment="1" applyProtection="1">
      <alignment horizontal="right"/>
      <protection/>
    </xf>
    <xf numFmtId="0" fontId="18" fillId="11" borderId="0" xfId="0" applyFont="1" applyFill="1" applyBorder="1" applyAlignment="1">
      <alignment horizontal="center" vertical="center"/>
    </xf>
    <xf numFmtId="0" fontId="18" fillId="11" borderId="0" xfId="0" applyFont="1" applyFill="1" applyBorder="1" applyAlignment="1">
      <alignment/>
    </xf>
    <xf numFmtId="3" fontId="18" fillId="11" borderId="0" xfId="0" applyNumberFormat="1" applyFont="1" applyFill="1" applyBorder="1" applyAlignment="1" applyProtection="1">
      <alignment horizontal="right"/>
      <protection/>
    </xf>
    <xf numFmtId="178" fontId="18" fillId="11" borderId="0" xfId="0" applyNumberFormat="1" applyFont="1" applyFill="1" applyBorder="1" applyAlignment="1" applyProtection="1">
      <alignment horizontal="right"/>
      <protection/>
    </xf>
    <xf numFmtId="178" fontId="18" fillId="11" borderId="14" xfId="0" applyNumberFormat="1" applyFont="1" applyFill="1" applyBorder="1" applyAlignment="1" applyProtection="1">
      <alignment horizontal="right"/>
      <protection/>
    </xf>
    <xf numFmtId="3" fontId="16" fillId="11" borderId="0" xfId="0" applyNumberFormat="1" applyFont="1" applyFill="1" applyBorder="1" applyAlignment="1">
      <alignment horizontal="right" vertical="center"/>
    </xf>
    <xf numFmtId="178" fontId="16" fillId="11" borderId="0" xfId="0" applyNumberFormat="1" applyFont="1" applyFill="1" applyBorder="1" applyAlignment="1">
      <alignment horizontal="right" vertical="center"/>
    </xf>
    <xf numFmtId="178" fontId="16" fillId="11" borderId="14" xfId="0" applyNumberFormat="1" applyFont="1" applyFill="1" applyBorder="1" applyAlignment="1">
      <alignment horizontal="right" vertical="center"/>
    </xf>
    <xf numFmtId="0" fontId="18" fillId="11" borderId="0" xfId="0" applyFont="1" applyFill="1" applyBorder="1" applyAlignment="1">
      <alignment vertical="justify" wrapText="1"/>
    </xf>
    <xf numFmtId="3" fontId="18" fillId="11" borderId="0" xfId="0" applyNumberFormat="1" applyFont="1" applyFill="1" applyBorder="1" applyAlignment="1">
      <alignment horizontal="right"/>
    </xf>
    <xf numFmtId="178" fontId="18" fillId="11" borderId="0" xfId="0" applyNumberFormat="1" applyFont="1" applyFill="1" applyBorder="1" applyAlignment="1">
      <alignment horizontal="right"/>
    </xf>
    <xf numFmtId="178" fontId="18" fillId="11" borderId="14" xfId="0" applyNumberFormat="1" applyFont="1" applyFill="1" applyBorder="1" applyAlignment="1">
      <alignment horizontal="right"/>
    </xf>
    <xf numFmtId="0" fontId="18" fillId="11" borderId="0" xfId="0" applyFont="1" applyFill="1" applyBorder="1" applyAlignment="1">
      <alignment vertical="center"/>
    </xf>
    <xf numFmtId="0" fontId="18" fillId="11" borderId="0" xfId="0" applyFont="1" applyFill="1" applyBorder="1" applyAlignment="1">
      <alignment vertical="center" wrapText="1"/>
    </xf>
    <xf numFmtId="178" fontId="18" fillId="11" borderId="0" xfId="0" applyNumberFormat="1" applyFont="1" applyFill="1" applyBorder="1" applyAlignment="1">
      <alignment horizontal="right" vertical="center"/>
    </xf>
    <xf numFmtId="178" fontId="18" fillId="11" borderId="14" xfId="0" applyNumberFormat="1" applyFont="1" applyFill="1" applyBorder="1" applyAlignment="1">
      <alignment horizontal="right" vertical="center"/>
    </xf>
    <xf numFmtId="3" fontId="16" fillId="11" borderId="0" xfId="0" applyNumberFormat="1" applyFont="1" applyFill="1" applyBorder="1" applyAlignment="1" applyProtection="1">
      <alignment horizontal="right"/>
      <protection/>
    </xf>
    <xf numFmtId="3" fontId="16" fillId="47" borderId="0" xfId="0" applyNumberFormat="1" applyFont="1" applyFill="1" applyBorder="1" applyAlignment="1" applyProtection="1">
      <alignment horizontal="right" vertical="center"/>
      <protection/>
    </xf>
    <xf numFmtId="178" fontId="16" fillId="47" borderId="14" xfId="0" applyNumberFormat="1" applyFont="1" applyFill="1" applyBorder="1" applyAlignment="1">
      <alignment horizontal="right" vertical="center"/>
    </xf>
    <xf numFmtId="0" fontId="18" fillId="11" borderId="0" xfId="0" applyFont="1" applyFill="1" applyBorder="1" applyAlignment="1">
      <alignment wrapText="1"/>
    </xf>
    <xf numFmtId="3" fontId="18" fillId="11" borderId="0" xfId="0" applyNumberFormat="1" applyFont="1" applyFill="1" applyBorder="1" applyAlignment="1">
      <alignment horizontal="right" vertical="center"/>
    </xf>
    <xf numFmtId="0" fontId="16" fillId="11" borderId="0" xfId="0" applyFont="1" applyFill="1" applyBorder="1" applyAlignment="1">
      <alignment horizontal="justify" wrapText="1"/>
    </xf>
    <xf numFmtId="0" fontId="18" fillId="11" borderId="0" xfId="0" applyFont="1" applyFill="1" applyBorder="1" applyAlignment="1">
      <alignment vertical="top" wrapText="1"/>
    </xf>
    <xf numFmtId="3" fontId="18" fillId="47" borderId="0" xfId="0" applyNumberFormat="1" applyFont="1" applyFill="1" applyBorder="1" applyAlignment="1" applyProtection="1">
      <alignment horizontal="right" vertical="center"/>
      <protection/>
    </xf>
    <xf numFmtId="3" fontId="18" fillId="11" borderId="0" xfId="0" applyNumberFormat="1" applyFont="1" applyFill="1" applyBorder="1" applyAlignment="1" applyProtection="1">
      <alignment horizontal="right" vertical="center"/>
      <protection/>
    </xf>
    <xf numFmtId="178" fontId="18" fillId="11" borderId="0" xfId="0" applyNumberFormat="1" applyFont="1" applyFill="1" applyBorder="1" applyAlignment="1" applyProtection="1">
      <alignment horizontal="right" vertical="center"/>
      <protection/>
    </xf>
    <xf numFmtId="178" fontId="18" fillId="11" borderId="14" xfId="0" applyNumberFormat="1" applyFont="1" applyFill="1" applyBorder="1" applyAlignment="1" applyProtection="1">
      <alignment horizontal="right" vertical="center"/>
      <protection/>
    </xf>
    <xf numFmtId="178" fontId="18" fillId="47" borderId="0" xfId="0" applyNumberFormat="1" applyFont="1" applyFill="1" applyBorder="1" applyAlignment="1" applyProtection="1">
      <alignment horizontal="right" vertical="center"/>
      <protection/>
    </xf>
    <xf numFmtId="178" fontId="18" fillId="47" borderId="14" xfId="0" applyNumberFormat="1" applyFont="1" applyFill="1" applyBorder="1" applyAlignment="1" applyProtection="1">
      <alignment horizontal="right" vertical="center"/>
      <protection/>
    </xf>
    <xf numFmtId="178" fontId="16" fillId="47" borderId="0" xfId="0" applyNumberFormat="1" applyFont="1" applyFill="1" applyBorder="1" applyAlignment="1" applyProtection="1">
      <alignment horizontal="right" vertical="center"/>
      <protection/>
    </xf>
    <xf numFmtId="178" fontId="16" fillId="47" borderId="14" xfId="0" applyNumberFormat="1" applyFont="1" applyFill="1" applyBorder="1" applyAlignment="1" applyProtection="1">
      <alignment horizontal="right" vertical="center"/>
      <protection/>
    </xf>
    <xf numFmtId="0" fontId="18" fillId="11" borderId="0" xfId="0" applyFont="1" applyFill="1" applyAlignment="1">
      <alignment/>
    </xf>
    <xf numFmtId="0" fontId="16" fillId="11" borderId="0" xfId="0" applyFont="1" applyFill="1" applyBorder="1" applyAlignment="1">
      <alignment horizontal="center" vertical="center"/>
    </xf>
    <xf numFmtId="0" fontId="16" fillId="11" borderId="0" xfId="0" applyFont="1" applyFill="1" applyBorder="1" applyAlignment="1">
      <alignment vertical="top" wrapText="1"/>
    </xf>
    <xf numFmtId="3" fontId="16" fillId="11" borderId="0" xfId="0" applyNumberFormat="1" applyFont="1" applyFill="1" applyBorder="1" applyAlignment="1" applyProtection="1">
      <alignment horizontal="right" vertical="center"/>
      <protection/>
    </xf>
    <xf numFmtId="178" fontId="16" fillId="11" borderId="0" xfId="0" applyNumberFormat="1" applyFont="1" applyFill="1" applyBorder="1" applyAlignment="1" applyProtection="1">
      <alignment horizontal="right" vertical="center"/>
      <protection/>
    </xf>
    <xf numFmtId="178" fontId="16" fillId="11" borderId="14" xfId="0" applyNumberFormat="1" applyFont="1" applyFill="1" applyBorder="1" applyAlignment="1" applyProtection="1">
      <alignment horizontal="right" vertical="center"/>
      <protection/>
    </xf>
    <xf numFmtId="0" fontId="16" fillId="11" borderId="0" xfId="0" applyFont="1" applyFill="1" applyAlignment="1">
      <alignment/>
    </xf>
    <xf numFmtId="0" fontId="16" fillId="11" borderId="0" xfId="0" applyFont="1" applyFill="1" applyAlignment="1">
      <alignment vertical="center"/>
    </xf>
    <xf numFmtId="0" fontId="16" fillId="11" borderId="19" xfId="0" applyFont="1" applyFill="1" applyBorder="1" applyAlignment="1">
      <alignment horizontal="center" vertical="center"/>
    </xf>
    <xf numFmtId="0" fontId="16" fillId="11" borderId="19" xfId="0" applyFont="1" applyFill="1" applyBorder="1" applyAlignment="1">
      <alignment/>
    </xf>
    <xf numFmtId="0" fontId="16" fillId="11" borderId="19" xfId="0" applyFont="1" applyFill="1" applyBorder="1" applyAlignment="1">
      <alignment vertical="top" wrapText="1"/>
    </xf>
    <xf numFmtId="3" fontId="16" fillId="11" borderId="19" xfId="0" applyNumberFormat="1" applyFont="1" applyFill="1" applyBorder="1" applyAlignment="1" applyProtection="1">
      <alignment horizontal="right" vertical="center"/>
      <protection/>
    </xf>
    <xf numFmtId="178" fontId="16" fillId="11" borderId="19" xfId="0" applyNumberFormat="1" applyFont="1" applyFill="1" applyBorder="1" applyAlignment="1" applyProtection="1">
      <alignment horizontal="right" vertical="center"/>
      <protection/>
    </xf>
    <xf numFmtId="178" fontId="16" fillId="11" borderId="20" xfId="0" applyNumberFormat="1" applyFont="1" applyFill="1" applyBorder="1" applyAlignment="1" applyProtection="1">
      <alignment horizontal="right" vertical="center"/>
      <protection/>
    </xf>
    <xf numFmtId="0" fontId="16" fillId="47" borderId="21" xfId="0" applyFont="1" applyFill="1" applyBorder="1" applyAlignment="1">
      <alignment horizontal="center" vertical="center"/>
    </xf>
    <xf numFmtId="0" fontId="16" fillId="47" borderId="21" xfId="0" applyFont="1" applyFill="1" applyBorder="1" applyAlignment="1">
      <alignment vertical="center"/>
    </xf>
    <xf numFmtId="0" fontId="16" fillId="47" borderId="22" xfId="0" applyFont="1" applyFill="1" applyBorder="1" applyAlignment="1">
      <alignment vertical="center"/>
    </xf>
    <xf numFmtId="185" fontId="18" fillId="47" borderId="0" xfId="0" applyNumberFormat="1" applyFont="1" applyFill="1" applyBorder="1" applyAlignment="1">
      <alignment horizontal="left"/>
    </xf>
    <xf numFmtId="178" fontId="18" fillId="47" borderId="0" xfId="0" applyNumberFormat="1" applyFont="1" applyFill="1" applyBorder="1" applyAlignment="1">
      <alignment horizontal="left"/>
    </xf>
    <xf numFmtId="178" fontId="18" fillId="47" borderId="0" xfId="0" applyNumberFormat="1" applyFont="1" applyFill="1" applyBorder="1" applyAlignment="1" applyProtection="1">
      <alignment horizontal="left"/>
      <protection/>
    </xf>
    <xf numFmtId="177" fontId="18" fillId="47" borderId="0" xfId="0" applyNumberFormat="1" applyFont="1" applyFill="1" applyBorder="1" applyAlignment="1">
      <alignment horizontal="left"/>
    </xf>
    <xf numFmtId="177" fontId="18" fillId="47" borderId="14" xfId="0" applyNumberFormat="1" applyFont="1" applyFill="1" applyBorder="1" applyAlignment="1">
      <alignment horizontal="left"/>
    </xf>
    <xf numFmtId="0" fontId="20" fillId="46" borderId="0" xfId="0" applyFont="1" applyFill="1" applyBorder="1" applyAlignment="1" applyProtection="1">
      <alignment horizontal="left"/>
      <protection/>
    </xf>
    <xf numFmtId="185" fontId="18" fillId="47" borderId="19" xfId="0" applyNumberFormat="1" applyFont="1" applyFill="1" applyBorder="1" applyAlignment="1">
      <alignment horizontal="left"/>
    </xf>
    <xf numFmtId="178" fontId="18" fillId="47" borderId="19" xfId="0" applyNumberFormat="1" applyFont="1" applyFill="1" applyBorder="1" applyAlignment="1">
      <alignment horizontal="left"/>
    </xf>
    <xf numFmtId="177" fontId="18" fillId="47" borderId="19" xfId="0" applyNumberFormat="1" applyFont="1" applyFill="1" applyBorder="1" applyAlignment="1">
      <alignment horizontal="left"/>
    </xf>
    <xf numFmtId="177" fontId="18" fillId="47" borderId="20" xfId="0" applyNumberFormat="1" applyFont="1" applyFill="1" applyBorder="1" applyAlignment="1">
      <alignment horizontal="left"/>
    </xf>
    <xf numFmtId="0" fontId="22" fillId="46" borderId="0" xfId="0" applyFont="1" applyFill="1" applyAlignment="1">
      <alignment horizontal="left" vertical="center"/>
    </xf>
    <xf numFmtId="185" fontId="18" fillId="46" borderId="0" xfId="0" applyNumberFormat="1" applyFont="1" applyFill="1" applyAlignment="1">
      <alignment horizontal="left"/>
    </xf>
    <xf numFmtId="178" fontId="18" fillId="46" borderId="0" xfId="0" applyNumberFormat="1" applyFont="1" applyFill="1" applyAlignment="1">
      <alignment horizontal="left"/>
    </xf>
    <xf numFmtId="177" fontId="18" fillId="46" borderId="0" xfId="0" applyNumberFormat="1" applyFont="1" applyFill="1" applyAlignment="1">
      <alignment horizontal="left"/>
    </xf>
    <xf numFmtId="0" fontId="22" fillId="46" borderId="0" xfId="0" applyFont="1" applyFill="1" applyAlignment="1">
      <alignment horizontal="left"/>
    </xf>
    <xf numFmtId="0" fontId="22" fillId="46" borderId="0" xfId="0" applyFont="1" applyFill="1" applyAlignment="1">
      <alignment horizontal="center" vertical="center"/>
    </xf>
    <xf numFmtId="185" fontId="18" fillId="46" borderId="0" xfId="0" applyNumberFormat="1" applyFont="1" applyFill="1" applyAlignment="1">
      <alignment/>
    </xf>
    <xf numFmtId="195" fontId="18" fillId="46" borderId="0" xfId="0" applyNumberFormat="1" applyFont="1" applyFill="1" applyAlignment="1">
      <alignment/>
    </xf>
    <xf numFmtId="196" fontId="18" fillId="46" borderId="0" xfId="0" applyNumberFormat="1" applyFont="1" applyFill="1" applyAlignment="1">
      <alignment/>
    </xf>
    <xf numFmtId="197" fontId="18" fillId="46" borderId="0" xfId="0" applyNumberFormat="1" applyFont="1" applyFill="1" applyAlignment="1">
      <alignment/>
    </xf>
    <xf numFmtId="197" fontId="25" fillId="46" borderId="0" xfId="0" applyNumberFormat="1" applyFont="1" applyFill="1" applyAlignment="1">
      <alignment/>
    </xf>
    <xf numFmtId="0" fontId="25" fillId="46" borderId="0" xfId="0" applyFont="1" applyFill="1" applyAlignment="1">
      <alignment/>
    </xf>
    <xf numFmtId="0" fontId="18" fillId="46" borderId="0" xfId="0" applyFont="1" applyFill="1" applyAlignment="1">
      <alignment/>
    </xf>
    <xf numFmtId="194" fontId="18" fillId="46" borderId="0" xfId="89" applyNumberFormat="1" applyFont="1" applyFill="1" applyAlignment="1">
      <alignment/>
    </xf>
    <xf numFmtId="184" fontId="16" fillId="48" borderId="0" xfId="102" applyNumberFormat="1" applyFont="1" applyFill="1" applyBorder="1" applyAlignment="1" applyProtection="1">
      <alignment horizontal="left"/>
      <protection/>
    </xf>
    <xf numFmtId="0" fontId="18" fillId="48" borderId="16" xfId="0" applyFont="1" applyFill="1" applyBorder="1" applyAlignment="1">
      <alignment/>
    </xf>
    <xf numFmtId="194" fontId="18" fillId="46" borderId="16" xfId="89" applyNumberFormat="1" applyFont="1" applyFill="1" applyBorder="1" applyAlignment="1">
      <alignment/>
    </xf>
    <xf numFmtId="0" fontId="16" fillId="46" borderId="16" xfId="0" applyFont="1" applyFill="1" applyBorder="1" applyAlignment="1">
      <alignment horizontal="center" vertical="center" wrapText="1"/>
    </xf>
    <xf numFmtId="3" fontId="18" fillId="46" borderId="0" xfId="0" applyNumberFormat="1" applyFont="1" applyFill="1" applyAlignment="1">
      <alignment horizontal="right"/>
    </xf>
    <xf numFmtId="194" fontId="18" fillId="46" borderId="0" xfId="0" applyNumberFormat="1" applyFont="1" applyFill="1" applyAlignment="1">
      <alignment/>
    </xf>
    <xf numFmtId="0" fontId="18" fillId="48" borderId="0" xfId="0" applyFont="1" applyFill="1" applyAlignment="1">
      <alignment horizontal="left"/>
    </xf>
    <xf numFmtId="3" fontId="18" fillId="48" borderId="0" xfId="0" applyNumberFormat="1" applyFont="1" applyFill="1" applyAlignment="1">
      <alignment horizontal="right"/>
    </xf>
    <xf numFmtId="194" fontId="18" fillId="48" borderId="0" xfId="0" applyNumberFormat="1" applyFont="1" applyFill="1" applyAlignment="1">
      <alignment/>
    </xf>
    <xf numFmtId="3" fontId="18" fillId="46" borderId="0" xfId="0" applyNumberFormat="1" applyFont="1" applyFill="1" applyBorder="1" applyAlignment="1">
      <alignment horizontal="right" vertical="center" wrapText="1"/>
    </xf>
    <xf numFmtId="0" fontId="92" fillId="46" borderId="0" xfId="0" applyFont="1" applyFill="1" applyBorder="1" applyAlignment="1">
      <alignment vertical="center" wrapText="1"/>
    </xf>
    <xf numFmtId="3" fontId="18" fillId="48" borderId="0" xfId="0" applyNumberFormat="1" applyFont="1" applyFill="1" applyBorder="1" applyAlignment="1">
      <alignment horizontal="right" vertical="center" wrapText="1"/>
    </xf>
    <xf numFmtId="0" fontId="98" fillId="46" borderId="0" xfId="0" applyFont="1" applyFill="1" applyAlignment="1">
      <alignment horizontal="left" vertical="center"/>
    </xf>
    <xf numFmtId="3" fontId="18" fillId="46" borderId="0" xfId="0" applyNumberFormat="1" applyFont="1" applyFill="1" applyAlignment="1">
      <alignment horizontal="right" vertical="center"/>
    </xf>
    <xf numFmtId="3" fontId="18" fillId="48" borderId="0" xfId="0" applyNumberFormat="1" applyFont="1" applyFill="1" applyAlignment="1">
      <alignment horizontal="right" vertical="center" wrapText="1"/>
    </xf>
    <xf numFmtId="0" fontId="92" fillId="46" borderId="0" xfId="0" applyFont="1" applyFill="1" applyAlignment="1">
      <alignment vertical="center" wrapText="1"/>
    </xf>
    <xf numFmtId="0" fontId="92" fillId="46" borderId="0" xfId="0" applyFont="1" applyFill="1" applyAlignment="1">
      <alignment horizontal="left" vertical="center" wrapText="1"/>
    </xf>
    <xf numFmtId="0" fontId="92" fillId="46" borderId="0" xfId="0" applyFont="1" applyFill="1" applyAlignment="1">
      <alignment horizontal="left" vertical="center"/>
    </xf>
    <xf numFmtId="0" fontId="98" fillId="48" borderId="0" xfId="0" applyFont="1" applyFill="1" applyBorder="1" applyAlignment="1">
      <alignment horizontal="left" vertical="center"/>
    </xf>
    <xf numFmtId="3" fontId="18" fillId="48" borderId="0" xfId="0" applyNumberFormat="1" applyFont="1" applyFill="1" applyBorder="1" applyAlignment="1">
      <alignment horizontal="right" vertical="center"/>
    </xf>
    <xf numFmtId="0" fontId="92" fillId="48" borderId="0" xfId="0" applyFont="1" applyFill="1" applyBorder="1" applyAlignment="1">
      <alignment vertical="center" wrapText="1"/>
    </xf>
    <xf numFmtId="0" fontId="92" fillId="48" borderId="0" xfId="0" applyFont="1" applyFill="1" applyBorder="1" applyAlignment="1">
      <alignment vertical="center"/>
    </xf>
    <xf numFmtId="0" fontId="98" fillId="46" borderId="0" xfId="0" applyFont="1" applyFill="1" applyBorder="1" applyAlignment="1">
      <alignment horizontal="left" vertical="center"/>
    </xf>
    <xf numFmtId="3" fontId="18" fillId="48" borderId="0" xfId="0" applyNumberFormat="1" applyFont="1" applyFill="1" applyBorder="1" applyAlignment="1">
      <alignment horizontal="right"/>
    </xf>
    <xf numFmtId="0" fontId="92" fillId="46" borderId="0" xfId="0" applyFont="1" applyFill="1" applyBorder="1" applyAlignment="1">
      <alignment vertical="center"/>
    </xf>
    <xf numFmtId="194" fontId="18" fillId="48" borderId="0" xfId="0" applyNumberFormat="1" applyFont="1" applyFill="1" applyAlignment="1">
      <alignment/>
    </xf>
    <xf numFmtId="194" fontId="18" fillId="46" borderId="0" xfId="0" applyNumberFormat="1" applyFont="1" applyFill="1" applyAlignment="1">
      <alignment/>
    </xf>
    <xf numFmtId="0" fontId="18" fillId="46" borderId="16" xfId="0" applyFont="1" applyFill="1" applyBorder="1" applyAlignment="1">
      <alignment horizontal="left"/>
    </xf>
    <xf numFmtId="0" fontId="20" fillId="46" borderId="0" xfId="102" applyFont="1" applyFill="1" applyBorder="1">
      <alignment/>
      <protection/>
    </xf>
    <xf numFmtId="0" fontId="18" fillId="46" borderId="14" xfId="0" applyFont="1" applyFill="1" applyBorder="1" applyAlignment="1">
      <alignment/>
    </xf>
    <xf numFmtId="0" fontId="20" fillId="46" borderId="19" xfId="102" applyFont="1" applyFill="1" applyBorder="1">
      <alignment/>
      <protection/>
    </xf>
    <xf numFmtId="0" fontId="18" fillId="46" borderId="20" xfId="0" applyFont="1" applyFill="1" applyBorder="1" applyAlignment="1">
      <alignment/>
    </xf>
    <xf numFmtId="194" fontId="18" fillId="46" borderId="0" xfId="89" applyNumberFormat="1" applyFont="1" applyFill="1" applyBorder="1" applyAlignment="1">
      <alignment/>
    </xf>
    <xf numFmtId="49" fontId="16" fillId="46" borderId="0" xfId="84" applyNumberFormat="1" applyFont="1" applyFill="1" applyBorder="1" applyAlignment="1">
      <alignment horizontal="center"/>
    </xf>
    <xf numFmtId="179" fontId="16" fillId="47" borderId="0" xfId="103" applyNumberFormat="1" applyFont="1" applyFill="1" applyBorder="1" applyAlignment="1">
      <alignment horizontal="center" vertical="center" wrapText="1"/>
      <protection/>
    </xf>
    <xf numFmtId="187" fontId="18" fillId="0" borderId="0" xfId="82" applyNumberFormat="1" applyFont="1" applyAlignment="1">
      <alignment/>
    </xf>
    <xf numFmtId="187" fontId="18" fillId="46" borderId="0" xfId="82" applyNumberFormat="1" applyFont="1" applyFill="1" applyAlignment="1">
      <alignment/>
    </xf>
    <xf numFmtId="184" fontId="16" fillId="46" borderId="0" xfId="102" applyNumberFormat="1" applyFont="1" applyFill="1" applyBorder="1" applyAlignment="1" applyProtection="1">
      <alignment horizontal="left"/>
      <protection/>
    </xf>
    <xf numFmtId="0" fontId="18" fillId="48" borderId="16" xfId="0" applyFont="1" applyFill="1" applyBorder="1" applyAlignment="1">
      <alignment/>
    </xf>
    <xf numFmtId="0" fontId="16" fillId="46" borderId="16" xfId="102" applyFont="1" applyFill="1" applyBorder="1" applyAlignment="1">
      <alignment horizontal="center" vertical="center" wrapText="1"/>
      <protection/>
    </xf>
    <xf numFmtId="0" fontId="18" fillId="46" borderId="0" xfId="0" applyFont="1" applyFill="1" applyAlignment="1">
      <alignment horizontal="left" indent="1"/>
    </xf>
    <xf numFmtId="3" fontId="18" fillId="46" borderId="0" xfId="0" applyNumberFormat="1" applyFont="1" applyFill="1" applyAlignment="1">
      <alignment horizontal="right" indent="1"/>
    </xf>
    <xf numFmtId="0" fontId="18" fillId="48" borderId="0" xfId="0" applyFont="1" applyFill="1" applyAlignment="1">
      <alignment horizontal="center"/>
    </xf>
    <xf numFmtId="0" fontId="18" fillId="48" borderId="0" xfId="0" applyFont="1" applyFill="1" applyAlignment="1">
      <alignment horizontal="left" indent="1"/>
    </xf>
    <xf numFmtId="3" fontId="18" fillId="48" borderId="0" xfId="0" applyNumberFormat="1" applyFont="1" applyFill="1" applyAlignment="1">
      <alignment horizontal="right" indent="1"/>
    </xf>
    <xf numFmtId="0" fontId="92" fillId="48" borderId="0" xfId="0" applyFont="1" applyFill="1" applyBorder="1" applyAlignment="1">
      <alignment vertical="top" wrapText="1"/>
    </xf>
    <xf numFmtId="0" fontId="92" fillId="46" borderId="0" xfId="0" applyFont="1" applyFill="1" applyBorder="1" applyAlignment="1">
      <alignment horizontal="left" vertical="top" wrapText="1"/>
    </xf>
    <xf numFmtId="0" fontId="99" fillId="46" borderId="0" xfId="0" applyFont="1" applyFill="1" applyBorder="1" applyAlignment="1">
      <alignment horizontal="left" vertical="top" wrapText="1"/>
    </xf>
    <xf numFmtId="0" fontId="100" fillId="46" borderId="0" xfId="0" applyFont="1" applyFill="1" applyAlignment="1">
      <alignment horizontal="center"/>
    </xf>
    <xf numFmtId="0" fontId="100" fillId="46" borderId="0" xfId="0" applyFont="1" applyFill="1" applyAlignment="1">
      <alignment horizontal="left" indent="1"/>
    </xf>
    <xf numFmtId="3" fontId="100" fillId="46" borderId="0" xfId="0" applyNumberFormat="1" applyFont="1" applyFill="1" applyAlignment="1">
      <alignment horizontal="right" indent="1"/>
    </xf>
    <xf numFmtId="194" fontId="100" fillId="46" borderId="0" xfId="0" applyNumberFormat="1" applyFont="1" applyFill="1" applyAlignment="1">
      <alignment/>
    </xf>
    <xf numFmtId="0" fontId="100" fillId="46" borderId="0" xfId="0" applyFont="1" applyFill="1" applyAlignment="1">
      <alignment/>
    </xf>
    <xf numFmtId="0" fontId="92" fillId="48" borderId="0" xfId="0" applyFont="1" applyFill="1" applyBorder="1" applyAlignment="1">
      <alignment horizontal="left" vertical="top" wrapText="1"/>
    </xf>
    <xf numFmtId="0" fontId="16" fillId="48" borderId="0" xfId="0" applyFont="1" applyFill="1" applyBorder="1" applyAlignment="1">
      <alignment horizontal="left" vertical="top" wrapText="1"/>
    </xf>
    <xf numFmtId="0" fontId="16" fillId="46" borderId="0" xfId="0" applyFont="1" applyFill="1" applyBorder="1" applyAlignment="1">
      <alignment horizontal="left" vertical="top" wrapText="1"/>
    </xf>
    <xf numFmtId="0" fontId="16" fillId="48" borderId="0" xfId="0" applyFont="1" applyFill="1" applyBorder="1" applyAlignment="1">
      <alignment vertical="top" wrapText="1"/>
    </xf>
    <xf numFmtId="0" fontId="18" fillId="48" borderId="16" xfId="0" applyFont="1" applyFill="1" applyBorder="1" applyAlignment="1">
      <alignment horizontal="left" indent="1"/>
    </xf>
    <xf numFmtId="194" fontId="18" fillId="48" borderId="16" xfId="0" applyNumberFormat="1" applyFont="1" applyFill="1" applyBorder="1" applyAlignment="1">
      <alignment/>
    </xf>
    <xf numFmtId="0" fontId="20" fillId="46" borderId="24" xfId="102" applyFont="1" applyFill="1" applyBorder="1">
      <alignment/>
      <protection/>
    </xf>
    <xf numFmtId="0" fontId="18" fillId="46" borderId="24" xfId="0" applyFont="1" applyFill="1" applyBorder="1" applyAlignment="1">
      <alignment horizontal="left"/>
    </xf>
    <xf numFmtId="0" fontId="18" fillId="46" borderId="28" xfId="0" applyFont="1" applyFill="1" applyBorder="1" applyAlignment="1">
      <alignment horizontal="left"/>
    </xf>
    <xf numFmtId="0" fontId="18" fillId="46" borderId="14" xfId="0" applyFont="1" applyFill="1" applyBorder="1" applyAlignment="1">
      <alignment horizontal="left"/>
    </xf>
    <xf numFmtId="0" fontId="16" fillId="48" borderId="0" xfId="0" applyFont="1" applyFill="1" applyBorder="1" applyAlignment="1" applyProtection="1">
      <alignment horizontal="left"/>
      <protection/>
    </xf>
    <xf numFmtId="0" fontId="16" fillId="48" borderId="0" xfId="0" applyFont="1" applyFill="1" applyBorder="1" applyAlignment="1" applyProtection="1">
      <alignment horizontal="center"/>
      <protection/>
    </xf>
    <xf numFmtId="0" fontId="16" fillId="48" borderId="14" xfId="0" applyFont="1" applyFill="1" applyBorder="1" applyAlignment="1" applyProtection="1">
      <alignment horizontal="center"/>
      <protection/>
    </xf>
    <xf numFmtId="188" fontId="16" fillId="47" borderId="0" xfId="0" applyNumberFormat="1" applyFont="1" applyFill="1" applyBorder="1" applyAlignment="1" applyProtection="1">
      <alignment horizontal="centerContinuous"/>
      <protection/>
    </xf>
    <xf numFmtId="0" fontId="16" fillId="47" borderId="21" xfId="0" applyFont="1" applyFill="1" applyBorder="1" applyAlignment="1" applyProtection="1">
      <alignment/>
      <protection/>
    </xf>
    <xf numFmtId="0" fontId="16" fillId="47" borderId="16" xfId="0" applyFont="1" applyFill="1" applyBorder="1" applyAlignment="1" applyProtection="1">
      <alignment horizontal="center"/>
      <protection/>
    </xf>
    <xf numFmtId="182" fontId="18" fillId="46" borderId="0" xfId="82" applyNumberFormat="1" applyFont="1" applyFill="1" applyBorder="1" applyAlignment="1">
      <alignment/>
    </xf>
    <xf numFmtId="0" fontId="98" fillId="48" borderId="0" xfId="0" applyFont="1" applyFill="1" applyBorder="1" applyAlignment="1" applyProtection="1">
      <alignment horizontal="left"/>
      <protection/>
    </xf>
    <xf numFmtId="3" fontId="18" fillId="48" borderId="0" xfId="103" applyNumberFormat="1" applyFont="1" applyFill="1" applyBorder="1" applyAlignment="1" applyProtection="1">
      <alignment horizontal="right" vertical="center"/>
      <protection/>
    </xf>
    <xf numFmtId="178" fontId="18" fillId="48" borderId="0" xfId="103" applyNumberFormat="1" applyFont="1" applyFill="1" applyBorder="1" applyAlignment="1" applyProtection="1">
      <alignment horizontal="center" vertical="center"/>
      <protection/>
    </xf>
    <xf numFmtId="178" fontId="18" fillId="48" borderId="0" xfId="103" applyNumberFormat="1" applyFont="1" applyFill="1" applyBorder="1" applyAlignment="1" applyProtection="1">
      <alignment horizontal="right" vertical="center"/>
      <protection/>
    </xf>
    <xf numFmtId="178" fontId="18" fillId="48" borderId="14" xfId="103" applyNumberFormat="1" applyFont="1" applyFill="1" applyBorder="1" applyAlignment="1" applyProtection="1">
      <alignment horizontal="right" vertical="center"/>
      <protection/>
    </xf>
    <xf numFmtId="0" fontId="98" fillId="46" borderId="0" xfId="0" applyFont="1" applyFill="1" applyBorder="1" applyAlignment="1">
      <alignment/>
    </xf>
    <xf numFmtId="3" fontId="18" fillId="46" borderId="0" xfId="103" applyNumberFormat="1" applyFont="1" applyFill="1" applyBorder="1" applyAlignment="1" applyProtection="1">
      <alignment horizontal="right" vertical="center"/>
      <protection/>
    </xf>
    <xf numFmtId="178" fontId="18" fillId="46" borderId="0" xfId="103" applyNumberFormat="1" applyFont="1" applyFill="1" applyBorder="1" applyAlignment="1" applyProtection="1">
      <alignment horizontal="center" vertical="center"/>
      <protection/>
    </xf>
    <xf numFmtId="178" fontId="18" fillId="46" borderId="0" xfId="103" applyNumberFormat="1" applyFont="1" applyFill="1" applyBorder="1" applyAlignment="1" applyProtection="1">
      <alignment horizontal="right" vertical="center"/>
      <protection/>
    </xf>
    <xf numFmtId="178" fontId="18" fillId="46" borderId="14" xfId="103" applyNumberFormat="1" applyFont="1" applyFill="1" applyBorder="1" applyAlignment="1" applyProtection="1">
      <alignment horizontal="right" vertical="center"/>
      <protection/>
    </xf>
    <xf numFmtId="0" fontId="98" fillId="46" borderId="0" xfId="0" applyFont="1" applyFill="1" applyBorder="1" applyAlignment="1" applyProtection="1">
      <alignment horizontal="fill"/>
      <protection/>
    </xf>
    <xf numFmtId="3" fontId="22" fillId="48" borderId="0" xfId="103" applyNumberFormat="1" applyFont="1" applyFill="1" applyBorder="1" applyAlignment="1" applyProtection="1">
      <alignment horizontal="right" vertical="center"/>
      <protection/>
    </xf>
    <xf numFmtId="0" fontId="98" fillId="46" borderId="0" xfId="0" applyFont="1" applyFill="1" applyBorder="1" applyAlignment="1" applyProtection="1">
      <alignment horizontal="left"/>
      <protection/>
    </xf>
    <xf numFmtId="3" fontId="22" fillId="46" borderId="0" xfId="103" applyNumberFormat="1" applyFont="1" applyFill="1" applyBorder="1" applyAlignment="1" applyProtection="1">
      <alignment horizontal="right" vertical="center"/>
      <protection/>
    </xf>
    <xf numFmtId="0" fontId="98" fillId="48" borderId="16" xfId="0" applyFont="1" applyFill="1" applyBorder="1" applyAlignment="1" applyProtection="1">
      <alignment horizontal="left"/>
      <protection/>
    </xf>
    <xf numFmtId="3" fontId="18" fillId="48" borderId="16" xfId="103" applyNumberFormat="1" applyFont="1" applyFill="1" applyBorder="1" applyAlignment="1" applyProtection="1">
      <alignment horizontal="right" vertical="center"/>
      <protection/>
    </xf>
    <xf numFmtId="178" fontId="18" fillId="48" borderId="16" xfId="103" applyNumberFormat="1" applyFont="1" applyFill="1" applyBorder="1" applyAlignment="1" applyProtection="1">
      <alignment horizontal="center" vertical="center"/>
      <protection/>
    </xf>
    <xf numFmtId="178" fontId="18" fillId="48" borderId="16" xfId="103" applyNumberFormat="1" applyFont="1" applyFill="1" applyBorder="1" applyAlignment="1" applyProtection="1">
      <alignment horizontal="right" vertical="center"/>
      <protection/>
    </xf>
    <xf numFmtId="178" fontId="18" fillId="48" borderId="17" xfId="103" applyNumberFormat="1" applyFont="1" applyFill="1" applyBorder="1" applyAlignment="1" applyProtection="1">
      <alignment horizontal="right" vertical="center"/>
      <protection/>
    </xf>
    <xf numFmtId="0" fontId="18" fillId="47" borderId="24" xfId="0" applyFont="1" applyFill="1" applyBorder="1" applyAlignment="1">
      <alignment/>
    </xf>
    <xf numFmtId="178" fontId="18" fillId="47" borderId="24" xfId="0" applyNumberFormat="1" applyFont="1" applyFill="1" applyBorder="1" applyAlignment="1" applyProtection="1">
      <alignment horizontal="fill"/>
      <protection/>
    </xf>
    <xf numFmtId="193" fontId="18" fillId="47" borderId="24" xfId="0" applyNumberFormat="1" applyFont="1" applyFill="1" applyBorder="1" applyAlignment="1" applyProtection="1">
      <alignment horizontal="fill"/>
      <protection/>
    </xf>
    <xf numFmtId="178" fontId="18" fillId="47" borderId="28" xfId="0" applyNumberFormat="1" applyFont="1" applyFill="1" applyBorder="1" applyAlignment="1" applyProtection="1">
      <alignment horizontal="fill"/>
      <protection/>
    </xf>
    <xf numFmtId="0" fontId="20" fillId="47" borderId="0" xfId="103" applyFont="1" applyFill="1" applyBorder="1" applyAlignment="1" applyProtection="1">
      <alignment horizontal="left" vertical="center"/>
      <protection/>
    </xf>
    <xf numFmtId="0" fontId="18" fillId="47" borderId="0" xfId="0" applyFont="1" applyFill="1" applyBorder="1" applyAlignment="1" applyProtection="1">
      <alignment horizontal="fill"/>
      <protection/>
    </xf>
    <xf numFmtId="178" fontId="18" fillId="47" borderId="0" xfId="0" applyNumberFormat="1" applyFont="1" applyFill="1" applyBorder="1" applyAlignment="1" applyProtection="1">
      <alignment horizontal="fill"/>
      <protection/>
    </xf>
    <xf numFmtId="193" fontId="18" fillId="47" borderId="0" xfId="0" applyNumberFormat="1" applyFont="1" applyFill="1" applyBorder="1" applyAlignment="1" applyProtection="1">
      <alignment horizontal="fill"/>
      <protection/>
    </xf>
    <xf numFmtId="0" fontId="20" fillId="46" borderId="0" xfId="103" applyFont="1" applyFill="1" applyBorder="1" applyAlignment="1" applyProtection="1">
      <alignment horizontal="left" vertical="center"/>
      <protection/>
    </xf>
    <xf numFmtId="0" fontId="18" fillId="46" borderId="0" xfId="0" applyFont="1" applyFill="1" applyBorder="1" applyAlignment="1" applyProtection="1">
      <alignment horizontal="fill"/>
      <protection/>
    </xf>
    <xf numFmtId="178" fontId="18" fillId="46" borderId="0" xfId="0" applyNumberFormat="1" applyFont="1" applyFill="1" applyBorder="1" applyAlignment="1" applyProtection="1">
      <alignment horizontal="fill"/>
      <protection/>
    </xf>
    <xf numFmtId="193" fontId="18" fillId="46" borderId="0" xfId="0" applyNumberFormat="1" applyFont="1" applyFill="1" applyBorder="1" applyAlignment="1" applyProtection="1">
      <alignment horizontal="fill"/>
      <protection/>
    </xf>
    <xf numFmtId="178" fontId="18" fillId="46" borderId="0" xfId="0" applyNumberFormat="1" applyFont="1" applyFill="1" applyBorder="1" applyAlignment="1" applyProtection="1">
      <alignment horizontal="left"/>
      <protection/>
    </xf>
    <xf numFmtId="182" fontId="88" fillId="46" borderId="0" xfId="82" applyNumberFormat="1" applyFont="1" applyFill="1" applyBorder="1" applyAlignment="1">
      <alignment/>
    </xf>
    <xf numFmtId="182" fontId="101" fillId="46" borderId="0" xfId="82" applyNumberFormat="1" applyFont="1" applyFill="1" applyBorder="1" applyAlignment="1" applyProtection="1">
      <alignment horizontal="left"/>
      <protection/>
    </xf>
    <xf numFmtId="182" fontId="88" fillId="46" borderId="0" xfId="82" applyNumberFormat="1" applyFont="1" applyFill="1" applyBorder="1" applyAlignment="1" applyProtection="1">
      <alignment horizontal="left"/>
      <protection/>
    </xf>
    <xf numFmtId="178" fontId="88" fillId="46" borderId="14" xfId="0" applyNumberFormat="1" applyFont="1" applyFill="1" applyBorder="1" applyAlignment="1">
      <alignment/>
    </xf>
    <xf numFmtId="0" fontId="88" fillId="46" borderId="0" xfId="0" applyFont="1" applyFill="1" applyBorder="1" applyAlignment="1">
      <alignment horizontal="left" wrapText="1"/>
    </xf>
    <xf numFmtId="178" fontId="22" fillId="46" borderId="0" xfId="0" applyNumberFormat="1" applyFont="1" applyFill="1" applyBorder="1" applyAlignment="1" applyProtection="1">
      <alignment horizontal="left"/>
      <protection/>
    </xf>
    <xf numFmtId="0" fontId="18" fillId="47" borderId="0" xfId="0" applyFont="1" applyFill="1" applyBorder="1" applyAlignment="1" applyProtection="1">
      <alignment horizontal="left"/>
      <protection/>
    </xf>
    <xf numFmtId="3" fontId="18" fillId="47" borderId="19" xfId="0" applyNumberFormat="1" applyFont="1" applyFill="1" applyBorder="1" applyAlignment="1" applyProtection="1">
      <alignment horizontal="left"/>
      <protection/>
    </xf>
    <xf numFmtId="0" fontId="18" fillId="46" borderId="0" xfId="0" applyFont="1" applyFill="1" applyAlignment="1" applyProtection="1">
      <alignment horizontal="left"/>
      <protection/>
    </xf>
    <xf numFmtId="3" fontId="18" fillId="47" borderId="0" xfId="0" applyNumberFormat="1" applyFont="1" applyFill="1" applyAlignment="1">
      <alignment/>
    </xf>
    <xf numFmtId="182" fontId="18" fillId="47" borderId="0" xfId="0" applyNumberFormat="1" applyFont="1" applyFill="1" applyAlignment="1">
      <alignment/>
    </xf>
    <xf numFmtId="0" fontId="18" fillId="47" borderId="0" xfId="0" applyFont="1" applyFill="1" applyAlignment="1">
      <alignment horizontal="right" vertical="center"/>
    </xf>
    <xf numFmtId="182" fontId="18" fillId="48" borderId="0" xfId="82" applyNumberFormat="1" applyFont="1" applyFill="1" applyBorder="1" applyAlignment="1" applyProtection="1">
      <alignment horizontal="centerContinuous"/>
      <protection/>
    </xf>
    <xf numFmtId="0" fontId="18" fillId="48" borderId="0" xfId="0" applyFont="1" applyFill="1" applyBorder="1" applyAlignment="1">
      <alignment horizontal="left"/>
    </xf>
    <xf numFmtId="184" fontId="16" fillId="48" borderId="0" xfId="0" applyNumberFormat="1" applyFont="1" applyFill="1" applyBorder="1" applyAlignment="1" applyProtection="1">
      <alignment/>
      <protection/>
    </xf>
    <xf numFmtId="184" fontId="16" fillId="48" borderId="14" xfId="0" applyNumberFormat="1" applyFont="1" applyFill="1" applyBorder="1" applyAlignment="1" applyProtection="1">
      <alignment/>
      <protection/>
    </xf>
    <xf numFmtId="184" fontId="16" fillId="47" borderId="0" xfId="0" applyNumberFormat="1" applyFont="1" applyFill="1" applyBorder="1" applyAlignment="1" applyProtection="1">
      <alignment/>
      <protection/>
    </xf>
    <xf numFmtId="184" fontId="16" fillId="47" borderId="0" xfId="0" applyNumberFormat="1" applyFont="1" applyFill="1" applyBorder="1" applyAlignment="1" applyProtection="1">
      <alignment horizontal="centerContinuous" vertical="center"/>
      <protection/>
    </xf>
    <xf numFmtId="182" fontId="16" fillId="47" borderId="0" xfId="82" applyNumberFormat="1" applyFont="1" applyFill="1" applyBorder="1" applyAlignment="1">
      <alignment/>
    </xf>
    <xf numFmtId="184" fontId="16" fillId="11" borderId="0" xfId="0" applyNumberFormat="1" applyFont="1" applyFill="1" applyBorder="1" applyAlignment="1" applyProtection="1">
      <alignment/>
      <protection/>
    </xf>
    <xf numFmtId="184" fontId="16" fillId="47" borderId="0" xfId="0" applyNumberFormat="1" applyFont="1" applyFill="1" applyBorder="1" applyAlignment="1" applyProtection="1">
      <alignment horizontal="center"/>
      <protection/>
    </xf>
    <xf numFmtId="49" fontId="16" fillId="49" borderId="0" xfId="0" applyNumberFormat="1" applyFont="1" applyFill="1" applyBorder="1" applyAlignment="1" applyProtection="1">
      <alignment horizontal="center"/>
      <protection/>
    </xf>
    <xf numFmtId="3" fontId="16" fillId="49" borderId="0" xfId="0" applyNumberFormat="1" applyFont="1" applyFill="1" applyBorder="1" applyAlignment="1">
      <alignment horizontal="right"/>
    </xf>
    <xf numFmtId="49" fontId="18" fillId="49" borderId="0" xfId="0" applyNumberFormat="1" applyFont="1" applyFill="1" applyBorder="1" applyAlignment="1" applyProtection="1">
      <alignment horizontal="center"/>
      <protection/>
    </xf>
    <xf numFmtId="49" fontId="18" fillId="47" borderId="0" xfId="0" applyNumberFormat="1" applyFont="1" applyFill="1" applyBorder="1" applyAlignment="1" applyProtection="1">
      <alignment horizontal="center"/>
      <protection/>
    </xf>
    <xf numFmtId="49" fontId="16" fillId="49" borderId="0" xfId="0" applyNumberFormat="1" applyFont="1" applyFill="1" applyBorder="1" applyAlignment="1">
      <alignment horizontal="left"/>
    </xf>
    <xf numFmtId="49" fontId="16" fillId="47" borderId="16" xfId="0" applyNumberFormat="1" applyFont="1" applyFill="1" applyBorder="1" applyAlignment="1">
      <alignment horizontal="left"/>
    </xf>
    <xf numFmtId="3" fontId="16" fillId="47" borderId="16" xfId="0" applyNumberFormat="1" applyFont="1" applyFill="1" applyBorder="1" applyAlignment="1">
      <alignment horizontal="right"/>
    </xf>
    <xf numFmtId="178" fontId="16" fillId="47" borderId="17" xfId="0" applyNumberFormat="1" applyFont="1" applyFill="1" applyBorder="1" applyAlignment="1">
      <alignment horizontal="right"/>
    </xf>
    <xf numFmtId="49" fontId="21" fillId="47" borderId="0" xfId="0" applyNumberFormat="1" applyFont="1" applyFill="1" applyBorder="1" applyAlignment="1" applyProtection="1">
      <alignment horizontal="center"/>
      <protection/>
    </xf>
    <xf numFmtId="0" fontId="21" fillId="47" borderId="0" xfId="0" applyFont="1" applyFill="1" applyBorder="1" applyAlignment="1">
      <alignment/>
    </xf>
    <xf numFmtId="3" fontId="21" fillId="47" borderId="0" xfId="0" applyNumberFormat="1" applyFont="1" applyFill="1" applyBorder="1" applyAlignment="1">
      <alignment horizontal="right"/>
    </xf>
    <xf numFmtId="178" fontId="21" fillId="47" borderId="0" xfId="0" applyNumberFormat="1" applyFont="1" applyFill="1" applyBorder="1" applyAlignment="1">
      <alignment horizontal="right"/>
    </xf>
    <xf numFmtId="0" fontId="21" fillId="47" borderId="0" xfId="0" applyFont="1" applyFill="1" applyBorder="1" applyAlignment="1">
      <alignment vertical="center"/>
    </xf>
    <xf numFmtId="177" fontId="21" fillId="47" borderId="0" xfId="0" applyNumberFormat="1" applyFont="1" applyFill="1" applyBorder="1" applyAlignment="1">
      <alignment vertical="center"/>
    </xf>
    <xf numFmtId="178" fontId="21" fillId="47" borderId="0" xfId="0" applyNumberFormat="1" applyFont="1" applyFill="1" applyBorder="1" applyAlignment="1">
      <alignment horizontal="right" vertical="center"/>
    </xf>
    <xf numFmtId="177" fontId="16" fillId="47" borderId="14" xfId="0" applyNumberFormat="1" applyFont="1" applyFill="1" applyBorder="1" applyAlignment="1">
      <alignment vertical="center"/>
    </xf>
    <xf numFmtId="185" fontId="20" fillId="47" borderId="0" xfId="0" applyNumberFormat="1" applyFont="1" applyFill="1" applyBorder="1" applyAlignment="1">
      <alignment horizontal="right"/>
    </xf>
    <xf numFmtId="185" fontId="20" fillId="47" borderId="0" xfId="0" applyNumberFormat="1" applyFont="1" applyFill="1" applyBorder="1" applyAlignment="1">
      <alignment/>
    </xf>
    <xf numFmtId="182" fontId="20" fillId="47" borderId="0" xfId="82" applyNumberFormat="1" applyFont="1" applyFill="1" applyBorder="1" applyAlignment="1">
      <alignment/>
    </xf>
    <xf numFmtId="182" fontId="20" fillId="47" borderId="0" xfId="82" applyNumberFormat="1" applyFont="1" applyFill="1" applyBorder="1" applyAlignment="1" applyProtection="1">
      <alignment horizontal="right"/>
      <protection/>
    </xf>
    <xf numFmtId="0" fontId="20" fillId="47" borderId="0" xfId="0" applyFont="1" applyFill="1" applyBorder="1" applyAlignment="1">
      <alignment vertical="top" wrapText="1"/>
    </xf>
    <xf numFmtId="177" fontId="20" fillId="47" borderId="0" xfId="0" applyNumberFormat="1" applyFont="1" applyFill="1" applyBorder="1" applyAlignment="1">
      <alignment horizontal="right"/>
    </xf>
    <xf numFmtId="49" fontId="21" fillId="47" borderId="0" xfId="0" applyNumberFormat="1" applyFont="1" applyFill="1" applyBorder="1" applyAlignment="1">
      <alignment horizontal="left" vertical="center"/>
    </xf>
    <xf numFmtId="0" fontId="16" fillId="47" borderId="14" xfId="0" applyFont="1" applyFill="1" applyBorder="1" applyAlignment="1">
      <alignment/>
    </xf>
    <xf numFmtId="0" fontId="23" fillId="47" borderId="0" xfId="0" applyFont="1" applyFill="1" applyBorder="1" applyAlignment="1">
      <alignment horizontal="left"/>
    </xf>
    <xf numFmtId="182" fontId="20" fillId="47" borderId="0" xfId="82" applyNumberFormat="1" applyFont="1" applyFill="1" applyBorder="1" applyAlignment="1">
      <alignment horizontal="right"/>
    </xf>
    <xf numFmtId="177" fontId="20" fillId="47" borderId="0" xfId="0" applyNumberFormat="1" applyFont="1" applyFill="1" applyBorder="1" applyAlignment="1">
      <alignment/>
    </xf>
    <xf numFmtId="49" fontId="21" fillId="47" borderId="0" xfId="0" applyNumberFormat="1" applyFont="1" applyFill="1" applyBorder="1" applyAlignment="1">
      <alignment horizontal="left"/>
    </xf>
    <xf numFmtId="0" fontId="23" fillId="47" borderId="19" xfId="0" applyFont="1" applyFill="1" applyBorder="1" applyAlignment="1">
      <alignment horizontal="justify"/>
    </xf>
    <xf numFmtId="49" fontId="21" fillId="47" borderId="19" xfId="0" applyNumberFormat="1" applyFont="1" applyFill="1" applyBorder="1" applyAlignment="1">
      <alignment horizontal="left"/>
    </xf>
    <xf numFmtId="0" fontId="21" fillId="47" borderId="19" xfId="0" applyFont="1" applyFill="1" applyBorder="1" applyAlignment="1">
      <alignment/>
    </xf>
    <xf numFmtId="0" fontId="16" fillId="47" borderId="20" xfId="0" applyFont="1" applyFill="1" applyBorder="1" applyAlignment="1">
      <alignment/>
    </xf>
    <xf numFmtId="182" fontId="18" fillId="47" borderId="0" xfId="82" applyNumberFormat="1" applyFont="1" applyFill="1" applyAlignment="1">
      <alignment/>
    </xf>
    <xf numFmtId="49" fontId="16" fillId="47" borderId="0" xfId="0" applyNumberFormat="1" applyFont="1" applyFill="1" applyAlignment="1">
      <alignment horizontal="left"/>
    </xf>
    <xf numFmtId="182" fontId="18" fillId="46" borderId="0" xfId="82" applyNumberFormat="1" applyFont="1" applyFill="1" applyAlignment="1">
      <alignment/>
    </xf>
    <xf numFmtId="3" fontId="18" fillId="47" borderId="0" xfId="0" applyNumberFormat="1" applyFont="1" applyFill="1" applyBorder="1" applyAlignment="1">
      <alignment/>
    </xf>
    <xf numFmtId="191" fontId="18" fillId="47" borderId="0" xfId="98" applyNumberFormat="1" applyFont="1" applyFill="1" applyBorder="1" applyAlignment="1">
      <alignment/>
    </xf>
    <xf numFmtId="0" fontId="16" fillId="48" borderId="0" xfId="0" applyFont="1" applyFill="1" applyBorder="1" applyAlignment="1">
      <alignment/>
    </xf>
    <xf numFmtId="191" fontId="18" fillId="48" borderId="0" xfId="98" applyNumberFormat="1" applyFont="1" applyFill="1" applyBorder="1" applyAlignment="1">
      <alignment/>
    </xf>
    <xf numFmtId="3" fontId="18" fillId="48" borderId="0" xfId="0" applyNumberFormat="1" applyFont="1" applyFill="1" applyBorder="1" applyAlignment="1">
      <alignment horizontal="left"/>
    </xf>
    <xf numFmtId="3" fontId="18" fillId="48" borderId="14" xfId="0" applyNumberFormat="1" applyFont="1" applyFill="1" applyBorder="1" applyAlignment="1">
      <alignment horizontal="left"/>
    </xf>
    <xf numFmtId="0" fontId="16" fillId="47" borderId="21" xfId="0" applyFont="1" applyFill="1" applyBorder="1" applyAlignment="1">
      <alignment/>
    </xf>
    <xf numFmtId="0" fontId="16" fillId="46" borderId="0" xfId="0" applyFont="1" applyFill="1" applyBorder="1" applyAlignment="1" applyProtection="1">
      <alignment horizontal="left"/>
      <protection/>
    </xf>
    <xf numFmtId="0" fontId="18" fillId="47" borderId="0" xfId="0" applyFont="1" applyFill="1" applyBorder="1" applyAlignment="1">
      <alignment wrapText="1"/>
    </xf>
    <xf numFmtId="3" fontId="16" fillId="49" borderId="0" xfId="0" applyNumberFormat="1" applyFont="1" applyFill="1" applyBorder="1" applyAlignment="1" quotePrefix="1">
      <alignment/>
    </xf>
    <xf numFmtId="177" fontId="16" fillId="49" borderId="14" xfId="0" applyNumberFormat="1" applyFont="1" applyFill="1" applyBorder="1" applyAlignment="1">
      <alignment/>
    </xf>
    <xf numFmtId="190" fontId="18" fillId="47" borderId="0" xfId="82" applyNumberFormat="1" applyFont="1" applyFill="1" applyBorder="1" applyAlignment="1">
      <alignment/>
    </xf>
    <xf numFmtId="190" fontId="18" fillId="49" borderId="0" xfId="82" applyNumberFormat="1" applyFont="1" applyFill="1" applyBorder="1" applyAlignment="1">
      <alignment/>
    </xf>
    <xf numFmtId="177" fontId="18" fillId="49" borderId="14" xfId="0" applyNumberFormat="1" applyFont="1" applyFill="1" applyBorder="1" applyAlignment="1">
      <alignment/>
    </xf>
    <xf numFmtId="0" fontId="25" fillId="47" borderId="0" xfId="0" applyFont="1" applyFill="1" applyBorder="1" applyAlignment="1">
      <alignment/>
    </xf>
    <xf numFmtId="190" fontId="18" fillId="49" borderId="0" xfId="82" applyNumberFormat="1" applyFont="1" applyFill="1" applyBorder="1" applyAlignment="1">
      <alignment horizontal="right"/>
    </xf>
    <xf numFmtId="190" fontId="18" fillId="47" borderId="0" xfId="82" applyNumberFormat="1" applyFont="1" applyFill="1" applyBorder="1" applyAlignment="1">
      <alignment horizontal="right"/>
    </xf>
    <xf numFmtId="190" fontId="18" fillId="47" borderId="21" xfId="98" applyNumberFormat="1" applyFont="1" applyFill="1" applyBorder="1" applyAlignment="1">
      <alignment/>
    </xf>
    <xf numFmtId="190" fontId="28" fillId="47" borderId="21" xfId="98" applyNumberFormat="1" applyFont="1" applyFill="1" applyBorder="1" applyAlignment="1">
      <alignment horizontal="right"/>
    </xf>
    <xf numFmtId="177" fontId="28" fillId="47" borderId="21" xfId="0" applyNumberFormat="1" applyFont="1" applyFill="1" applyBorder="1" applyAlignment="1">
      <alignment/>
    </xf>
    <xf numFmtId="0" fontId="29" fillId="47" borderId="21" xfId="0" applyFont="1" applyFill="1" applyBorder="1" applyAlignment="1">
      <alignment/>
    </xf>
    <xf numFmtId="177" fontId="28" fillId="47" borderId="22" xfId="0" applyNumberFormat="1" applyFont="1" applyFill="1" applyBorder="1" applyAlignment="1">
      <alignment/>
    </xf>
    <xf numFmtId="190" fontId="28" fillId="47" borderId="0" xfId="98" applyNumberFormat="1" applyFont="1" applyFill="1" applyBorder="1" applyAlignment="1">
      <alignment/>
    </xf>
    <xf numFmtId="177" fontId="28" fillId="47" borderId="0" xfId="0" applyNumberFormat="1" applyFont="1" applyFill="1" applyBorder="1" applyAlignment="1">
      <alignment/>
    </xf>
    <xf numFmtId="0" fontId="29" fillId="47" borderId="0" xfId="0" applyFont="1" applyFill="1" applyBorder="1" applyAlignment="1">
      <alignment/>
    </xf>
    <xf numFmtId="177" fontId="28" fillId="47" borderId="14" xfId="0" applyNumberFormat="1" applyFont="1" applyFill="1" applyBorder="1" applyAlignment="1">
      <alignment/>
    </xf>
    <xf numFmtId="190" fontId="18" fillId="47" borderId="0" xfId="98" applyNumberFormat="1" applyFont="1" applyFill="1" applyBorder="1" applyAlignment="1">
      <alignment/>
    </xf>
    <xf numFmtId="3" fontId="16" fillId="46" borderId="0" xfId="0" applyNumberFormat="1" applyFont="1" applyFill="1" applyBorder="1" applyAlignment="1" quotePrefix="1">
      <alignment/>
    </xf>
    <xf numFmtId="190" fontId="18" fillId="46" borderId="19" xfId="98" applyNumberFormat="1" applyFont="1" applyFill="1" applyBorder="1" applyAlignment="1">
      <alignment/>
    </xf>
    <xf numFmtId="190" fontId="18" fillId="46" borderId="0" xfId="0" applyNumberFormat="1" applyFont="1" applyFill="1" applyBorder="1" applyAlignment="1">
      <alignment/>
    </xf>
    <xf numFmtId="190" fontId="18" fillId="46" borderId="0" xfId="98" applyNumberFormat="1" applyFont="1" applyFill="1" applyBorder="1" applyAlignment="1">
      <alignment/>
    </xf>
    <xf numFmtId="0" fontId="18" fillId="47" borderId="0" xfId="0" applyFont="1" applyFill="1" applyBorder="1" applyAlignment="1">
      <alignment horizontal="right" vertical="center"/>
    </xf>
    <xf numFmtId="4" fontId="18" fillId="47" borderId="0" xfId="0" applyNumberFormat="1" applyFont="1" applyFill="1" applyAlignment="1">
      <alignment horizontal="justify"/>
    </xf>
    <xf numFmtId="4" fontId="18" fillId="47" borderId="0" xfId="0" applyNumberFormat="1" applyFont="1" applyFill="1" applyAlignment="1">
      <alignment/>
    </xf>
    <xf numFmtId="2" fontId="18" fillId="47" borderId="0" xfId="0" applyNumberFormat="1" applyFont="1" applyFill="1" applyAlignment="1">
      <alignment/>
    </xf>
    <xf numFmtId="4" fontId="16" fillId="47" borderId="0" xfId="0" applyNumberFormat="1" applyFont="1" applyFill="1" applyBorder="1" applyAlignment="1" applyProtection="1">
      <alignment horizontal="left"/>
      <protection/>
    </xf>
    <xf numFmtId="4" fontId="16" fillId="48" borderId="0" xfId="0" applyNumberFormat="1" applyFont="1" applyFill="1" applyBorder="1" applyAlignment="1" applyProtection="1">
      <alignment/>
      <protection/>
    </xf>
    <xf numFmtId="4" fontId="16" fillId="46" borderId="0" xfId="0" applyNumberFormat="1" applyFont="1" applyFill="1" applyBorder="1" applyAlignment="1" applyProtection="1">
      <alignment/>
      <protection/>
    </xf>
    <xf numFmtId="2" fontId="18" fillId="47" borderId="0" xfId="0" applyNumberFormat="1" applyFont="1" applyFill="1" applyBorder="1" applyAlignment="1">
      <alignment/>
    </xf>
    <xf numFmtId="2" fontId="16" fillId="47" borderId="24" xfId="0" applyNumberFormat="1" applyFont="1" applyFill="1" applyBorder="1" applyAlignment="1">
      <alignment/>
    </xf>
    <xf numFmtId="4" fontId="16" fillId="47" borderId="0" xfId="0" applyNumberFormat="1" applyFont="1" applyFill="1" applyBorder="1" applyAlignment="1" applyProtection="1">
      <alignment horizontal="center"/>
      <protection/>
    </xf>
    <xf numFmtId="2" fontId="16" fillId="47" borderId="0" xfId="0" applyNumberFormat="1" applyFont="1" applyFill="1" applyBorder="1" applyAlignment="1">
      <alignment/>
    </xf>
    <xf numFmtId="4" fontId="16" fillId="47" borderId="16" xfId="0" applyNumberFormat="1" applyFont="1" applyFill="1" applyBorder="1" applyAlignment="1" applyProtection="1">
      <alignment horizontal="center"/>
      <protection/>
    </xf>
    <xf numFmtId="2" fontId="16" fillId="47" borderId="16" xfId="0" applyNumberFormat="1" applyFont="1" applyFill="1" applyBorder="1" applyAlignment="1">
      <alignment/>
    </xf>
    <xf numFmtId="4" fontId="16" fillId="47" borderId="0" xfId="0" applyNumberFormat="1" applyFont="1" applyFill="1" applyBorder="1" applyAlignment="1" applyProtection="1">
      <alignment horizontal="justify"/>
      <protection/>
    </xf>
    <xf numFmtId="0" fontId="18" fillId="11" borderId="0" xfId="0" applyFont="1" applyFill="1" applyBorder="1" applyAlignment="1">
      <alignment horizontal="left"/>
    </xf>
    <xf numFmtId="4" fontId="18" fillId="11" borderId="0" xfId="0" applyNumberFormat="1" applyFont="1" applyFill="1" applyBorder="1" applyAlignment="1" applyProtection="1">
      <alignment horizontal="justify"/>
      <protection/>
    </xf>
    <xf numFmtId="177" fontId="18" fillId="11" borderId="0" xfId="0" applyNumberFormat="1" applyFont="1" applyFill="1" applyBorder="1" applyAlignment="1">
      <alignment horizontal="right"/>
    </xf>
    <xf numFmtId="4" fontId="18" fillId="47" borderId="0" xfId="0" applyNumberFormat="1" applyFont="1" applyFill="1" applyBorder="1" applyAlignment="1" applyProtection="1">
      <alignment horizontal="justify"/>
      <protection/>
    </xf>
    <xf numFmtId="1" fontId="18" fillId="47" borderId="0" xfId="0" applyNumberFormat="1" applyFont="1" applyFill="1" applyAlignment="1">
      <alignment/>
    </xf>
    <xf numFmtId="4" fontId="18" fillId="46" borderId="0" xfId="0" applyNumberFormat="1" applyFont="1" applyFill="1" applyBorder="1" applyAlignment="1" applyProtection="1">
      <alignment horizontal="justify"/>
      <protection/>
    </xf>
    <xf numFmtId="1" fontId="18" fillId="46" borderId="0" xfId="0" applyNumberFormat="1" applyFont="1" applyFill="1" applyAlignment="1">
      <alignment/>
    </xf>
    <xf numFmtId="0" fontId="18" fillId="11" borderId="16" xfId="0" applyFont="1" applyFill="1" applyBorder="1" applyAlignment="1">
      <alignment horizontal="left"/>
    </xf>
    <xf numFmtId="4" fontId="18" fillId="11" borderId="16" xfId="0" applyNumberFormat="1" applyFont="1" applyFill="1" applyBorder="1" applyAlignment="1" applyProtection="1">
      <alignment horizontal="justify"/>
      <protection/>
    </xf>
    <xf numFmtId="3" fontId="18" fillId="11" borderId="16" xfId="0" applyNumberFormat="1" applyFont="1" applyFill="1" applyBorder="1" applyAlignment="1">
      <alignment horizontal="right"/>
    </xf>
    <xf numFmtId="177" fontId="18" fillId="11" borderId="16" xfId="0" applyNumberFormat="1" applyFont="1" applyFill="1" applyBorder="1" applyAlignment="1">
      <alignment horizontal="right"/>
    </xf>
    <xf numFmtId="4" fontId="18" fillId="47" borderId="24" xfId="0" applyNumberFormat="1" applyFont="1" applyFill="1" applyBorder="1" applyAlignment="1">
      <alignment horizontal="justify"/>
    </xf>
    <xf numFmtId="3" fontId="18" fillId="47" borderId="24" xfId="0" applyNumberFormat="1" applyFont="1" applyFill="1" applyBorder="1" applyAlignment="1">
      <alignment/>
    </xf>
    <xf numFmtId="4" fontId="18" fillId="47" borderId="24" xfId="0" applyNumberFormat="1" applyFont="1" applyFill="1" applyBorder="1" applyAlignment="1">
      <alignment/>
    </xf>
    <xf numFmtId="2" fontId="18" fillId="47" borderId="24" xfId="0" applyNumberFormat="1" applyFont="1" applyFill="1" applyBorder="1" applyAlignment="1">
      <alignment/>
    </xf>
    <xf numFmtId="177" fontId="18" fillId="47" borderId="24" xfId="0" applyNumberFormat="1" applyFont="1" applyFill="1" applyBorder="1" applyAlignment="1">
      <alignment/>
    </xf>
    <xf numFmtId="4" fontId="18" fillId="47" borderId="0" xfId="0" applyNumberFormat="1" applyFont="1" applyFill="1" applyBorder="1" applyAlignment="1">
      <alignment horizontal="justify"/>
    </xf>
    <xf numFmtId="187" fontId="16" fillId="47" borderId="0" xfId="82" applyNumberFormat="1" applyFont="1" applyFill="1" applyBorder="1" applyAlignment="1" applyProtection="1">
      <alignment horizontal="right"/>
      <protection/>
    </xf>
    <xf numFmtId="4" fontId="18" fillId="47" borderId="0" xfId="0" applyNumberFormat="1" applyFont="1" applyFill="1" applyBorder="1" applyAlignment="1">
      <alignment/>
    </xf>
    <xf numFmtId="1" fontId="20" fillId="47" borderId="0" xfId="0" applyNumberFormat="1" applyFont="1" applyFill="1" applyBorder="1" applyAlignment="1">
      <alignment/>
    </xf>
    <xf numFmtId="4" fontId="18" fillId="47" borderId="0" xfId="0" applyNumberFormat="1" applyFont="1" applyFill="1" applyBorder="1" applyAlignment="1">
      <alignment horizontal="right"/>
    </xf>
    <xf numFmtId="4" fontId="18" fillId="47" borderId="19" xfId="0" applyNumberFormat="1" applyFont="1" applyFill="1" applyBorder="1" applyAlignment="1">
      <alignment horizontal="justify"/>
    </xf>
    <xf numFmtId="186" fontId="18" fillId="47" borderId="0" xfId="0" applyNumberFormat="1" applyFont="1" applyFill="1" applyAlignment="1">
      <alignment/>
    </xf>
    <xf numFmtId="180" fontId="30" fillId="47" borderId="0" xfId="96" applyNumberFormat="1" applyFont="1" applyFill="1" applyAlignment="1">
      <alignment/>
    </xf>
    <xf numFmtId="180" fontId="30" fillId="46" borderId="0" xfId="96" applyNumberFormat="1" applyFont="1" applyFill="1" applyBorder="1" applyAlignment="1">
      <alignment/>
    </xf>
    <xf numFmtId="190" fontId="18" fillId="47" borderId="0" xfId="96" applyNumberFormat="1" applyFont="1" applyFill="1" applyAlignment="1">
      <alignment/>
    </xf>
    <xf numFmtId="190" fontId="18" fillId="46" borderId="0" xfId="96" applyNumberFormat="1" applyFont="1" applyFill="1" applyBorder="1" applyAlignment="1">
      <alignment/>
    </xf>
    <xf numFmtId="0" fontId="16" fillId="47" borderId="0" xfId="0" applyFont="1" applyFill="1" applyAlignment="1" applyProtection="1">
      <alignment horizontal="left"/>
      <protection/>
    </xf>
    <xf numFmtId="0" fontId="16" fillId="48" borderId="0" xfId="0" applyFont="1" applyFill="1" applyAlignment="1">
      <alignment horizontal="left" vertical="center" wrapText="1"/>
    </xf>
    <xf numFmtId="2" fontId="18" fillId="46" borderId="0" xfId="0" applyNumberFormat="1" applyFont="1" applyFill="1" applyBorder="1" applyAlignment="1">
      <alignment horizontal="left"/>
    </xf>
    <xf numFmtId="0" fontId="16" fillId="48" borderId="0" xfId="0" applyNumberFormat="1" applyFont="1" applyFill="1" applyBorder="1" applyAlignment="1">
      <alignment horizontal="left"/>
    </xf>
    <xf numFmtId="0" fontId="16" fillId="47" borderId="29" xfId="0" applyFont="1" applyFill="1" applyBorder="1" applyAlignment="1">
      <alignment horizontal="center" vertical="center"/>
    </xf>
    <xf numFmtId="2" fontId="16" fillId="47" borderId="29" xfId="0" applyNumberFormat="1" applyFont="1" applyFill="1" applyBorder="1" applyAlignment="1">
      <alignment horizontal="center" vertical="center"/>
    </xf>
    <xf numFmtId="2" fontId="16" fillId="46" borderId="0" xfId="0" applyNumberFormat="1" applyFont="1" applyFill="1" applyBorder="1" applyAlignment="1">
      <alignment horizontal="center" vertical="center"/>
    </xf>
    <xf numFmtId="2" fontId="16" fillId="47" borderId="0" xfId="0" applyNumberFormat="1" applyFont="1" applyFill="1" applyBorder="1" applyAlignment="1">
      <alignment horizontal="center" vertical="center" wrapText="1"/>
    </xf>
    <xf numFmtId="190" fontId="16" fillId="47" borderId="0" xfId="97" applyNumberFormat="1" applyFont="1" applyFill="1" applyBorder="1" applyAlignment="1">
      <alignment horizontal="center" vertical="center"/>
    </xf>
    <xf numFmtId="191" fontId="16" fillId="47" borderId="0" xfId="97" applyNumberFormat="1" applyFont="1" applyFill="1" applyBorder="1" applyAlignment="1">
      <alignment horizontal="center" vertical="center"/>
    </xf>
    <xf numFmtId="190" fontId="16" fillId="46" borderId="0" xfId="97" applyNumberFormat="1" applyFont="1" applyFill="1" applyBorder="1" applyAlignment="1">
      <alignment horizontal="center" vertical="center"/>
    </xf>
    <xf numFmtId="191" fontId="16" fillId="47" borderId="0" xfId="97" applyNumberFormat="1" applyFont="1" applyFill="1" applyBorder="1" applyAlignment="1">
      <alignment horizontal="right" vertical="center"/>
    </xf>
    <xf numFmtId="190" fontId="18" fillId="46" borderId="0" xfId="97" applyNumberFormat="1" applyFont="1" applyFill="1" applyBorder="1" applyAlignment="1">
      <alignment/>
    </xf>
    <xf numFmtId="190" fontId="18" fillId="47" borderId="0" xfId="82" applyNumberFormat="1" applyFont="1" applyFill="1" applyBorder="1" applyAlignment="1">
      <alignment vertical="center"/>
    </xf>
    <xf numFmtId="191" fontId="18" fillId="47" borderId="0" xfId="82" applyNumberFormat="1" applyFont="1" applyFill="1" applyBorder="1" applyAlignment="1">
      <alignment horizontal="right" vertical="center"/>
    </xf>
    <xf numFmtId="190" fontId="18" fillId="46" borderId="0" xfId="82" applyNumberFormat="1" applyFont="1" applyFill="1" applyBorder="1" applyAlignment="1">
      <alignment vertical="center"/>
    </xf>
    <xf numFmtId="0" fontId="18" fillId="32" borderId="0" xfId="0" applyFont="1" applyFill="1" applyBorder="1" applyAlignment="1">
      <alignment vertical="center"/>
    </xf>
    <xf numFmtId="190" fontId="18" fillId="32" borderId="0" xfId="82" applyNumberFormat="1" applyFont="1" applyFill="1" applyBorder="1" applyAlignment="1">
      <alignment vertical="center"/>
    </xf>
    <xf numFmtId="191" fontId="18" fillId="32" borderId="0" xfId="82" applyNumberFormat="1" applyFont="1" applyFill="1" applyBorder="1" applyAlignment="1">
      <alignment horizontal="right" vertical="center"/>
    </xf>
    <xf numFmtId="190" fontId="18" fillId="49" borderId="0" xfId="82" applyNumberFormat="1" applyFont="1" applyFill="1" applyBorder="1" applyAlignment="1">
      <alignment vertical="center"/>
    </xf>
    <xf numFmtId="191" fontId="18" fillId="49" borderId="0" xfId="82" applyNumberFormat="1" applyFont="1" applyFill="1" applyBorder="1" applyAlignment="1">
      <alignment horizontal="right" vertical="center"/>
    </xf>
    <xf numFmtId="0" fontId="18" fillId="47" borderId="19" xfId="0" applyFont="1" applyFill="1" applyBorder="1" applyAlignment="1">
      <alignment vertical="center"/>
    </xf>
    <xf numFmtId="190" fontId="18" fillId="47" borderId="19" xfId="82" applyNumberFormat="1" applyFont="1" applyFill="1" applyBorder="1" applyAlignment="1">
      <alignment vertical="center"/>
    </xf>
    <xf numFmtId="191" fontId="18" fillId="47" borderId="19" xfId="82" applyNumberFormat="1" applyFont="1" applyFill="1" applyBorder="1" applyAlignment="1">
      <alignment horizontal="right" vertical="center"/>
    </xf>
    <xf numFmtId="0" fontId="20" fillId="47" borderId="22" xfId="0" applyFont="1" applyFill="1" applyBorder="1" applyAlignment="1">
      <alignment/>
    </xf>
    <xf numFmtId="194" fontId="30" fillId="46" borderId="0" xfId="82" applyNumberFormat="1" applyFont="1" applyFill="1" applyAlignment="1">
      <alignment/>
    </xf>
    <xf numFmtId="194" fontId="30" fillId="46" borderId="0" xfId="82" applyNumberFormat="1" applyFont="1" applyFill="1" applyBorder="1" applyAlignment="1">
      <alignment/>
    </xf>
    <xf numFmtId="0" fontId="23" fillId="46" borderId="14" xfId="113" applyFont="1" applyFill="1" applyBorder="1" applyAlignment="1">
      <alignment horizontal="left"/>
      <protection/>
    </xf>
    <xf numFmtId="0" fontId="18" fillId="46" borderId="0" xfId="0" applyFont="1" applyFill="1" applyAlignment="1" quotePrefix="1">
      <alignment/>
    </xf>
    <xf numFmtId="0" fontId="18" fillId="46" borderId="0" xfId="0" applyFont="1" applyFill="1" applyBorder="1" applyAlignment="1" quotePrefix="1">
      <alignment/>
    </xf>
    <xf numFmtId="0" fontId="20" fillId="46" borderId="14" xfId="0" applyFont="1" applyFill="1" applyBorder="1" applyAlignment="1" quotePrefix="1">
      <alignment/>
    </xf>
    <xf numFmtId="0" fontId="23" fillId="46" borderId="14" xfId="0" applyFont="1" applyFill="1" applyBorder="1" applyAlignment="1">
      <alignment vertical="center"/>
    </xf>
    <xf numFmtId="0" fontId="20" fillId="46" borderId="14" xfId="0" applyFont="1" applyFill="1" applyBorder="1" applyAlignment="1" applyProtection="1">
      <alignment horizontal="left"/>
      <protection/>
    </xf>
    <xf numFmtId="190" fontId="18" fillId="47" borderId="0" xfId="82" applyNumberFormat="1" applyFont="1" applyFill="1" applyAlignment="1">
      <alignment/>
    </xf>
    <xf numFmtId="190" fontId="18" fillId="46" borderId="0" xfId="82" applyNumberFormat="1" applyFont="1" applyFill="1" applyBorder="1" applyAlignment="1">
      <alignment/>
    </xf>
    <xf numFmtId="190" fontId="18" fillId="46" borderId="0" xfId="82" applyNumberFormat="1" applyFont="1" applyFill="1" applyAlignment="1">
      <alignment/>
    </xf>
    <xf numFmtId="0" fontId="20" fillId="46" borderId="14" xfId="0" applyFont="1" applyFill="1" applyBorder="1" applyAlignment="1">
      <alignment/>
    </xf>
    <xf numFmtId="0" fontId="89" fillId="46" borderId="0" xfId="0" applyFont="1" applyFill="1" applyAlignment="1">
      <alignment/>
    </xf>
    <xf numFmtId="190" fontId="18" fillId="46" borderId="0" xfId="96" applyNumberFormat="1" applyFont="1" applyFill="1" applyAlignment="1">
      <alignment/>
    </xf>
    <xf numFmtId="190" fontId="18" fillId="47" borderId="0" xfId="96" applyNumberFormat="1" applyFont="1" applyFill="1" applyAlignment="1">
      <alignment horizontal="right" vertical="center"/>
    </xf>
    <xf numFmtId="190" fontId="30" fillId="47" borderId="0" xfId="95" applyNumberFormat="1" applyFont="1" applyFill="1" applyAlignment="1">
      <alignment/>
    </xf>
    <xf numFmtId="190" fontId="30" fillId="46" borderId="0" xfId="95" applyNumberFormat="1" applyFont="1" applyFill="1" applyBorder="1" applyAlignment="1">
      <alignment/>
    </xf>
    <xf numFmtId="190" fontId="18" fillId="47" borderId="0" xfId="95" applyNumberFormat="1" applyFont="1" applyFill="1" applyAlignment="1">
      <alignment/>
    </xf>
    <xf numFmtId="190" fontId="30" fillId="47" borderId="0" xfId="95" applyNumberFormat="1" applyFont="1" applyFill="1" applyAlignment="1">
      <alignment/>
    </xf>
    <xf numFmtId="190" fontId="16" fillId="47" borderId="0" xfId="95" applyNumberFormat="1" applyFont="1" applyFill="1" applyAlignment="1">
      <alignment/>
    </xf>
    <xf numFmtId="190" fontId="88" fillId="46" borderId="0" xfId="95" applyNumberFormat="1" applyFont="1" applyFill="1" applyAlignment="1">
      <alignment/>
    </xf>
    <xf numFmtId="190" fontId="18" fillId="46" borderId="0" xfId="95" applyNumberFormat="1" applyFont="1" applyFill="1" applyBorder="1" applyAlignment="1">
      <alignment/>
    </xf>
    <xf numFmtId="0" fontId="16" fillId="47" borderId="0" xfId="0" applyNumberFormat="1" applyFont="1" applyFill="1" applyBorder="1" applyAlignment="1">
      <alignment horizontal="left"/>
    </xf>
    <xf numFmtId="0" fontId="16" fillId="46" borderId="0" xfId="0" applyNumberFormat="1" applyFont="1" applyFill="1" applyBorder="1" applyAlignment="1">
      <alignment horizontal="left"/>
    </xf>
    <xf numFmtId="191" fontId="18" fillId="46" borderId="0" xfId="97" applyNumberFormat="1" applyFont="1" applyFill="1" applyBorder="1" applyAlignment="1">
      <alignment horizontal="center" vertical="center"/>
    </xf>
    <xf numFmtId="191" fontId="18" fillId="46" borderId="0" xfId="97" applyNumberFormat="1" applyFont="1" applyFill="1" applyBorder="1" applyAlignment="1">
      <alignment horizontal="right"/>
    </xf>
    <xf numFmtId="190" fontId="18" fillId="46" borderId="0" xfId="95" applyNumberFormat="1" applyFont="1" applyFill="1" applyAlignment="1">
      <alignment/>
    </xf>
    <xf numFmtId="0" fontId="18" fillId="47" borderId="22" xfId="0" applyFont="1" applyFill="1" applyBorder="1" applyAlignment="1">
      <alignment vertical="center"/>
    </xf>
    <xf numFmtId="190" fontId="18" fillId="47" borderId="0" xfId="95" applyNumberFormat="1" applyFont="1" applyFill="1" applyAlignment="1">
      <alignment horizontal="right" vertical="center"/>
    </xf>
    <xf numFmtId="37" fontId="18" fillId="47" borderId="0" xfId="114" applyFont="1" applyFill="1" applyBorder="1">
      <alignment/>
      <protection/>
    </xf>
    <xf numFmtId="37" fontId="88" fillId="46" borderId="0" xfId="114" applyFont="1" applyFill="1" applyBorder="1">
      <alignment/>
      <protection/>
    </xf>
    <xf numFmtId="37" fontId="18" fillId="47" borderId="0" xfId="114" applyFont="1" applyFill="1" applyBorder="1" applyAlignment="1">
      <alignment horizontal="left"/>
      <protection/>
    </xf>
    <xf numFmtId="37" fontId="18" fillId="46" borderId="0" xfId="114" applyFont="1" applyFill="1" applyBorder="1" applyAlignment="1">
      <alignment horizontal="left"/>
      <protection/>
    </xf>
    <xf numFmtId="0" fontId="16" fillId="50" borderId="0" xfId="0" applyFont="1" applyFill="1" applyAlignment="1">
      <alignment horizontal="left" vertical="center"/>
    </xf>
    <xf numFmtId="37" fontId="16" fillId="50" borderId="0" xfId="114" applyFont="1" applyFill="1" applyBorder="1" applyAlignment="1">
      <alignment horizontal="left"/>
      <protection/>
    </xf>
    <xf numFmtId="37" fontId="16" fillId="50" borderId="0" xfId="114" applyFont="1" applyFill="1" applyBorder="1" applyAlignment="1" applyProtection="1">
      <alignment/>
      <protection/>
    </xf>
    <xf numFmtId="37" fontId="16" fillId="46" borderId="0" xfId="114" applyFont="1" applyFill="1" applyBorder="1" applyAlignment="1" applyProtection="1">
      <alignment/>
      <protection/>
    </xf>
    <xf numFmtId="37" fontId="16" fillId="47" borderId="0" xfId="114" applyFont="1" applyFill="1" applyBorder="1" applyAlignment="1">
      <alignment vertical="center"/>
      <protection/>
    </xf>
    <xf numFmtId="37" fontId="16" fillId="47" borderId="24" xfId="114" applyFont="1" applyFill="1" applyBorder="1" applyAlignment="1" applyProtection="1">
      <alignment horizontal="center" vertical="center"/>
      <protection/>
    </xf>
    <xf numFmtId="37" fontId="16" fillId="47" borderId="0" xfId="114" applyFont="1" applyFill="1" applyBorder="1">
      <alignment/>
      <protection/>
    </xf>
    <xf numFmtId="37" fontId="16" fillId="47" borderId="0" xfId="114" applyFont="1" applyFill="1" applyBorder="1" applyAlignment="1">
      <alignment horizontal="centerContinuous"/>
      <protection/>
    </xf>
    <xf numFmtId="37" fontId="16" fillId="47" borderId="16" xfId="114" applyFont="1" applyFill="1" applyBorder="1" applyAlignment="1">
      <alignment horizontal="centerContinuous"/>
      <protection/>
    </xf>
    <xf numFmtId="189" fontId="18" fillId="47" borderId="0" xfId="114" applyNumberFormat="1" applyFont="1" applyFill="1" applyBorder="1">
      <alignment/>
      <protection/>
    </xf>
    <xf numFmtId="3" fontId="16" fillId="11" borderId="0" xfId="0" applyNumberFormat="1" applyFont="1" applyFill="1" applyBorder="1" applyAlignment="1" applyProtection="1">
      <alignment horizontal="left"/>
      <protection/>
    </xf>
    <xf numFmtId="4" fontId="16" fillId="11" borderId="0" xfId="0" applyNumberFormat="1" applyFont="1" applyFill="1" applyBorder="1" applyAlignment="1">
      <alignment horizontal="right"/>
    </xf>
    <xf numFmtId="39" fontId="16" fillId="47" borderId="0" xfId="114" applyNumberFormat="1" applyFont="1" applyFill="1" applyBorder="1">
      <alignment/>
      <protection/>
    </xf>
    <xf numFmtId="3" fontId="18" fillId="47" borderId="0" xfId="0" applyNumberFormat="1" applyFont="1" applyFill="1" applyBorder="1" applyAlignment="1" applyProtection="1">
      <alignment horizontal="left"/>
      <protection/>
    </xf>
    <xf numFmtId="39" fontId="18" fillId="47" borderId="0" xfId="114" applyNumberFormat="1" applyFont="1" applyFill="1" applyBorder="1">
      <alignment/>
      <protection/>
    </xf>
    <xf numFmtId="4" fontId="18" fillId="47" borderId="0" xfId="114" applyNumberFormat="1" applyFont="1" applyFill="1" applyBorder="1" applyAlignment="1">
      <alignment horizontal="right"/>
      <protection/>
    </xf>
    <xf numFmtId="3" fontId="18" fillId="11" borderId="0" xfId="0" applyNumberFormat="1" applyFont="1" applyFill="1" applyBorder="1" applyAlignment="1" applyProtection="1">
      <alignment horizontal="left"/>
      <protection/>
    </xf>
    <xf numFmtId="4" fontId="18" fillId="11" borderId="0" xfId="0" applyNumberFormat="1" applyFont="1" applyFill="1" applyBorder="1" applyAlignment="1">
      <alignment horizontal="right"/>
    </xf>
    <xf numFmtId="3" fontId="18" fillId="47" borderId="0" xfId="114" applyNumberFormat="1" applyFont="1" applyFill="1" applyBorder="1" applyAlignment="1">
      <alignment horizontal="right"/>
      <protection/>
    </xf>
    <xf numFmtId="3" fontId="18" fillId="47" borderId="0" xfId="114" applyNumberFormat="1" applyFont="1" applyFill="1" applyBorder="1" applyAlignment="1" applyProtection="1">
      <alignment horizontal="right"/>
      <protection/>
    </xf>
    <xf numFmtId="178" fontId="18" fillId="47" borderId="0" xfId="114" applyNumberFormat="1" applyFont="1" applyFill="1" applyBorder="1" applyAlignment="1">
      <alignment horizontal="right"/>
      <protection/>
    </xf>
    <xf numFmtId="178" fontId="18" fillId="47" borderId="0" xfId="114" applyNumberFormat="1" applyFont="1" applyFill="1" applyBorder="1" applyAlignment="1" applyProtection="1">
      <alignment horizontal="right"/>
      <protection/>
    </xf>
    <xf numFmtId="3" fontId="18" fillId="47" borderId="21" xfId="114" applyNumberFormat="1" applyFont="1" applyFill="1" applyBorder="1" applyAlignment="1" applyProtection="1">
      <alignment horizontal="right"/>
      <protection/>
    </xf>
    <xf numFmtId="3" fontId="18" fillId="47" borderId="21" xfId="114" applyNumberFormat="1" applyFont="1" applyFill="1" applyBorder="1" applyAlignment="1">
      <alignment horizontal="right"/>
      <protection/>
    </xf>
    <xf numFmtId="178" fontId="18" fillId="47" borderId="21" xfId="114" applyNumberFormat="1" applyFont="1" applyFill="1" applyBorder="1" applyAlignment="1" applyProtection="1">
      <alignment horizontal="right"/>
      <protection/>
    </xf>
    <xf numFmtId="37" fontId="18" fillId="46" borderId="0" xfId="114" applyFont="1" applyFill="1" applyBorder="1">
      <alignment/>
      <protection/>
    </xf>
    <xf numFmtId="37" fontId="18" fillId="47" borderId="0" xfId="114" applyFont="1" applyFill="1" applyBorder="1" applyAlignment="1">
      <alignment horizontal="right" vertical="center"/>
      <protection/>
    </xf>
    <xf numFmtId="182" fontId="16" fillId="47" borderId="0" xfId="82" applyNumberFormat="1" applyFont="1" applyFill="1" applyBorder="1" applyAlignment="1" applyProtection="1">
      <alignment horizontal="left"/>
      <protection/>
    </xf>
    <xf numFmtId="193" fontId="16" fillId="47" borderId="0" xfId="0" applyNumberFormat="1" applyFont="1" applyFill="1" applyBorder="1" applyAlignment="1" applyProtection="1">
      <alignment horizontal="left"/>
      <protection/>
    </xf>
    <xf numFmtId="184" fontId="16" fillId="50" borderId="0" xfId="0" applyNumberFormat="1" applyFont="1" applyFill="1" applyBorder="1" applyAlignment="1" applyProtection="1">
      <alignment horizontal="left"/>
      <protection/>
    </xf>
    <xf numFmtId="184" fontId="16" fillId="50" borderId="0" xfId="0" applyNumberFormat="1" applyFont="1" applyFill="1" applyBorder="1" applyAlignment="1" applyProtection="1">
      <alignment/>
      <protection/>
    </xf>
    <xf numFmtId="184" fontId="16" fillId="46" borderId="0" xfId="0" applyNumberFormat="1" applyFont="1" applyFill="1" applyBorder="1" applyAlignment="1" applyProtection="1">
      <alignment/>
      <protection/>
    </xf>
    <xf numFmtId="182" fontId="18" fillId="47" borderId="0" xfId="82" applyNumberFormat="1" applyFont="1" applyFill="1" applyBorder="1" applyAlignment="1" applyProtection="1">
      <alignment horizontal="centerContinuous"/>
      <protection/>
    </xf>
    <xf numFmtId="177" fontId="18" fillId="47" borderId="0" xfId="0" applyNumberFormat="1" applyFont="1" applyFill="1" applyBorder="1" applyAlignment="1" applyProtection="1">
      <alignment horizontal="centerContinuous"/>
      <protection/>
    </xf>
    <xf numFmtId="177" fontId="18" fillId="47" borderId="16" xfId="0" applyNumberFormat="1" applyFont="1" applyFill="1" applyBorder="1" applyAlignment="1" applyProtection="1">
      <alignment horizontal="centerContinuous"/>
      <protection/>
    </xf>
    <xf numFmtId="182" fontId="16" fillId="47" borderId="0" xfId="82" applyNumberFormat="1" applyFont="1" applyFill="1" applyBorder="1" applyAlignment="1">
      <alignment horizontal="center"/>
    </xf>
    <xf numFmtId="182" fontId="16" fillId="47" borderId="16" xfId="82" applyNumberFormat="1" applyFont="1" applyFill="1" applyBorder="1" applyAlignment="1">
      <alignment horizontal="center"/>
    </xf>
    <xf numFmtId="49" fontId="16" fillId="11" borderId="0" xfId="0" applyNumberFormat="1" applyFont="1" applyFill="1" applyBorder="1" applyAlignment="1" applyProtection="1">
      <alignment horizontal="center"/>
      <protection/>
    </xf>
    <xf numFmtId="49" fontId="18" fillId="47" borderId="0" xfId="0" applyNumberFormat="1" applyFont="1" applyFill="1" applyAlignment="1">
      <alignment horizontal="center"/>
    </xf>
    <xf numFmtId="49" fontId="18" fillId="11" borderId="0" xfId="0" applyNumberFormat="1" applyFont="1" applyFill="1" applyAlignment="1">
      <alignment horizontal="center"/>
    </xf>
    <xf numFmtId="49" fontId="18" fillId="11" borderId="0" xfId="0" applyNumberFormat="1" applyFont="1" applyFill="1" applyAlignment="1">
      <alignment horizontal="center" vertical="center"/>
    </xf>
    <xf numFmtId="0" fontId="18" fillId="11" borderId="0" xfId="0" applyFont="1" applyFill="1" applyBorder="1" applyAlignment="1">
      <alignment horizontal="left" vertical="center" wrapText="1"/>
    </xf>
    <xf numFmtId="49" fontId="18" fillId="11" borderId="0" xfId="0" applyNumberFormat="1" applyFont="1" applyFill="1" applyBorder="1" applyAlignment="1" applyProtection="1">
      <alignment horizontal="center"/>
      <protection/>
    </xf>
    <xf numFmtId="0" fontId="18" fillId="11" borderId="0" xfId="0" applyFont="1" applyFill="1" applyAlignment="1">
      <alignment horizontal="center"/>
    </xf>
    <xf numFmtId="0" fontId="18" fillId="11" borderId="0" xfId="0" applyFont="1" applyFill="1" applyAlignment="1">
      <alignment horizontal="center" vertical="center"/>
    </xf>
    <xf numFmtId="49" fontId="18" fillId="47" borderId="0" xfId="0" applyNumberFormat="1" applyFont="1" applyFill="1" applyAlignment="1">
      <alignment horizontal="center" vertical="center"/>
    </xf>
    <xf numFmtId="0" fontId="16" fillId="11" borderId="0" xfId="0" applyFont="1" applyFill="1" applyAlignment="1">
      <alignment horizontal="center"/>
    </xf>
    <xf numFmtId="49" fontId="18" fillId="11" borderId="0" xfId="0" applyNumberFormat="1" applyFont="1" applyFill="1" applyBorder="1" applyAlignment="1" applyProtection="1">
      <alignment horizontal="center" vertical="center"/>
      <protection/>
    </xf>
    <xf numFmtId="0" fontId="18" fillId="11" borderId="0" xfId="0" applyFont="1" applyFill="1" applyAlignment="1">
      <alignment vertical="center"/>
    </xf>
    <xf numFmtId="49" fontId="16" fillId="47" borderId="0" xfId="0" applyNumberFormat="1" applyFont="1" applyFill="1" applyAlignment="1">
      <alignment horizontal="center"/>
    </xf>
    <xf numFmtId="49" fontId="18" fillId="46" borderId="0" xfId="0" applyNumberFormat="1" applyFont="1" applyFill="1" applyAlignment="1">
      <alignment horizontal="center"/>
    </xf>
    <xf numFmtId="49" fontId="18" fillId="11" borderId="0" xfId="0" applyNumberFormat="1" applyFont="1" applyFill="1" applyBorder="1" applyAlignment="1">
      <alignment horizontal="center" vertical="center"/>
    </xf>
    <xf numFmtId="49" fontId="16" fillId="47" borderId="16" xfId="0" applyNumberFormat="1" applyFont="1" applyFill="1" applyBorder="1" applyAlignment="1">
      <alignment horizontal="center"/>
    </xf>
    <xf numFmtId="3" fontId="16" fillId="47" borderId="16" xfId="0" applyNumberFormat="1" applyFont="1" applyFill="1" applyBorder="1" applyAlignment="1">
      <alignment horizontal="right" vertical="center"/>
    </xf>
    <xf numFmtId="0" fontId="16" fillId="47" borderId="24" xfId="0" applyFont="1" applyFill="1" applyBorder="1" applyAlignment="1">
      <alignment vertical="center"/>
    </xf>
    <xf numFmtId="3" fontId="16" fillId="47" borderId="24" xfId="0" applyNumberFormat="1" applyFont="1" applyFill="1" applyBorder="1" applyAlignment="1">
      <alignment horizontal="right"/>
    </xf>
    <xf numFmtId="177" fontId="16" fillId="47" borderId="24" xfId="0" applyNumberFormat="1" applyFont="1" applyFill="1" applyBorder="1" applyAlignment="1">
      <alignment vertical="center"/>
    </xf>
    <xf numFmtId="178" fontId="16" fillId="47" borderId="24" xfId="0" applyNumberFormat="1" applyFont="1" applyFill="1" applyBorder="1" applyAlignment="1">
      <alignment horizontal="right" vertical="center"/>
    </xf>
    <xf numFmtId="177" fontId="16" fillId="47" borderId="0" xfId="0" applyNumberFormat="1" applyFont="1" applyFill="1" applyBorder="1" applyAlignment="1">
      <alignment vertical="center"/>
    </xf>
    <xf numFmtId="182" fontId="18" fillId="47" borderId="0" xfId="82" applyNumberFormat="1" applyFont="1" applyFill="1" applyBorder="1" applyAlignment="1" applyProtection="1">
      <alignment horizontal="right"/>
      <protection/>
    </xf>
    <xf numFmtId="49" fontId="16" fillId="47" borderId="0" xfId="0" applyNumberFormat="1" applyFont="1" applyFill="1" applyBorder="1" applyAlignment="1">
      <alignment horizontal="left" vertical="center"/>
    </xf>
    <xf numFmtId="182" fontId="18" fillId="47" borderId="0" xfId="82" applyNumberFormat="1" applyFont="1" applyFill="1" applyBorder="1" applyAlignment="1">
      <alignment horizontal="right"/>
    </xf>
    <xf numFmtId="181" fontId="18" fillId="46" borderId="0" xfId="0" applyNumberFormat="1" applyFont="1" applyFill="1" applyBorder="1" applyAlignment="1">
      <alignment/>
    </xf>
    <xf numFmtId="0" fontId="91" fillId="46" borderId="0" xfId="0" applyFont="1" applyFill="1" applyAlignment="1">
      <alignment horizontal="left" vertical="center"/>
    </xf>
    <xf numFmtId="0" fontId="16" fillId="50" borderId="0" xfId="0" applyFont="1" applyFill="1" applyBorder="1" applyAlignment="1">
      <alignment horizontal="left"/>
    </xf>
    <xf numFmtId="3" fontId="16" fillId="47" borderId="0" xfId="0" applyNumberFormat="1" applyFont="1" applyFill="1" applyBorder="1" applyAlignment="1" applyProtection="1">
      <alignment horizontal="left"/>
      <protection/>
    </xf>
    <xf numFmtId="3" fontId="16" fillId="47" borderId="0" xfId="0" applyNumberFormat="1" applyFont="1" applyFill="1" applyBorder="1" applyAlignment="1">
      <alignment horizontal="left"/>
    </xf>
    <xf numFmtId="178" fontId="16" fillId="47" borderId="0" xfId="0" applyNumberFormat="1" applyFont="1" applyFill="1" applyBorder="1" applyAlignment="1">
      <alignment horizontal="left"/>
    </xf>
    <xf numFmtId="3" fontId="16" fillId="46" borderId="0" xfId="0" applyNumberFormat="1" applyFont="1" applyFill="1" applyBorder="1" applyAlignment="1">
      <alignment horizontal="left"/>
    </xf>
    <xf numFmtId="182" fontId="16" fillId="46" borderId="0" xfId="82" applyNumberFormat="1" applyFont="1" applyFill="1" applyBorder="1" applyAlignment="1">
      <alignment horizontal="left"/>
    </xf>
    <xf numFmtId="177" fontId="16" fillId="46" borderId="0" xfId="0" applyNumberFormat="1" applyFont="1" applyFill="1" applyBorder="1" applyAlignment="1">
      <alignment horizontal="left"/>
    </xf>
    <xf numFmtId="0" fontId="16" fillId="46" borderId="0" xfId="0" applyFont="1" applyFill="1" applyBorder="1" applyAlignment="1">
      <alignment horizontal="centerContinuous"/>
    </xf>
    <xf numFmtId="2" fontId="16" fillId="46" borderId="0" xfId="0" applyNumberFormat="1" applyFont="1" applyFill="1" applyBorder="1" applyAlignment="1">
      <alignment horizontal="center"/>
    </xf>
    <xf numFmtId="2" fontId="16" fillId="46" borderId="16" xfId="0" applyNumberFormat="1" applyFont="1" applyFill="1" applyBorder="1" applyAlignment="1">
      <alignment horizontal="center"/>
    </xf>
    <xf numFmtId="3" fontId="18" fillId="47" borderId="0" xfId="0" applyNumberFormat="1" applyFont="1" applyFill="1" applyBorder="1" applyAlignment="1">
      <alignment horizontal="center"/>
    </xf>
    <xf numFmtId="178" fontId="18" fillId="47" borderId="0" xfId="0" applyNumberFormat="1" applyFont="1" applyFill="1" applyBorder="1" applyAlignment="1">
      <alignment horizontal="center"/>
    </xf>
    <xf numFmtId="177" fontId="18" fillId="46" borderId="0" xfId="0" applyNumberFormat="1" applyFont="1" applyFill="1" applyBorder="1" applyAlignment="1">
      <alignment/>
    </xf>
    <xf numFmtId="0" fontId="16" fillId="11" borderId="0" xfId="0" applyFont="1" applyFill="1" applyBorder="1" applyAlignment="1">
      <alignment horizontal="left"/>
    </xf>
    <xf numFmtId="3" fontId="16" fillId="11" borderId="0" xfId="0" applyNumberFormat="1" applyFont="1" applyFill="1" applyBorder="1" applyAlignment="1">
      <alignment/>
    </xf>
    <xf numFmtId="178" fontId="16" fillId="11" borderId="0" xfId="0" applyNumberFormat="1" applyFont="1" applyFill="1" applyBorder="1" applyAlignment="1">
      <alignment/>
    </xf>
    <xf numFmtId="177" fontId="16" fillId="11" borderId="0" xfId="0" applyNumberFormat="1" applyFont="1" applyFill="1" applyBorder="1" applyAlignment="1">
      <alignment horizontal="right"/>
    </xf>
    <xf numFmtId="177" fontId="16" fillId="11" borderId="0" xfId="0" applyNumberFormat="1" applyFont="1" applyFill="1" applyBorder="1" applyAlignment="1">
      <alignment/>
    </xf>
    <xf numFmtId="187" fontId="16" fillId="11" borderId="0" xfId="82" applyNumberFormat="1" applyFont="1" applyFill="1" applyBorder="1" applyAlignment="1">
      <alignment/>
    </xf>
    <xf numFmtId="187" fontId="16" fillId="47" borderId="0" xfId="82" applyNumberFormat="1" applyFont="1" applyFill="1" applyBorder="1" applyAlignment="1">
      <alignment/>
    </xf>
    <xf numFmtId="187" fontId="16" fillId="47" borderId="0" xfId="0" applyNumberFormat="1" applyFont="1" applyFill="1" applyBorder="1" applyAlignment="1">
      <alignment/>
    </xf>
    <xf numFmtId="3" fontId="18" fillId="47" borderId="0" xfId="0" applyNumberFormat="1" applyFont="1" applyFill="1" applyBorder="1" applyAlignment="1">
      <alignment/>
    </xf>
    <xf numFmtId="178" fontId="18" fillId="47" borderId="0" xfId="0" applyNumberFormat="1" applyFont="1" applyFill="1" applyBorder="1" applyAlignment="1">
      <alignment/>
    </xf>
    <xf numFmtId="187" fontId="18" fillId="47" borderId="0" xfId="82" applyNumberFormat="1" applyFont="1" applyFill="1" applyBorder="1" applyAlignment="1">
      <alignment/>
    </xf>
    <xf numFmtId="177" fontId="16" fillId="47" borderId="0" xfId="0" applyNumberFormat="1" applyFont="1" applyFill="1" applyBorder="1" applyAlignment="1">
      <alignment/>
    </xf>
    <xf numFmtId="187" fontId="16" fillId="47" borderId="0" xfId="82" applyNumberFormat="1" applyFont="1" applyFill="1" applyBorder="1" applyAlignment="1">
      <alignment/>
    </xf>
    <xf numFmtId="0" fontId="31" fillId="47" borderId="0" xfId="0" applyFont="1" applyFill="1" applyBorder="1" applyAlignment="1">
      <alignment/>
    </xf>
    <xf numFmtId="3" fontId="18" fillId="11" borderId="0" xfId="0" applyNumberFormat="1" applyFont="1" applyFill="1" applyBorder="1" applyAlignment="1">
      <alignment/>
    </xf>
    <xf numFmtId="177" fontId="18" fillId="11" borderId="0" xfId="0" applyNumberFormat="1" applyFont="1" applyFill="1" applyBorder="1" applyAlignment="1">
      <alignment/>
    </xf>
    <xf numFmtId="187" fontId="18" fillId="11" borderId="0" xfId="82" applyNumberFormat="1" applyFont="1" applyFill="1" applyBorder="1" applyAlignment="1">
      <alignment/>
    </xf>
    <xf numFmtId="187" fontId="18" fillId="11" borderId="0" xfId="82" applyNumberFormat="1" applyFont="1" applyFill="1" applyBorder="1" applyAlignment="1">
      <alignment horizontal="right"/>
    </xf>
    <xf numFmtId="187" fontId="16" fillId="47" borderId="0" xfId="82" applyNumberFormat="1" applyFont="1" applyFill="1" applyBorder="1" applyAlignment="1">
      <alignment horizontal="right"/>
    </xf>
    <xf numFmtId="187" fontId="16" fillId="46" borderId="0" xfId="82" applyNumberFormat="1" applyFont="1" applyFill="1" applyBorder="1" applyAlignment="1">
      <alignment/>
    </xf>
    <xf numFmtId="187" fontId="16" fillId="46" borderId="0" xfId="0" applyNumberFormat="1" applyFont="1" applyFill="1" applyBorder="1" applyAlignment="1">
      <alignment/>
    </xf>
    <xf numFmtId="3" fontId="18" fillId="47" borderId="16" xfId="0" applyNumberFormat="1" applyFont="1" applyFill="1" applyBorder="1" applyAlignment="1">
      <alignment/>
    </xf>
    <xf numFmtId="177" fontId="18" fillId="47" borderId="16" xfId="0" applyNumberFormat="1" applyFont="1" applyFill="1" applyBorder="1" applyAlignment="1">
      <alignment horizontal="right"/>
    </xf>
    <xf numFmtId="177" fontId="18" fillId="47" borderId="16" xfId="0" applyNumberFormat="1" applyFont="1" applyFill="1" applyBorder="1" applyAlignment="1">
      <alignment/>
    </xf>
    <xf numFmtId="187" fontId="18" fillId="47" borderId="16" xfId="82" applyNumberFormat="1" applyFont="1" applyFill="1" applyBorder="1" applyAlignment="1">
      <alignment/>
    </xf>
    <xf numFmtId="178" fontId="18" fillId="47" borderId="16" xfId="0" applyNumberFormat="1" applyFont="1" applyFill="1" applyBorder="1" applyAlignment="1">
      <alignment horizontal="right"/>
    </xf>
    <xf numFmtId="177" fontId="18" fillId="46" borderId="24" xfId="0" applyNumberFormat="1" applyFont="1" applyFill="1" applyBorder="1" applyAlignment="1">
      <alignment/>
    </xf>
    <xf numFmtId="0" fontId="18" fillId="46" borderId="24" xfId="0" applyFont="1" applyFill="1" applyBorder="1" applyAlignment="1">
      <alignment/>
    </xf>
    <xf numFmtId="187" fontId="18" fillId="46" borderId="24" xfId="0" applyNumberFormat="1" applyFont="1" applyFill="1" applyBorder="1" applyAlignment="1">
      <alignment/>
    </xf>
    <xf numFmtId="3" fontId="18" fillId="46" borderId="0" xfId="0" applyNumberFormat="1" applyFont="1" applyFill="1" applyBorder="1" applyAlignment="1">
      <alignment/>
    </xf>
    <xf numFmtId="192" fontId="18" fillId="47" borderId="0" xfId="0" applyNumberFormat="1" applyFont="1" applyFill="1" applyBorder="1" applyAlignment="1">
      <alignment/>
    </xf>
    <xf numFmtId="192" fontId="18" fillId="46" borderId="0" xfId="0" applyNumberFormat="1" applyFont="1" applyFill="1" applyBorder="1" applyAlignment="1">
      <alignment/>
    </xf>
    <xf numFmtId="0" fontId="18" fillId="46" borderId="0" xfId="0" applyFont="1" applyFill="1" applyBorder="1" applyAlignment="1">
      <alignment horizontal="right" vertical="center"/>
    </xf>
    <xf numFmtId="0" fontId="88" fillId="46" borderId="0" xfId="112" applyFont="1" applyFill="1" applyAlignment="1">
      <alignment horizontal="right"/>
      <protection/>
    </xf>
    <xf numFmtId="0" fontId="18" fillId="47" borderId="0" xfId="112" applyFont="1" applyFill="1" applyBorder="1" applyAlignment="1">
      <alignment horizontal="right"/>
      <protection/>
    </xf>
    <xf numFmtId="3" fontId="18" fillId="47" borderId="0" xfId="112" applyNumberFormat="1" applyFont="1" applyFill="1" applyBorder="1" applyAlignment="1">
      <alignment horizontal="right"/>
      <protection/>
    </xf>
    <xf numFmtId="0" fontId="18" fillId="47" borderId="14" xfId="112" applyFont="1" applyFill="1" applyBorder="1" applyAlignment="1">
      <alignment horizontal="right"/>
      <protection/>
    </xf>
    <xf numFmtId="0" fontId="18" fillId="47" borderId="0" xfId="112" applyFont="1" applyFill="1" applyAlignment="1">
      <alignment horizontal="right"/>
      <protection/>
    </xf>
    <xf numFmtId="0" fontId="16" fillId="50" borderId="0" xfId="0" applyFont="1" applyFill="1" applyBorder="1" applyAlignment="1">
      <alignment horizontal="left" vertical="center"/>
    </xf>
    <xf numFmtId="0" fontId="16" fillId="50" borderId="14" xfId="0" applyFont="1" applyFill="1" applyBorder="1" applyAlignment="1">
      <alignment horizontal="left" vertical="center"/>
    </xf>
    <xf numFmtId="0" fontId="16" fillId="50" borderId="0" xfId="112" applyFont="1" applyFill="1" applyBorder="1" applyAlignment="1">
      <alignment/>
      <protection/>
    </xf>
    <xf numFmtId="3" fontId="18" fillId="50" borderId="0" xfId="112" applyNumberFormat="1" applyFont="1" applyFill="1" applyBorder="1" applyAlignment="1">
      <alignment horizontal="right"/>
      <protection/>
    </xf>
    <xf numFmtId="0" fontId="16" fillId="50" borderId="14" xfId="112" applyFont="1" applyFill="1" applyBorder="1" applyAlignment="1">
      <alignment/>
      <protection/>
    </xf>
    <xf numFmtId="0" fontId="18" fillId="47" borderId="0" xfId="112" applyFont="1" applyFill="1" applyAlignment="1">
      <alignment horizontal="right" wrapText="1"/>
      <protection/>
    </xf>
    <xf numFmtId="4" fontId="18" fillId="47" borderId="0" xfId="112" applyNumberFormat="1" applyFont="1" applyFill="1" applyBorder="1" applyAlignment="1" applyProtection="1">
      <alignment horizontal="left"/>
      <protection/>
    </xf>
    <xf numFmtId="0" fontId="18" fillId="47" borderId="0" xfId="112" applyFont="1" applyFill="1" applyBorder="1" applyAlignment="1">
      <alignment horizontal="left"/>
      <protection/>
    </xf>
    <xf numFmtId="0" fontId="16" fillId="47" borderId="24" xfId="112" applyFont="1" applyFill="1" applyBorder="1" applyAlignment="1" applyProtection="1">
      <alignment horizontal="center"/>
      <protection/>
    </xf>
    <xf numFmtId="0" fontId="16" fillId="47" borderId="24" xfId="112" applyFont="1" applyFill="1" applyBorder="1" applyAlignment="1">
      <alignment horizontal="right"/>
      <protection/>
    </xf>
    <xf numFmtId="3" fontId="16" fillId="47" borderId="27" xfId="112" applyNumberFormat="1" applyFont="1" applyFill="1" applyBorder="1" applyAlignment="1" applyProtection="1">
      <alignment horizontal="center" wrapText="1"/>
      <protection/>
    </xf>
    <xf numFmtId="3" fontId="16" fillId="47" borderId="24" xfId="112" applyNumberFormat="1" applyFont="1" applyFill="1" applyBorder="1" applyAlignment="1">
      <alignment horizontal="center"/>
      <protection/>
    </xf>
    <xf numFmtId="3" fontId="16" fillId="47" borderId="28" xfId="112" applyNumberFormat="1" applyFont="1" applyFill="1" applyBorder="1" applyAlignment="1">
      <alignment horizontal="center"/>
      <protection/>
    </xf>
    <xf numFmtId="0" fontId="16" fillId="47" borderId="16" xfId="112" applyFont="1" applyFill="1" applyBorder="1" applyAlignment="1" applyProtection="1">
      <alignment horizontal="center" wrapText="1"/>
      <protection/>
    </xf>
    <xf numFmtId="0" fontId="16" fillId="47" borderId="16" xfId="112" applyFont="1" applyFill="1" applyBorder="1" applyAlignment="1">
      <alignment horizontal="center" wrapText="1"/>
      <protection/>
    </xf>
    <xf numFmtId="1" fontId="16" fillId="47" borderId="16" xfId="112" applyNumberFormat="1" applyFont="1" applyFill="1" applyBorder="1" applyAlignment="1" applyProtection="1">
      <alignment horizontal="center" wrapText="1"/>
      <protection/>
    </xf>
    <xf numFmtId="1" fontId="16" fillId="47" borderId="17" xfId="112" applyNumberFormat="1" applyFont="1" applyFill="1" applyBorder="1" applyAlignment="1" applyProtection="1">
      <alignment horizontal="center" wrapText="1"/>
      <protection/>
    </xf>
    <xf numFmtId="3" fontId="30" fillId="47" borderId="0" xfId="112" applyNumberFormat="1" applyFont="1" applyFill="1" applyBorder="1" applyAlignment="1">
      <alignment horizontal="right"/>
      <protection/>
    </xf>
    <xf numFmtId="3" fontId="30" fillId="47" borderId="14" xfId="112" applyNumberFormat="1" applyFont="1" applyFill="1" applyBorder="1" applyAlignment="1">
      <alignment horizontal="right"/>
      <protection/>
    </xf>
    <xf numFmtId="0" fontId="16" fillId="49" borderId="0" xfId="112" applyNumberFormat="1" applyFont="1" applyFill="1" applyBorder="1" applyAlignment="1" quotePrefix="1">
      <alignment horizontal="left"/>
      <protection/>
    </xf>
    <xf numFmtId="0" fontId="16" fillId="49" borderId="0" xfId="112" applyFont="1" applyFill="1" applyBorder="1">
      <alignment/>
      <protection/>
    </xf>
    <xf numFmtId="3" fontId="16" fillId="49" borderId="0" xfId="112" applyNumberFormat="1" applyFont="1" applyFill="1" applyBorder="1" applyAlignment="1" quotePrefix="1">
      <alignment horizontal="right" vertical="top"/>
      <protection/>
    </xf>
    <xf numFmtId="178" fontId="16" fillId="49" borderId="0" xfId="112" applyNumberFormat="1" applyFont="1" applyFill="1" applyBorder="1" applyAlignment="1" quotePrefix="1">
      <alignment horizontal="right" vertical="top"/>
      <protection/>
    </xf>
    <xf numFmtId="178" fontId="16" fillId="49" borderId="14" xfId="112" applyNumberFormat="1" applyFont="1" applyFill="1" applyBorder="1" applyAlignment="1" quotePrefix="1">
      <alignment horizontal="right" vertical="top"/>
      <protection/>
    </xf>
    <xf numFmtId="0" fontId="18" fillId="47" borderId="0" xfId="112" applyNumberFormat="1" applyFont="1" applyFill="1" applyBorder="1" applyAlignment="1" quotePrefix="1">
      <alignment horizontal="left"/>
      <protection/>
    </xf>
    <xf numFmtId="0" fontId="18" fillId="47" borderId="0" xfId="112" applyFont="1" applyFill="1" applyBorder="1">
      <alignment/>
      <protection/>
    </xf>
    <xf numFmtId="3" fontId="18" fillId="47" borderId="0" xfId="112" applyNumberFormat="1" applyFont="1" applyFill="1" applyBorder="1" applyAlignment="1" quotePrefix="1">
      <alignment horizontal="right" vertical="top"/>
      <protection/>
    </xf>
    <xf numFmtId="177" fontId="18" fillId="47" borderId="0" xfId="112" applyNumberFormat="1" applyFont="1" applyFill="1" applyBorder="1" applyAlignment="1">
      <alignment horizontal="right" vertical="top"/>
      <protection/>
    </xf>
    <xf numFmtId="177" fontId="18" fillId="47" borderId="14" xfId="112" applyNumberFormat="1" applyFont="1" applyFill="1" applyBorder="1" applyAlignment="1">
      <alignment horizontal="right" vertical="top"/>
      <protection/>
    </xf>
    <xf numFmtId="1" fontId="18" fillId="49" borderId="0" xfId="112" applyNumberFormat="1" applyFont="1" applyFill="1" applyBorder="1" applyAlignment="1" quotePrefix="1">
      <alignment horizontal="right" vertical="top"/>
      <protection/>
    </xf>
    <xf numFmtId="1" fontId="18" fillId="49" borderId="0" xfId="112" applyNumberFormat="1" applyFont="1" applyFill="1" applyBorder="1" applyAlignment="1" quotePrefix="1">
      <alignment horizontal="left" vertical="top"/>
      <protection/>
    </xf>
    <xf numFmtId="3" fontId="18" fillId="49" borderId="0" xfId="112" applyNumberFormat="1" applyFont="1" applyFill="1" applyBorder="1" applyAlignment="1" quotePrefix="1">
      <alignment horizontal="right" vertical="top"/>
      <protection/>
    </xf>
    <xf numFmtId="178" fontId="18" fillId="49" borderId="0" xfId="112" applyNumberFormat="1" applyFont="1" applyFill="1" applyBorder="1" applyAlignment="1" quotePrefix="1">
      <alignment horizontal="right" vertical="top"/>
      <protection/>
    </xf>
    <xf numFmtId="178" fontId="18" fillId="49" borderId="14" xfId="112" applyNumberFormat="1" applyFont="1" applyFill="1" applyBorder="1" applyAlignment="1" quotePrefix="1">
      <alignment horizontal="right" vertical="top"/>
      <protection/>
    </xf>
    <xf numFmtId="0" fontId="18" fillId="46" borderId="0" xfId="112" applyFont="1" applyFill="1" applyAlignment="1">
      <alignment horizontal="right"/>
      <protection/>
    </xf>
    <xf numFmtId="1" fontId="18" fillId="46" borderId="0" xfId="112" applyNumberFormat="1" applyFont="1" applyFill="1" applyBorder="1" applyAlignment="1" quotePrefix="1">
      <alignment horizontal="right" vertical="top"/>
      <protection/>
    </xf>
    <xf numFmtId="1" fontId="18" fillId="46" borderId="0" xfId="112" applyNumberFormat="1" applyFont="1" applyFill="1" applyBorder="1" applyAlignment="1" quotePrefix="1">
      <alignment horizontal="left" vertical="top"/>
      <protection/>
    </xf>
    <xf numFmtId="177" fontId="18" fillId="49" borderId="0" xfId="112" applyNumberFormat="1" applyFont="1" applyFill="1" applyBorder="1" applyAlignment="1">
      <alignment horizontal="right" vertical="top"/>
      <protection/>
    </xf>
    <xf numFmtId="177" fontId="18" fillId="49" borderId="14" xfId="112" applyNumberFormat="1" applyFont="1" applyFill="1" applyBorder="1" applyAlignment="1">
      <alignment horizontal="right" vertical="top"/>
      <protection/>
    </xf>
    <xf numFmtId="3" fontId="18" fillId="46" borderId="0" xfId="112" applyNumberFormat="1" applyFont="1" applyFill="1" applyBorder="1" applyAlignment="1" quotePrefix="1">
      <alignment horizontal="right" vertical="top"/>
      <protection/>
    </xf>
    <xf numFmtId="177" fontId="18" fillId="46" borderId="0" xfId="112" applyNumberFormat="1" applyFont="1" applyFill="1" applyBorder="1" applyAlignment="1">
      <alignment horizontal="right" vertical="top"/>
      <protection/>
    </xf>
    <xf numFmtId="177" fontId="18" fillId="46" borderId="14" xfId="112" applyNumberFormat="1" applyFont="1" applyFill="1" applyBorder="1" applyAlignment="1">
      <alignment horizontal="right" vertical="top"/>
      <protection/>
    </xf>
    <xf numFmtId="0" fontId="18" fillId="47" borderId="0" xfId="112" applyFont="1" applyFill="1" applyAlignment="1">
      <alignment horizontal="right" vertical="center"/>
      <protection/>
    </xf>
    <xf numFmtId="1" fontId="18" fillId="49" borderId="16" xfId="112" applyNumberFormat="1" applyFont="1" applyFill="1" applyBorder="1" applyAlignment="1" quotePrefix="1">
      <alignment horizontal="right" vertical="top"/>
      <protection/>
    </xf>
    <xf numFmtId="1" fontId="18" fillId="49" borderId="16" xfId="112" applyNumberFormat="1" applyFont="1" applyFill="1" applyBorder="1" applyAlignment="1" quotePrefix="1">
      <alignment horizontal="left" vertical="top"/>
      <protection/>
    </xf>
    <xf numFmtId="3" fontId="18" fillId="49" borderId="16" xfId="112" applyNumberFormat="1" applyFont="1" applyFill="1" applyBorder="1" applyAlignment="1" quotePrefix="1">
      <alignment horizontal="right" vertical="top"/>
      <protection/>
    </xf>
    <xf numFmtId="177" fontId="18" fillId="49" borderId="16" xfId="112" applyNumberFormat="1" applyFont="1" applyFill="1" applyBorder="1" applyAlignment="1">
      <alignment horizontal="right" vertical="top"/>
      <protection/>
    </xf>
    <xf numFmtId="177" fontId="18" fillId="49" borderId="17" xfId="112" applyNumberFormat="1" applyFont="1" applyFill="1" applyBorder="1" applyAlignment="1">
      <alignment horizontal="right" vertical="top"/>
      <protection/>
    </xf>
    <xf numFmtId="0" fontId="18" fillId="47" borderId="24" xfId="112" applyFont="1" applyFill="1" applyBorder="1" applyAlignment="1">
      <alignment horizontal="right"/>
      <protection/>
    </xf>
    <xf numFmtId="0" fontId="18" fillId="47" borderId="24" xfId="112" applyFont="1" applyFill="1" applyBorder="1" applyAlignment="1">
      <alignment horizontal="justify" wrapText="1"/>
      <protection/>
    </xf>
    <xf numFmtId="3" fontId="18" fillId="47" borderId="24" xfId="112" applyNumberFormat="1" applyFont="1" applyFill="1" applyBorder="1" applyAlignment="1" quotePrefix="1">
      <alignment horizontal="right"/>
      <protection/>
    </xf>
    <xf numFmtId="177" fontId="18" fillId="47" borderId="24" xfId="112" applyNumberFormat="1" applyFont="1" applyFill="1" applyBorder="1" applyAlignment="1">
      <alignment horizontal="right"/>
      <protection/>
    </xf>
    <xf numFmtId="177" fontId="18" fillId="47" borderId="28" xfId="112" applyNumberFormat="1" applyFont="1" applyFill="1" applyBorder="1" applyAlignment="1">
      <alignment horizontal="right"/>
      <protection/>
    </xf>
    <xf numFmtId="0" fontId="20" fillId="47" borderId="0" xfId="112" applyNumberFormat="1" applyFont="1" applyFill="1" applyBorder="1" applyAlignment="1">
      <alignment horizontal="left"/>
      <protection/>
    </xf>
    <xf numFmtId="0" fontId="18" fillId="47" borderId="0" xfId="112" applyFont="1" applyFill="1" applyBorder="1" applyAlignment="1">
      <alignment horizontal="justify" wrapText="1"/>
      <protection/>
    </xf>
    <xf numFmtId="3" fontId="18" fillId="47" borderId="0" xfId="112" applyNumberFormat="1" applyFont="1" applyFill="1" applyBorder="1" applyAlignment="1" quotePrefix="1">
      <alignment horizontal="right"/>
      <protection/>
    </xf>
    <xf numFmtId="177" fontId="18" fillId="47" borderId="0" xfId="112" applyNumberFormat="1" applyFont="1" applyFill="1" applyBorder="1" applyAlignment="1">
      <alignment horizontal="right"/>
      <protection/>
    </xf>
    <xf numFmtId="177" fontId="18" fillId="47" borderId="14" xfId="112" applyNumberFormat="1" applyFont="1" applyFill="1" applyBorder="1" applyAlignment="1">
      <alignment horizontal="right"/>
      <protection/>
    </xf>
    <xf numFmtId="0" fontId="20" fillId="47" borderId="0" xfId="112" applyFont="1" applyFill="1" applyBorder="1" applyAlignment="1">
      <alignment horizontal="right"/>
      <protection/>
    </xf>
    <xf numFmtId="0" fontId="20" fillId="47" borderId="19" xfId="112" applyFont="1" applyFill="1" applyBorder="1" applyAlignment="1">
      <alignment horizontal="right"/>
      <protection/>
    </xf>
    <xf numFmtId="0" fontId="18" fillId="47" borderId="19" xfId="112" applyFont="1" applyFill="1" applyBorder="1" applyAlignment="1">
      <alignment horizontal="right"/>
      <protection/>
    </xf>
    <xf numFmtId="3" fontId="18" fillId="47" borderId="19" xfId="112" applyNumberFormat="1" applyFont="1" applyFill="1" applyBorder="1" applyAlignment="1">
      <alignment horizontal="right"/>
      <protection/>
    </xf>
    <xf numFmtId="3" fontId="18" fillId="47" borderId="20" xfId="112" applyNumberFormat="1" applyFont="1" applyFill="1" applyBorder="1" applyAlignment="1">
      <alignment horizontal="right"/>
      <protection/>
    </xf>
    <xf numFmtId="183" fontId="18" fillId="47" borderId="0" xfId="112" applyNumberFormat="1" applyFont="1" applyFill="1" applyAlignment="1">
      <alignment horizontal="right"/>
      <protection/>
    </xf>
    <xf numFmtId="3" fontId="18" fillId="47" borderId="0" xfId="112" applyNumberFormat="1" applyFont="1" applyFill="1" applyAlignment="1">
      <alignment horizontal="right"/>
      <protection/>
    </xf>
    <xf numFmtId="187" fontId="18" fillId="50" borderId="0" xfId="82" applyNumberFormat="1" applyFont="1" applyFill="1" applyBorder="1" applyAlignment="1">
      <alignment/>
    </xf>
    <xf numFmtId="0" fontId="18" fillId="50" borderId="0" xfId="0" applyFont="1" applyFill="1" applyBorder="1" applyAlignment="1">
      <alignment horizontal="left"/>
    </xf>
    <xf numFmtId="0" fontId="16" fillId="50" borderId="0" xfId="0" applyFont="1" applyFill="1" applyBorder="1" applyAlignment="1" applyProtection="1">
      <alignment horizontal="left"/>
      <protection/>
    </xf>
    <xf numFmtId="0" fontId="18" fillId="50" borderId="0" xfId="0" applyFont="1" applyFill="1" applyBorder="1" applyAlignment="1">
      <alignment/>
    </xf>
    <xf numFmtId="3" fontId="18" fillId="50" borderId="0" xfId="0" applyNumberFormat="1" applyFont="1" applyFill="1" applyBorder="1" applyAlignment="1">
      <alignment/>
    </xf>
    <xf numFmtId="178" fontId="18" fillId="50" borderId="0" xfId="0" applyNumberFormat="1" applyFont="1" applyFill="1" applyBorder="1" applyAlignment="1">
      <alignment/>
    </xf>
    <xf numFmtId="178" fontId="18" fillId="50" borderId="14" xfId="0" applyNumberFormat="1" applyFont="1" applyFill="1" applyBorder="1" applyAlignment="1">
      <alignment/>
    </xf>
    <xf numFmtId="184" fontId="16" fillId="50" borderId="0" xfId="0" applyNumberFormat="1" applyFont="1" applyFill="1" applyBorder="1" applyAlignment="1" applyProtection="1">
      <alignment horizontal="center"/>
      <protection/>
    </xf>
    <xf numFmtId="3" fontId="16" fillId="50" borderId="0" xfId="82" applyNumberFormat="1" applyFont="1" applyFill="1" applyBorder="1" applyAlignment="1">
      <alignment vertical="center"/>
    </xf>
    <xf numFmtId="3" fontId="16" fillId="50" borderId="14" xfId="82" applyNumberFormat="1" applyFont="1" applyFill="1" applyBorder="1" applyAlignment="1">
      <alignment vertical="center"/>
    </xf>
    <xf numFmtId="37" fontId="16" fillId="50" borderId="0" xfId="0" applyNumberFormat="1" applyFont="1" applyFill="1" applyBorder="1" applyAlignment="1">
      <alignment horizontal="left"/>
    </xf>
    <xf numFmtId="178" fontId="18" fillId="50" borderId="16" xfId="0" applyNumberFormat="1" applyFont="1" applyFill="1" applyBorder="1" applyAlignment="1">
      <alignment/>
    </xf>
    <xf numFmtId="0" fontId="16" fillId="50" borderId="17" xfId="0" applyFont="1" applyFill="1" applyBorder="1" applyAlignment="1">
      <alignment horizontal="right"/>
    </xf>
    <xf numFmtId="0" fontId="92" fillId="46" borderId="0" xfId="82" applyNumberFormat="1" applyFont="1" applyFill="1" applyBorder="1" applyAlignment="1">
      <alignment horizontal="center" vertical="center" wrapText="1"/>
    </xf>
    <xf numFmtId="0" fontId="92" fillId="46" borderId="21" xfId="82" applyNumberFormat="1" applyFont="1" applyFill="1" applyBorder="1" applyAlignment="1">
      <alignment horizontal="center" vertical="center" wrapText="1"/>
    </xf>
    <xf numFmtId="0" fontId="88" fillId="46" borderId="0" xfId="0" applyFont="1" applyFill="1" applyBorder="1" applyAlignment="1">
      <alignment horizontal="left"/>
    </xf>
    <xf numFmtId="178" fontId="16" fillId="46" borderId="0" xfId="82" applyNumberFormat="1" applyFont="1" applyFill="1" applyBorder="1" applyAlignment="1">
      <alignment horizontal="right"/>
    </xf>
    <xf numFmtId="3" fontId="16" fillId="48" borderId="0" xfId="82" applyNumberFormat="1" applyFont="1" applyFill="1" applyBorder="1" applyAlignment="1">
      <alignment/>
    </xf>
    <xf numFmtId="178" fontId="16" fillId="48" borderId="0" xfId="82" applyNumberFormat="1" applyFont="1" applyFill="1" applyBorder="1" applyAlignment="1">
      <alignment horizontal="right"/>
    </xf>
    <xf numFmtId="178" fontId="16" fillId="48" borderId="14" xfId="82" applyNumberFormat="1" applyFont="1" applyFill="1" applyBorder="1" applyAlignment="1">
      <alignment horizontal="right"/>
    </xf>
    <xf numFmtId="178" fontId="18" fillId="46" borderId="0" xfId="82" applyNumberFormat="1" applyFont="1" applyFill="1" applyBorder="1" applyAlignment="1">
      <alignment horizontal="right"/>
    </xf>
    <xf numFmtId="178" fontId="18" fillId="46" borderId="14" xfId="82" applyNumberFormat="1" applyFont="1" applyFill="1" applyBorder="1" applyAlignment="1">
      <alignment horizontal="right"/>
    </xf>
    <xf numFmtId="3" fontId="16" fillId="46" borderId="0" xfId="82" applyNumberFormat="1" applyFont="1" applyFill="1" applyBorder="1" applyAlignment="1">
      <alignment vertical="center"/>
    </xf>
    <xf numFmtId="178" fontId="16" fillId="46" borderId="0" xfId="82" applyNumberFormat="1" applyFont="1" applyFill="1" applyBorder="1" applyAlignment="1">
      <alignment horizontal="right" vertical="center"/>
    </xf>
    <xf numFmtId="178" fontId="16" fillId="46" borderId="14" xfId="82" applyNumberFormat="1" applyFont="1" applyFill="1" applyBorder="1" applyAlignment="1">
      <alignment horizontal="right" vertical="center"/>
    </xf>
    <xf numFmtId="49" fontId="16" fillId="48" borderId="0" xfId="0" applyNumberFormat="1" applyFont="1" applyFill="1" applyBorder="1" applyAlignment="1" applyProtection="1">
      <alignment vertical="center"/>
      <protection/>
    </xf>
    <xf numFmtId="3" fontId="31" fillId="48" borderId="0" xfId="82" applyNumberFormat="1" applyFont="1" applyFill="1" applyBorder="1" applyAlignment="1">
      <alignment vertical="center"/>
    </xf>
    <xf numFmtId="178" fontId="16" fillId="48" borderId="0" xfId="82" applyNumberFormat="1" applyFont="1" applyFill="1" applyBorder="1" applyAlignment="1">
      <alignment horizontal="right" vertical="center"/>
    </xf>
    <xf numFmtId="178" fontId="16" fillId="48" borderId="14" xfId="82" applyNumberFormat="1" applyFont="1" applyFill="1" applyBorder="1" applyAlignment="1">
      <alignment horizontal="right" vertical="center"/>
    </xf>
    <xf numFmtId="49" fontId="16" fillId="46" borderId="0" xfId="0" applyNumberFormat="1" applyFont="1" applyFill="1" applyBorder="1" applyAlignment="1" applyProtection="1">
      <alignment vertical="center"/>
      <protection/>
    </xf>
    <xf numFmtId="3" fontId="31" fillId="46" borderId="0" xfId="82" applyNumberFormat="1" applyFont="1" applyFill="1" applyBorder="1" applyAlignment="1">
      <alignment vertical="center"/>
    </xf>
    <xf numFmtId="3" fontId="16" fillId="48" borderId="0" xfId="82" applyNumberFormat="1" applyFont="1" applyFill="1" applyBorder="1" applyAlignment="1">
      <alignment horizontal="right" vertical="center"/>
    </xf>
    <xf numFmtId="3" fontId="16" fillId="48" borderId="0" xfId="82" applyNumberFormat="1" applyFont="1" applyFill="1" applyBorder="1" applyAlignment="1">
      <alignment vertical="center"/>
    </xf>
    <xf numFmtId="49" fontId="16" fillId="48" borderId="0" xfId="0" applyNumberFormat="1" applyFont="1" applyFill="1" applyBorder="1" applyAlignment="1" applyProtection="1">
      <alignment horizontal="center" vertical="center"/>
      <protection/>
    </xf>
    <xf numFmtId="0" fontId="31" fillId="48" borderId="0" xfId="0" applyFont="1" applyFill="1" applyBorder="1" applyAlignment="1">
      <alignment vertical="center" wrapText="1"/>
    </xf>
    <xf numFmtId="0" fontId="19" fillId="46" borderId="0" xfId="0" applyFont="1" applyFill="1" applyBorder="1" applyAlignment="1">
      <alignment horizontal="center" vertical="center"/>
    </xf>
    <xf numFmtId="0" fontId="19" fillId="46" borderId="0" xfId="0" applyFont="1" applyFill="1" applyBorder="1" applyAlignment="1">
      <alignment vertical="center" wrapText="1"/>
    </xf>
    <xf numFmtId="3" fontId="18" fillId="46" borderId="0" xfId="82" applyNumberFormat="1" applyFont="1" applyFill="1" applyBorder="1" applyAlignment="1">
      <alignment horizontal="right" vertical="center"/>
    </xf>
    <xf numFmtId="3" fontId="18" fillId="46" borderId="0" xfId="82" applyNumberFormat="1" applyFont="1" applyFill="1" applyBorder="1" applyAlignment="1">
      <alignment vertical="center"/>
    </xf>
    <xf numFmtId="178" fontId="19" fillId="46" borderId="0" xfId="82" applyNumberFormat="1" applyFont="1" applyFill="1" applyBorder="1" applyAlignment="1">
      <alignment horizontal="right" vertical="center"/>
    </xf>
    <xf numFmtId="178" fontId="19" fillId="46" borderId="14" xfId="82" applyNumberFormat="1" applyFont="1" applyFill="1" applyBorder="1" applyAlignment="1">
      <alignment horizontal="right" vertical="center"/>
    </xf>
    <xf numFmtId="0" fontId="19" fillId="48" borderId="0" xfId="0" applyFont="1" applyFill="1" applyBorder="1" applyAlignment="1">
      <alignment horizontal="center" vertical="center"/>
    </xf>
    <xf numFmtId="0" fontId="19" fillId="48" borderId="0" xfId="0" applyFont="1" applyFill="1" applyBorder="1" applyAlignment="1">
      <alignment vertical="center" wrapText="1"/>
    </xf>
    <xf numFmtId="3" fontId="18" fillId="48" borderId="0" xfId="82" applyNumberFormat="1" applyFont="1" applyFill="1" applyBorder="1" applyAlignment="1">
      <alignment horizontal="right" vertical="center"/>
    </xf>
    <xf numFmtId="3" fontId="18" fillId="48" borderId="0" xfId="82" applyNumberFormat="1" applyFont="1" applyFill="1" applyBorder="1" applyAlignment="1">
      <alignment vertical="center"/>
    </xf>
    <xf numFmtId="178" fontId="19" fillId="48" borderId="0" xfId="82" applyNumberFormat="1" applyFont="1" applyFill="1" applyBorder="1" applyAlignment="1">
      <alignment horizontal="right" vertical="center"/>
    </xf>
    <xf numFmtId="178" fontId="19" fillId="48" borderId="14" xfId="82" applyNumberFormat="1" applyFont="1" applyFill="1" applyBorder="1" applyAlignment="1">
      <alignment horizontal="right" vertical="center"/>
    </xf>
    <xf numFmtId="0" fontId="19" fillId="46" borderId="0" xfId="0" applyFont="1" applyFill="1" applyBorder="1" applyAlignment="1">
      <alignment horizontal="center" vertical="center" wrapText="1"/>
    </xf>
    <xf numFmtId="3" fontId="19" fillId="46" borderId="0" xfId="82" applyNumberFormat="1" applyFont="1" applyFill="1" applyBorder="1" applyAlignment="1">
      <alignment horizontal="left" vertical="center"/>
    </xf>
    <xf numFmtId="178" fontId="19" fillId="46" borderId="0" xfId="0" applyNumberFormat="1" applyFont="1" applyFill="1" applyBorder="1" applyAlignment="1">
      <alignment horizontal="right" vertical="center" wrapText="1"/>
    </xf>
    <xf numFmtId="0" fontId="31" fillId="46" borderId="0" xfId="0" applyFont="1" applyFill="1" applyBorder="1" applyAlignment="1">
      <alignment horizontal="center" vertical="center"/>
    </xf>
    <xf numFmtId="0" fontId="31" fillId="46" borderId="0" xfId="0" applyFont="1" applyFill="1" applyBorder="1" applyAlignment="1">
      <alignment vertical="center" wrapText="1"/>
    </xf>
    <xf numFmtId="178" fontId="31" fillId="46" borderId="0" xfId="82" applyNumberFormat="1" applyFont="1" applyFill="1" applyBorder="1" applyAlignment="1">
      <alignment horizontal="right" vertical="center"/>
    </xf>
    <xf numFmtId="178" fontId="31" fillId="46" borderId="14" xfId="82" applyNumberFormat="1" applyFont="1" applyFill="1" applyBorder="1" applyAlignment="1">
      <alignment horizontal="right" vertical="center"/>
    </xf>
    <xf numFmtId="0" fontId="31" fillId="46" borderId="0" xfId="0" applyFont="1" applyFill="1" applyAlignment="1">
      <alignment vertical="center"/>
    </xf>
    <xf numFmtId="178" fontId="18" fillId="48" borderId="0" xfId="82" applyNumberFormat="1" applyFont="1" applyFill="1" applyBorder="1" applyAlignment="1">
      <alignment horizontal="right" vertical="center"/>
    </xf>
    <xf numFmtId="178" fontId="18" fillId="48" borderId="14" xfId="82" applyNumberFormat="1" applyFont="1" applyFill="1" applyBorder="1" applyAlignment="1">
      <alignment horizontal="right" vertical="center"/>
    </xf>
    <xf numFmtId="178" fontId="18" fillId="46" borderId="0" xfId="82" applyNumberFormat="1" applyFont="1" applyFill="1" applyBorder="1" applyAlignment="1">
      <alignment horizontal="right" vertical="center"/>
    </xf>
    <xf numFmtId="178" fontId="18" fillId="46" borderId="14" xfId="82" applyNumberFormat="1" applyFont="1" applyFill="1" applyBorder="1" applyAlignment="1">
      <alignment horizontal="right" vertical="center"/>
    </xf>
    <xf numFmtId="179" fontId="18" fillId="48" borderId="0" xfId="82" applyFont="1" applyFill="1" applyBorder="1" applyAlignment="1">
      <alignment horizontal="right" vertical="center"/>
    </xf>
    <xf numFmtId="179" fontId="18" fillId="48" borderId="0" xfId="82" applyFont="1" applyFill="1" applyBorder="1" applyAlignment="1">
      <alignment vertical="center"/>
    </xf>
    <xf numFmtId="49" fontId="16" fillId="48" borderId="0" xfId="0" applyNumberFormat="1" applyFont="1" applyFill="1" applyBorder="1" applyAlignment="1" applyProtection="1">
      <alignment horizontal="left" vertical="center"/>
      <protection/>
    </xf>
    <xf numFmtId="49" fontId="18" fillId="48" borderId="0" xfId="0" applyNumberFormat="1" applyFont="1" applyFill="1" applyBorder="1" applyAlignment="1" applyProtection="1">
      <alignment horizontal="center" vertical="center"/>
      <protection/>
    </xf>
    <xf numFmtId="49" fontId="18" fillId="48" borderId="0" xfId="0" applyNumberFormat="1" applyFont="1" applyFill="1" applyBorder="1" applyAlignment="1" applyProtection="1">
      <alignment horizontal="left" vertical="center"/>
      <protection/>
    </xf>
    <xf numFmtId="49" fontId="16" fillId="46" borderId="0" xfId="0" applyNumberFormat="1" applyFont="1" applyFill="1" applyBorder="1" applyAlignment="1" applyProtection="1">
      <alignment horizontal="left" vertical="center" wrapText="1"/>
      <protection/>
    </xf>
    <xf numFmtId="49" fontId="16" fillId="48" borderId="0" xfId="0" applyNumberFormat="1" applyFont="1" applyFill="1" applyBorder="1" applyAlignment="1" applyProtection="1">
      <alignment horizontal="center" vertical="center" wrapText="1"/>
      <protection/>
    </xf>
    <xf numFmtId="0" fontId="18" fillId="46" borderId="0" xfId="0" applyNumberFormat="1" applyFont="1" applyFill="1" applyBorder="1" applyAlignment="1">
      <alignment horizontal="center" vertical="center" wrapText="1"/>
    </xf>
    <xf numFmtId="0" fontId="18" fillId="46" borderId="0" xfId="0" applyFont="1" applyFill="1" applyBorder="1" applyAlignment="1">
      <alignment horizontal="center" vertical="center" wrapText="1"/>
    </xf>
    <xf numFmtId="178" fontId="18" fillId="46" borderId="0" xfId="82" applyNumberFormat="1" applyFont="1" applyFill="1" applyBorder="1" applyAlignment="1">
      <alignment vertical="center"/>
    </xf>
    <xf numFmtId="178" fontId="18" fillId="46" borderId="14" xfId="82" applyNumberFormat="1" applyFont="1" applyFill="1" applyBorder="1" applyAlignment="1">
      <alignment vertical="center"/>
    </xf>
    <xf numFmtId="0" fontId="20" fillId="46" borderId="24" xfId="0" applyFont="1" applyFill="1" applyBorder="1" applyAlignment="1">
      <alignment vertical="center"/>
    </xf>
    <xf numFmtId="0" fontId="18" fillId="46" borderId="24" xfId="0" applyFont="1" applyFill="1" applyBorder="1" applyAlignment="1">
      <alignment horizontal="center" vertical="center" wrapText="1"/>
    </xf>
    <xf numFmtId="0" fontId="18" fillId="46" borderId="24" xfId="0" applyFont="1" applyFill="1" applyBorder="1" applyAlignment="1">
      <alignment vertical="center" wrapText="1"/>
    </xf>
    <xf numFmtId="3" fontId="18" fillId="46" borderId="24" xfId="82" applyNumberFormat="1" applyFont="1" applyFill="1" applyBorder="1" applyAlignment="1">
      <alignment vertical="center"/>
    </xf>
    <xf numFmtId="3" fontId="18" fillId="46" borderId="24" xfId="82" applyNumberFormat="1" applyFont="1" applyFill="1" applyBorder="1" applyAlignment="1">
      <alignment horizontal="right" vertical="center"/>
    </xf>
    <xf numFmtId="178" fontId="18" fillId="46" borderId="24" xfId="82" applyNumberFormat="1" applyFont="1" applyFill="1" applyBorder="1" applyAlignment="1">
      <alignment horizontal="right" vertical="center"/>
    </xf>
    <xf numFmtId="178" fontId="18" fillId="46" borderId="28" xfId="82" applyNumberFormat="1" applyFont="1" applyFill="1" applyBorder="1" applyAlignment="1">
      <alignment horizontal="right" vertical="center"/>
    </xf>
    <xf numFmtId="3" fontId="16" fillId="50" borderId="16" xfId="82" applyNumberFormat="1" applyFont="1" applyFill="1" applyBorder="1" applyAlignment="1">
      <alignment vertical="center"/>
    </xf>
    <xf numFmtId="37" fontId="16" fillId="50" borderId="0" xfId="114" applyFont="1" applyFill="1" applyBorder="1" applyAlignment="1">
      <alignment/>
      <protection/>
    </xf>
    <xf numFmtId="37" fontId="16" fillId="50" borderId="14" xfId="114" applyFont="1" applyFill="1" applyBorder="1" applyAlignment="1">
      <alignment horizontal="right"/>
      <protection/>
    </xf>
    <xf numFmtId="37" fontId="16" fillId="47" borderId="0" xfId="114" applyFont="1" applyFill="1" applyBorder="1" applyAlignment="1">
      <alignment horizontal="right"/>
      <protection/>
    </xf>
    <xf numFmtId="37" fontId="16" fillId="47" borderId="0" xfId="114" applyFont="1" applyFill="1" applyBorder="1" applyAlignment="1">
      <alignment/>
      <protection/>
    </xf>
    <xf numFmtId="3" fontId="19" fillId="46" borderId="0" xfId="82" applyNumberFormat="1" applyFont="1" applyFill="1" applyBorder="1" applyAlignment="1">
      <alignment horizontal="right" vertical="center"/>
    </xf>
    <xf numFmtId="3" fontId="19" fillId="46" borderId="0" xfId="82" applyNumberFormat="1" applyFont="1" applyFill="1" applyBorder="1" applyAlignment="1">
      <alignment vertical="center"/>
    </xf>
    <xf numFmtId="3" fontId="19" fillId="48" borderId="0" xfId="82" applyNumberFormat="1" applyFont="1" applyFill="1" applyBorder="1" applyAlignment="1">
      <alignment horizontal="right" vertical="center"/>
    </xf>
    <xf numFmtId="3" fontId="19" fillId="48" borderId="0" xfId="82" applyNumberFormat="1" applyFont="1" applyFill="1" applyBorder="1" applyAlignment="1">
      <alignment vertical="center"/>
    </xf>
    <xf numFmtId="0" fontId="20" fillId="46" borderId="24" xfId="0" applyFont="1" applyFill="1" applyBorder="1" applyAlignment="1">
      <alignment horizontal="center" vertical="center" wrapText="1"/>
    </xf>
    <xf numFmtId="0" fontId="20" fillId="46" borderId="24" xfId="0" applyFont="1" applyFill="1" applyBorder="1" applyAlignment="1">
      <alignment vertical="center" wrapText="1"/>
    </xf>
    <xf numFmtId="3" fontId="20" fillId="46" borderId="24" xfId="82" applyNumberFormat="1" applyFont="1" applyFill="1" applyBorder="1" applyAlignment="1">
      <alignment vertical="center"/>
    </xf>
    <xf numFmtId="3" fontId="20" fillId="46" borderId="24" xfId="82" applyNumberFormat="1" applyFont="1" applyFill="1" applyBorder="1" applyAlignment="1">
      <alignment horizontal="right" vertical="center"/>
    </xf>
    <xf numFmtId="178" fontId="20" fillId="46" borderId="24" xfId="82" applyNumberFormat="1" applyFont="1" applyFill="1" applyBorder="1" applyAlignment="1">
      <alignment horizontal="right" vertical="center"/>
    </xf>
    <xf numFmtId="178" fontId="20" fillId="46" borderId="28" xfId="82" applyNumberFormat="1" applyFont="1" applyFill="1" applyBorder="1" applyAlignment="1">
      <alignment horizontal="right" vertical="center"/>
    </xf>
    <xf numFmtId="0" fontId="20" fillId="46" borderId="0" xfId="0" applyFont="1" applyFill="1" applyBorder="1" applyAlignment="1" applyProtection="1">
      <alignment horizontal="center"/>
      <protection/>
    </xf>
    <xf numFmtId="3" fontId="20" fillId="46" borderId="0" xfId="82" applyNumberFormat="1" applyFont="1" applyFill="1" applyBorder="1" applyAlignment="1">
      <alignment/>
    </xf>
    <xf numFmtId="0" fontId="20" fillId="46" borderId="14" xfId="0" applyFont="1" applyFill="1" applyBorder="1" applyAlignment="1">
      <alignment horizontal="left"/>
    </xf>
    <xf numFmtId="0" fontId="20" fillId="46" borderId="0" xfId="0" applyFont="1" applyFill="1" applyBorder="1" applyAlignment="1">
      <alignment horizontal="center"/>
    </xf>
    <xf numFmtId="0" fontId="20" fillId="46" borderId="20" xfId="0" applyFont="1" applyFill="1" applyBorder="1" applyAlignment="1">
      <alignment/>
    </xf>
    <xf numFmtId="0" fontId="91" fillId="50" borderId="0" xfId="0" applyFont="1" applyFill="1" applyBorder="1" applyAlignment="1">
      <alignment horizontal="left" vertical="center"/>
    </xf>
    <xf numFmtId="0" fontId="91" fillId="50" borderId="14" xfId="0" applyFont="1" applyFill="1" applyBorder="1" applyAlignment="1">
      <alignment horizontal="left" vertical="center"/>
    </xf>
    <xf numFmtId="177" fontId="16" fillId="50" borderId="0" xfId="0" applyNumberFormat="1" applyFont="1" applyFill="1" applyBorder="1" applyAlignment="1">
      <alignment horizontal="left"/>
    </xf>
    <xf numFmtId="0" fontId="18" fillId="50" borderId="14" xfId="0" applyFont="1" applyFill="1" applyBorder="1" applyAlignment="1">
      <alignment/>
    </xf>
    <xf numFmtId="37" fontId="16" fillId="50" borderId="16" xfId="0" applyNumberFormat="1" applyFont="1" applyFill="1" applyBorder="1" applyAlignment="1">
      <alignment horizontal="left"/>
    </xf>
    <xf numFmtId="184" fontId="16" fillId="50" borderId="16" xfId="0" applyNumberFormat="1" applyFont="1" applyFill="1" applyBorder="1" applyAlignment="1" applyProtection="1">
      <alignment/>
      <protection/>
    </xf>
    <xf numFmtId="0" fontId="16" fillId="50" borderId="16" xfId="0" applyFont="1" applyFill="1" applyBorder="1" applyAlignment="1" applyProtection="1">
      <alignment horizontal="left"/>
      <protection/>
    </xf>
    <xf numFmtId="0" fontId="16" fillId="50" borderId="16" xfId="0" applyFont="1" applyFill="1" applyBorder="1" applyAlignment="1">
      <alignment horizontal="left"/>
    </xf>
    <xf numFmtId="177" fontId="16" fillId="50" borderId="16" xfId="0" applyNumberFormat="1" applyFont="1" applyFill="1" applyBorder="1" applyAlignment="1">
      <alignment horizontal="left"/>
    </xf>
    <xf numFmtId="0" fontId="18" fillId="50" borderId="16" xfId="0" applyFont="1" applyFill="1" applyBorder="1" applyAlignment="1">
      <alignment/>
    </xf>
    <xf numFmtId="49" fontId="92" fillId="46" borderId="24" xfId="82" applyNumberFormat="1" applyFont="1" applyFill="1" applyBorder="1" applyAlignment="1">
      <alignment horizontal="center" vertical="center" wrapText="1"/>
    </xf>
    <xf numFmtId="0" fontId="92" fillId="46" borderId="29" xfId="82" applyNumberFormat="1" applyFont="1" applyFill="1" applyBorder="1" applyAlignment="1">
      <alignment horizontal="center" vertical="center" wrapText="1"/>
    </xf>
    <xf numFmtId="49" fontId="92" fillId="46" borderId="0" xfId="82" applyNumberFormat="1" applyFont="1" applyFill="1" applyBorder="1" applyAlignment="1">
      <alignment horizontal="center" vertical="center" wrapText="1"/>
    </xf>
    <xf numFmtId="49" fontId="92" fillId="46" borderId="29" xfId="82" applyNumberFormat="1" applyFont="1" applyFill="1" applyBorder="1" applyAlignment="1">
      <alignment horizontal="center" vertical="center" wrapText="1"/>
    </xf>
    <xf numFmtId="49" fontId="92" fillId="46" borderId="16" xfId="82" applyNumberFormat="1" applyFont="1" applyFill="1" applyBorder="1" applyAlignment="1">
      <alignment horizontal="center" vertical="center" wrapText="1"/>
    </xf>
    <xf numFmtId="3" fontId="92" fillId="46" borderId="0" xfId="90" applyNumberFormat="1" applyFont="1" applyFill="1" applyAlignment="1">
      <alignment horizontal="right"/>
    </xf>
    <xf numFmtId="178" fontId="92" fillId="46" borderId="0" xfId="90" applyNumberFormat="1" applyFont="1" applyFill="1" applyAlignment="1">
      <alignment horizontal="right"/>
    </xf>
    <xf numFmtId="178" fontId="92" fillId="46" borderId="0" xfId="0" applyNumberFormat="1" applyFont="1" applyFill="1" applyAlignment="1">
      <alignment horizontal="right"/>
    </xf>
    <xf numFmtId="3" fontId="92" fillId="46" borderId="0" xfId="90" applyNumberFormat="1" applyFont="1" applyFill="1" applyBorder="1" applyAlignment="1">
      <alignment horizontal="right"/>
    </xf>
    <xf numFmtId="178" fontId="92" fillId="46" borderId="0" xfId="90" applyNumberFormat="1" applyFont="1" applyFill="1" applyBorder="1" applyAlignment="1">
      <alignment horizontal="right"/>
    </xf>
    <xf numFmtId="178" fontId="92" fillId="46" borderId="14" xfId="90" applyNumberFormat="1" applyFont="1" applyFill="1" applyBorder="1" applyAlignment="1">
      <alignment horizontal="right"/>
    </xf>
    <xf numFmtId="3" fontId="98" fillId="48" borderId="0" xfId="90" applyNumberFormat="1" applyFont="1" applyFill="1" applyAlignment="1">
      <alignment horizontal="right"/>
    </xf>
    <xf numFmtId="178" fontId="98" fillId="48" borderId="0" xfId="90" applyNumberFormat="1" applyFont="1" applyFill="1" applyAlignment="1">
      <alignment horizontal="right"/>
    </xf>
    <xf numFmtId="3" fontId="98" fillId="48" borderId="0" xfId="90" applyNumberFormat="1" applyFont="1" applyFill="1" applyBorder="1" applyAlignment="1">
      <alignment horizontal="right"/>
    </xf>
    <xf numFmtId="178" fontId="98" fillId="48" borderId="0" xfId="90" applyNumberFormat="1" applyFont="1" applyFill="1" applyBorder="1" applyAlignment="1">
      <alignment horizontal="right"/>
    </xf>
    <xf numFmtId="178" fontId="98" fillId="48" borderId="14" xfId="90" applyNumberFormat="1" applyFont="1" applyFill="1" applyBorder="1" applyAlignment="1">
      <alignment horizontal="right"/>
    </xf>
    <xf numFmtId="3" fontId="98" fillId="46" borderId="0" xfId="90" applyNumberFormat="1" applyFont="1" applyFill="1" applyAlignment="1">
      <alignment horizontal="right"/>
    </xf>
    <xf numFmtId="178" fontId="98" fillId="46" borderId="0" xfId="90" applyNumberFormat="1" applyFont="1" applyFill="1" applyAlignment="1">
      <alignment horizontal="right"/>
    </xf>
    <xf numFmtId="3" fontId="98" fillId="46" borderId="0" xfId="90" applyNumberFormat="1" applyFont="1" applyFill="1" applyBorder="1" applyAlignment="1">
      <alignment horizontal="right"/>
    </xf>
    <xf numFmtId="178" fontId="98" fillId="46" borderId="0" xfId="90" applyNumberFormat="1" applyFont="1" applyFill="1" applyBorder="1" applyAlignment="1">
      <alignment horizontal="right"/>
    </xf>
    <xf numFmtId="178" fontId="98" fillId="46" borderId="14" xfId="90" applyNumberFormat="1" applyFont="1" applyFill="1" applyBorder="1" applyAlignment="1">
      <alignment horizontal="right"/>
    </xf>
    <xf numFmtId="3" fontId="98" fillId="46" borderId="19" xfId="90" applyNumberFormat="1" applyFont="1" applyFill="1" applyBorder="1" applyAlignment="1">
      <alignment horizontal="right"/>
    </xf>
    <xf numFmtId="178" fontId="98" fillId="46" borderId="19" xfId="90" applyNumberFormat="1" applyFont="1" applyFill="1" applyBorder="1" applyAlignment="1">
      <alignment horizontal="right"/>
    </xf>
    <xf numFmtId="178" fontId="98" fillId="46" borderId="20" xfId="90" applyNumberFormat="1" applyFont="1" applyFill="1" applyBorder="1" applyAlignment="1">
      <alignment horizontal="right"/>
    </xf>
    <xf numFmtId="0" fontId="22" fillId="46" borderId="0" xfId="113" applyFont="1" applyFill="1" applyBorder="1" applyAlignment="1">
      <alignment horizontal="left"/>
      <protection/>
    </xf>
    <xf numFmtId="0" fontId="21" fillId="46" borderId="19" xfId="0" applyFont="1" applyFill="1" applyBorder="1" applyAlignment="1" applyProtection="1">
      <alignment horizontal="left"/>
      <protection/>
    </xf>
    <xf numFmtId="0" fontId="20" fillId="46" borderId="19" xfId="0" applyFont="1" applyFill="1" applyBorder="1" applyAlignment="1">
      <alignment vertical="center"/>
    </xf>
    <xf numFmtId="0" fontId="18" fillId="46" borderId="19" xfId="0" applyFont="1" applyFill="1" applyBorder="1" applyAlignment="1">
      <alignment vertical="center"/>
    </xf>
    <xf numFmtId="3" fontId="18" fillId="46" borderId="19" xfId="0" applyNumberFormat="1" applyFont="1" applyFill="1" applyBorder="1" applyAlignment="1">
      <alignment/>
    </xf>
    <xf numFmtId="0" fontId="18" fillId="46" borderId="0" xfId="0" applyNumberFormat="1" applyFont="1" applyFill="1" applyAlignment="1">
      <alignment/>
    </xf>
    <xf numFmtId="0" fontId="18" fillId="46" borderId="0" xfId="0" applyFont="1" applyFill="1" applyAlignment="1">
      <alignment horizontal="right" vertical="center"/>
    </xf>
    <xf numFmtId="0" fontId="91" fillId="46" borderId="0" xfId="0" applyFont="1" applyFill="1" applyAlignment="1">
      <alignment/>
    </xf>
    <xf numFmtId="0" fontId="91" fillId="46" borderId="0" xfId="0" applyFont="1" applyFill="1" applyAlignment="1">
      <alignment vertical="center"/>
    </xf>
    <xf numFmtId="0" fontId="88" fillId="46" borderId="0" xfId="0" applyFont="1" applyFill="1" applyAlignment="1">
      <alignment vertical="center"/>
    </xf>
    <xf numFmtId="0" fontId="102" fillId="46" borderId="0" xfId="0" applyFont="1" applyFill="1" applyAlignment="1">
      <alignment vertical="center"/>
    </xf>
    <xf numFmtId="0" fontId="88" fillId="46" borderId="0" xfId="0" applyFont="1" applyFill="1" applyBorder="1" applyAlignment="1">
      <alignment vertical="center"/>
    </xf>
    <xf numFmtId="0" fontId="91" fillId="46" borderId="0" xfId="0" applyFont="1" applyFill="1" applyBorder="1" applyAlignment="1">
      <alignment vertical="center"/>
    </xf>
    <xf numFmtId="0" fontId="88" fillId="46" borderId="0" xfId="0" applyFont="1" applyFill="1" applyAlignment="1">
      <alignment horizontal="left"/>
    </xf>
    <xf numFmtId="177" fontId="98" fillId="46" borderId="0" xfId="0" applyNumberFormat="1" applyFont="1" applyFill="1" applyBorder="1" applyAlignment="1">
      <alignment horizontal="right"/>
    </xf>
    <xf numFmtId="3" fontId="18" fillId="48" borderId="0" xfId="0" applyNumberFormat="1" applyFont="1" applyFill="1" applyBorder="1" applyAlignment="1">
      <alignment/>
    </xf>
    <xf numFmtId="177" fontId="18" fillId="48" borderId="0" xfId="0" applyNumberFormat="1" applyFont="1" applyFill="1" applyBorder="1" applyAlignment="1">
      <alignment/>
    </xf>
    <xf numFmtId="187" fontId="18" fillId="48" borderId="0" xfId="82" applyNumberFormat="1" applyFont="1" applyFill="1" applyBorder="1" applyAlignment="1">
      <alignment/>
    </xf>
    <xf numFmtId="0" fontId="16" fillId="46" borderId="0" xfId="0" applyFont="1" applyFill="1" applyBorder="1" applyAlignment="1">
      <alignment horizontal="center" vertical="center" wrapText="1"/>
    </xf>
    <xf numFmtId="0" fontId="16" fillId="46" borderId="14" xfId="0" applyFont="1" applyFill="1" applyBorder="1" applyAlignment="1">
      <alignment horizontal="center" vertical="center" wrapText="1"/>
    </xf>
    <xf numFmtId="0" fontId="92" fillId="46" borderId="0" xfId="0" applyFont="1" applyFill="1" applyBorder="1" applyAlignment="1">
      <alignment horizontal="center" vertical="center"/>
    </xf>
    <xf numFmtId="194" fontId="98" fillId="46" borderId="19" xfId="87" applyNumberFormat="1" applyFont="1" applyFill="1" applyBorder="1" applyAlignment="1">
      <alignment vertical="center"/>
    </xf>
    <xf numFmtId="194" fontId="89" fillId="46" borderId="21" xfId="0" applyNumberFormat="1" applyFont="1" applyFill="1" applyBorder="1" applyAlignment="1">
      <alignment/>
    </xf>
    <xf numFmtId="49" fontId="92" fillId="46" borderId="24" xfId="82" applyNumberFormat="1" applyFont="1" applyFill="1" applyBorder="1" applyAlignment="1">
      <alignment horizontal="center" vertical="center" wrapText="1"/>
    </xf>
    <xf numFmtId="49" fontId="92" fillId="46" borderId="0" xfId="82" applyNumberFormat="1" applyFont="1" applyFill="1" applyBorder="1" applyAlignment="1">
      <alignment horizontal="center" vertical="center" wrapText="1"/>
    </xf>
    <xf numFmtId="49" fontId="92" fillId="46" borderId="16" xfId="82" applyNumberFormat="1" applyFont="1" applyFill="1" applyBorder="1" applyAlignment="1">
      <alignment horizontal="center" vertical="center" wrapText="1"/>
    </xf>
    <xf numFmtId="0" fontId="16" fillId="46" borderId="16" xfId="0" applyFont="1" applyFill="1" applyBorder="1" applyAlignment="1">
      <alignment horizontal="center" vertical="center" wrapText="1"/>
    </xf>
    <xf numFmtId="0" fontId="16" fillId="46" borderId="16" xfId="102" applyFont="1" applyFill="1" applyBorder="1" applyAlignment="1">
      <alignment horizontal="center" vertical="center" wrapText="1"/>
      <protection/>
    </xf>
    <xf numFmtId="0" fontId="16" fillId="46" borderId="16" xfId="102" applyFont="1" applyFill="1" applyBorder="1" applyAlignment="1">
      <alignment horizontal="center" vertical="center"/>
      <protection/>
    </xf>
    <xf numFmtId="0" fontId="19" fillId="46" borderId="0" xfId="0" applyFont="1" applyFill="1" applyBorder="1" applyAlignment="1">
      <alignment horizontal="left" vertical="center" wrapText="1"/>
    </xf>
    <xf numFmtId="194" fontId="19" fillId="46" borderId="0" xfId="87" applyNumberFormat="1" applyFont="1" applyFill="1" applyBorder="1" applyAlignment="1">
      <alignment vertical="center"/>
    </xf>
    <xf numFmtId="178" fontId="19" fillId="46" borderId="0" xfId="0" applyNumberFormat="1" applyFont="1" applyFill="1" applyBorder="1" applyAlignment="1">
      <alignment vertical="center"/>
    </xf>
    <xf numFmtId="177" fontId="19" fillId="46" borderId="14" xfId="0" applyNumberFormat="1" applyFont="1" applyFill="1" applyBorder="1" applyAlignment="1">
      <alignment vertical="center"/>
    </xf>
    <xf numFmtId="3" fontId="19" fillId="46" borderId="0" xfId="87" applyNumberFormat="1" applyFont="1" applyFill="1" applyBorder="1" applyAlignment="1">
      <alignment vertical="center"/>
    </xf>
    <xf numFmtId="178" fontId="19" fillId="46" borderId="0" xfId="0" applyNumberFormat="1" applyFont="1" applyFill="1" applyBorder="1" applyAlignment="1">
      <alignment horizontal="right" vertical="center"/>
    </xf>
    <xf numFmtId="178" fontId="19" fillId="46" borderId="14" xfId="0" applyNumberFormat="1" applyFont="1" applyFill="1" applyBorder="1" applyAlignment="1">
      <alignment vertical="center"/>
    </xf>
    <xf numFmtId="178" fontId="16" fillId="48" borderId="0" xfId="82" applyNumberFormat="1" applyFont="1" applyFill="1" applyBorder="1" applyAlignment="1">
      <alignment/>
    </xf>
    <xf numFmtId="0" fontId="18" fillId="46" borderId="30" xfId="0" applyFont="1" applyFill="1" applyBorder="1" applyAlignment="1">
      <alignment/>
    </xf>
    <xf numFmtId="178" fontId="18" fillId="46" borderId="24" xfId="0" applyNumberFormat="1" applyFont="1" applyFill="1" applyBorder="1" applyAlignment="1">
      <alignment/>
    </xf>
    <xf numFmtId="0" fontId="18" fillId="46" borderId="28" xfId="0" applyFont="1" applyFill="1" applyBorder="1" applyAlignment="1">
      <alignment/>
    </xf>
    <xf numFmtId="0" fontId="18" fillId="46" borderId="13" xfId="0" applyFont="1" applyFill="1" applyBorder="1" applyAlignment="1">
      <alignment/>
    </xf>
    <xf numFmtId="0" fontId="16" fillId="50" borderId="13" xfId="0" applyFont="1" applyFill="1" applyBorder="1" applyAlignment="1">
      <alignment horizontal="left" vertical="center"/>
    </xf>
    <xf numFmtId="184" fontId="16" fillId="50" borderId="13" xfId="0" applyNumberFormat="1" applyFont="1" applyFill="1" applyBorder="1" applyAlignment="1" applyProtection="1">
      <alignment horizontal="left"/>
      <protection/>
    </xf>
    <xf numFmtId="0" fontId="16" fillId="50" borderId="14" xfId="0" applyFont="1" applyFill="1" applyBorder="1" applyAlignment="1" applyProtection="1">
      <alignment horizontal="left"/>
      <protection/>
    </xf>
    <xf numFmtId="37" fontId="16" fillId="50" borderId="15" xfId="0" applyNumberFormat="1" applyFont="1" applyFill="1" applyBorder="1" applyAlignment="1">
      <alignment horizontal="left"/>
    </xf>
    <xf numFmtId="0" fontId="16" fillId="50" borderId="17" xfId="0" applyFont="1" applyFill="1" applyBorder="1" applyAlignment="1" applyProtection="1">
      <alignment horizontal="left"/>
      <protection/>
    </xf>
    <xf numFmtId="0" fontId="16" fillId="46" borderId="13" xfId="0" applyFont="1" applyFill="1" applyBorder="1" applyAlignment="1">
      <alignment/>
    </xf>
    <xf numFmtId="3" fontId="92" fillId="46" borderId="0" xfId="90" applyNumberFormat="1" applyFont="1" applyFill="1" applyBorder="1" applyAlignment="1">
      <alignment horizontal="left"/>
    </xf>
    <xf numFmtId="0" fontId="18" fillId="48" borderId="13" xfId="0" applyFont="1" applyFill="1" applyBorder="1" applyAlignment="1">
      <alignment/>
    </xf>
    <xf numFmtId="3" fontId="98" fillId="48" borderId="0" xfId="90" applyNumberFormat="1" applyFont="1" applyFill="1" applyBorder="1" applyAlignment="1">
      <alignment horizontal="left"/>
    </xf>
    <xf numFmtId="3" fontId="98" fillId="46" borderId="0" xfId="90" applyNumberFormat="1" applyFont="1" applyFill="1" applyBorder="1" applyAlignment="1">
      <alignment horizontal="left"/>
    </xf>
    <xf numFmtId="3" fontId="103" fillId="46" borderId="0" xfId="90" applyNumberFormat="1" applyFont="1" applyFill="1" applyBorder="1" applyAlignment="1">
      <alignment horizontal="left"/>
    </xf>
    <xf numFmtId="3" fontId="103" fillId="48" borderId="0" xfId="90" applyNumberFormat="1" applyFont="1" applyFill="1" applyBorder="1" applyAlignment="1">
      <alignment horizontal="right"/>
    </xf>
    <xf numFmtId="3" fontId="92" fillId="48" borderId="0" xfId="90" applyNumberFormat="1" applyFont="1" applyFill="1" applyBorder="1" applyAlignment="1">
      <alignment horizontal="left"/>
    </xf>
    <xf numFmtId="178" fontId="92" fillId="48" borderId="0" xfId="90" applyNumberFormat="1" applyFont="1" applyFill="1" applyBorder="1" applyAlignment="1">
      <alignment horizontal="right"/>
    </xf>
    <xf numFmtId="3" fontId="92" fillId="48" borderId="0" xfId="90" applyNumberFormat="1" applyFont="1" applyFill="1" applyBorder="1" applyAlignment="1">
      <alignment horizontal="right"/>
    </xf>
    <xf numFmtId="178" fontId="92" fillId="48" borderId="14" xfId="90" applyNumberFormat="1" applyFont="1" applyFill="1" applyBorder="1" applyAlignment="1">
      <alignment horizontal="right"/>
    </xf>
    <xf numFmtId="3" fontId="103" fillId="48" borderId="0" xfId="90" applyNumberFormat="1" applyFont="1" applyFill="1" applyBorder="1" applyAlignment="1">
      <alignment horizontal="left"/>
    </xf>
    <xf numFmtId="3" fontId="103" fillId="46" borderId="0" xfId="90" applyNumberFormat="1" applyFont="1" applyFill="1" applyBorder="1" applyAlignment="1">
      <alignment horizontal="right"/>
    </xf>
    <xf numFmtId="0" fontId="20" fillId="46" borderId="13" xfId="0" applyFont="1" applyFill="1" applyBorder="1" applyAlignment="1">
      <alignment/>
    </xf>
    <xf numFmtId="0" fontId="0" fillId="46" borderId="0" xfId="0" applyFill="1" applyBorder="1" applyAlignment="1">
      <alignment/>
    </xf>
    <xf numFmtId="0" fontId="0" fillId="46" borderId="14" xfId="0" applyFill="1" applyBorder="1" applyAlignment="1">
      <alignment/>
    </xf>
    <xf numFmtId="0" fontId="21" fillId="46" borderId="31" xfId="0" applyFont="1" applyFill="1" applyBorder="1" applyAlignment="1">
      <alignment/>
    </xf>
    <xf numFmtId="0" fontId="0" fillId="46" borderId="19" xfId="0" applyFill="1" applyBorder="1" applyAlignment="1">
      <alignment/>
    </xf>
    <xf numFmtId="0" fontId="0" fillId="46" borderId="20" xfId="0" applyFill="1" applyBorder="1" applyAlignment="1">
      <alignment/>
    </xf>
    <xf numFmtId="0" fontId="8" fillId="50" borderId="0" xfId="0" applyFont="1" applyFill="1" applyBorder="1" applyAlignment="1">
      <alignment vertical="center"/>
    </xf>
    <xf numFmtId="184" fontId="16" fillId="50" borderId="0" xfId="103" applyNumberFormat="1" applyFont="1" applyFill="1" applyBorder="1" applyAlignment="1" applyProtection="1">
      <alignment/>
      <protection/>
    </xf>
    <xf numFmtId="3" fontId="17" fillId="50" borderId="0" xfId="103" applyNumberFormat="1" applyFont="1" applyFill="1" applyBorder="1">
      <alignment/>
      <protection/>
    </xf>
    <xf numFmtId="184" fontId="16" fillId="46" borderId="0" xfId="103" applyNumberFormat="1" applyFont="1" applyFill="1" applyBorder="1" applyAlignment="1" applyProtection="1">
      <alignment/>
      <protection/>
    </xf>
    <xf numFmtId="3" fontId="17" fillId="46" borderId="0" xfId="103" applyNumberFormat="1" applyFont="1" applyFill="1" applyBorder="1">
      <alignment/>
      <protection/>
    </xf>
    <xf numFmtId="3" fontId="17" fillId="46" borderId="0" xfId="103" applyNumberFormat="1" applyFont="1" applyFill="1" applyBorder="1" applyAlignment="1">
      <alignment horizontal="right"/>
      <protection/>
    </xf>
    <xf numFmtId="0" fontId="17" fillId="46" borderId="27" xfId="0" applyFont="1" applyFill="1" applyBorder="1" applyAlignment="1">
      <alignment horizontal="center" vertical="center" wrapText="1"/>
    </xf>
    <xf numFmtId="0" fontId="7" fillId="46" borderId="0" xfId="0" applyFont="1" applyFill="1" applyAlignment="1">
      <alignment wrapText="1"/>
    </xf>
    <xf numFmtId="190" fontId="7" fillId="46" borderId="0" xfId="82" applyNumberFormat="1" applyFont="1" applyFill="1" applyAlignment="1">
      <alignment horizontal="right"/>
    </xf>
    <xf numFmtId="178" fontId="7" fillId="46" borderId="0" xfId="0" applyNumberFormat="1" applyFont="1" applyFill="1" applyAlignment="1">
      <alignment horizontal="right"/>
    </xf>
    <xf numFmtId="3" fontId="7" fillId="46" borderId="0" xfId="0" applyNumberFormat="1" applyFont="1" applyFill="1" applyAlignment="1">
      <alignment/>
    </xf>
    <xf numFmtId="190" fontId="7" fillId="48" borderId="0" xfId="82" applyNumberFormat="1" applyFont="1" applyFill="1" applyAlignment="1">
      <alignment horizontal="right"/>
    </xf>
    <xf numFmtId="178" fontId="7" fillId="48" borderId="0" xfId="0" applyNumberFormat="1" applyFont="1" applyFill="1" applyAlignment="1">
      <alignment horizontal="right"/>
    </xf>
    <xf numFmtId="190" fontId="7" fillId="46" borderId="0" xfId="82" applyNumberFormat="1" applyFont="1" applyFill="1" applyBorder="1" applyAlignment="1">
      <alignment horizontal="right"/>
    </xf>
    <xf numFmtId="178" fontId="7" fillId="46" borderId="0" xfId="0" applyNumberFormat="1" applyFont="1" applyFill="1" applyBorder="1" applyAlignment="1">
      <alignment horizontal="right"/>
    </xf>
    <xf numFmtId="190" fontId="7" fillId="48" borderId="0" xfId="82" applyNumberFormat="1" applyFont="1" applyFill="1" applyBorder="1" applyAlignment="1">
      <alignment horizontal="right"/>
    </xf>
    <xf numFmtId="178" fontId="7" fillId="48" borderId="0" xfId="0" applyNumberFormat="1" applyFont="1" applyFill="1" applyBorder="1" applyAlignment="1">
      <alignment horizontal="right"/>
    </xf>
    <xf numFmtId="0" fontId="33" fillId="47" borderId="0" xfId="103" applyFont="1" applyFill="1" applyBorder="1" applyAlignment="1">
      <alignment horizontal="left"/>
      <protection/>
    </xf>
    <xf numFmtId="3" fontId="7" fillId="46" borderId="0" xfId="0" applyNumberFormat="1" applyFont="1" applyFill="1" applyAlignment="1">
      <alignment horizontal="right"/>
    </xf>
    <xf numFmtId="0" fontId="2" fillId="47" borderId="0" xfId="103" applyFont="1" applyFill="1" applyBorder="1" applyAlignment="1" quotePrefix="1">
      <alignment horizontal="left"/>
      <protection/>
    </xf>
    <xf numFmtId="0" fontId="2" fillId="46" borderId="0" xfId="0" applyFont="1" applyFill="1" applyAlignment="1">
      <alignment/>
    </xf>
    <xf numFmtId="0" fontId="17" fillId="46" borderId="29" xfId="0" applyFont="1" applyFill="1" applyBorder="1" applyAlignment="1">
      <alignment horizontal="center" vertical="center"/>
    </xf>
    <xf numFmtId="0" fontId="17" fillId="46" borderId="29" xfId="0" applyFont="1" applyFill="1" applyBorder="1" applyAlignment="1">
      <alignment horizontal="center" vertical="center" wrapText="1"/>
    </xf>
    <xf numFmtId="17" fontId="0" fillId="46" borderId="0" xfId="0" applyNumberFormat="1" applyFont="1" applyFill="1" applyAlignment="1">
      <alignment horizontal="left"/>
    </xf>
    <xf numFmtId="190" fontId="7" fillId="46" borderId="21" xfId="82" applyNumberFormat="1" applyFont="1" applyFill="1" applyBorder="1" applyAlignment="1">
      <alignment/>
    </xf>
    <xf numFmtId="190" fontId="7" fillId="46" borderId="0" xfId="82" applyNumberFormat="1" applyFont="1" applyFill="1" applyAlignment="1">
      <alignment/>
    </xf>
    <xf numFmtId="17" fontId="7" fillId="48" borderId="0" xfId="82" applyNumberFormat="1" applyFont="1" applyFill="1" applyBorder="1" applyAlignment="1">
      <alignment horizontal="left"/>
    </xf>
    <xf numFmtId="190" fontId="7" fillId="46" borderId="0" xfId="82" applyNumberFormat="1" applyFont="1" applyFill="1" applyBorder="1" applyAlignment="1">
      <alignment/>
    </xf>
    <xf numFmtId="177" fontId="7" fillId="46" borderId="0" xfId="0" applyNumberFormat="1" applyFont="1" applyFill="1" applyAlignment="1">
      <alignment/>
    </xf>
    <xf numFmtId="177" fontId="7" fillId="48" borderId="0" xfId="0" applyNumberFormat="1" applyFont="1" applyFill="1" applyAlignment="1">
      <alignment horizontal="right"/>
    </xf>
    <xf numFmtId="17" fontId="0" fillId="46" borderId="0" xfId="0" applyNumberFormat="1" applyFont="1" applyFill="1" applyBorder="1" applyAlignment="1">
      <alignment horizontal="left"/>
    </xf>
    <xf numFmtId="177" fontId="7" fillId="46" borderId="0" xfId="0" applyNumberFormat="1" applyFont="1" applyFill="1" applyBorder="1" applyAlignment="1">
      <alignment/>
    </xf>
    <xf numFmtId="177" fontId="7" fillId="48" borderId="0" xfId="0" applyNumberFormat="1" applyFont="1" applyFill="1" applyBorder="1" applyAlignment="1">
      <alignment horizontal="right"/>
    </xf>
    <xf numFmtId="17" fontId="0" fillId="46" borderId="19" xfId="0" applyNumberFormat="1" applyFont="1" applyFill="1" applyBorder="1" applyAlignment="1">
      <alignment horizontal="left"/>
    </xf>
    <xf numFmtId="190" fontId="7" fillId="46" borderId="19" xfId="82" applyNumberFormat="1" applyFont="1" applyFill="1" applyBorder="1" applyAlignment="1">
      <alignment/>
    </xf>
    <xf numFmtId="177" fontId="7" fillId="46" borderId="19" xfId="0" applyNumberFormat="1" applyFont="1" applyFill="1" applyBorder="1" applyAlignment="1">
      <alignment/>
    </xf>
    <xf numFmtId="178" fontId="92" fillId="46" borderId="28" xfId="90" applyNumberFormat="1" applyFont="1" applyFill="1" applyBorder="1" applyAlignment="1">
      <alignment horizontal="right"/>
    </xf>
    <xf numFmtId="178" fontId="103" fillId="46" borderId="0" xfId="90" applyNumberFormat="1" applyFont="1" applyFill="1" applyBorder="1" applyAlignment="1">
      <alignment horizontal="right"/>
    </xf>
    <xf numFmtId="178" fontId="103" fillId="46" borderId="14" xfId="90" applyNumberFormat="1" applyFont="1" applyFill="1" applyBorder="1" applyAlignment="1">
      <alignment horizontal="right"/>
    </xf>
    <xf numFmtId="178" fontId="103" fillId="48" borderId="0" xfId="90" applyNumberFormat="1" applyFont="1" applyFill="1" applyBorder="1" applyAlignment="1">
      <alignment horizontal="right"/>
    </xf>
    <xf numFmtId="178" fontId="103" fillId="48" borderId="14" xfId="90" applyNumberFormat="1" applyFont="1" applyFill="1" applyBorder="1" applyAlignment="1">
      <alignment horizontal="right"/>
    </xf>
    <xf numFmtId="0" fontId="18" fillId="48" borderId="31" xfId="0" applyFont="1" applyFill="1" applyBorder="1" applyAlignment="1">
      <alignment/>
    </xf>
    <xf numFmtId="3" fontId="98" fillId="48" borderId="19" xfId="90" applyNumberFormat="1" applyFont="1" applyFill="1" applyBorder="1" applyAlignment="1">
      <alignment horizontal="right"/>
    </xf>
    <xf numFmtId="3" fontId="103" fillId="48" borderId="19" xfId="90" applyNumberFormat="1" applyFont="1" applyFill="1" applyBorder="1" applyAlignment="1">
      <alignment horizontal="left"/>
    </xf>
    <xf numFmtId="179" fontId="7" fillId="46" borderId="0" xfId="82" applyFont="1" applyFill="1" applyAlignment="1">
      <alignment/>
    </xf>
    <xf numFmtId="177" fontId="0" fillId="0" borderId="0" xfId="0" applyNumberFormat="1" applyAlignment="1">
      <alignment/>
    </xf>
    <xf numFmtId="178" fontId="0" fillId="0" borderId="0" xfId="0" applyNumberFormat="1" applyAlignment="1">
      <alignment/>
    </xf>
    <xf numFmtId="177" fontId="93" fillId="46" borderId="0" xfId="0" applyNumberFormat="1" applyFont="1" applyFill="1" applyAlignment="1">
      <alignment/>
    </xf>
    <xf numFmtId="179" fontId="18" fillId="46" borderId="0" xfId="82" applyFont="1" applyFill="1" applyBorder="1" applyAlignment="1">
      <alignment horizontal="left" vertical="center"/>
    </xf>
    <xf numFmtId="0" fontId="21" fillId="46" borderId="0" xfId="0" applyFont="1" applyFill="1" applyBorder="1" applyAlignment="1" applyProtection="1">
      <alignment horizontal="left"/>
      <protection/>
    </xf>
    <xf numFmtId="0" fontId="21" fillId="46" borderId="19" xfId="0" applyFont="1" applyFill="1" applyBorder="1" applyAlignment="1">
      <alignment/>
    </xf>
    <xf numFmtId="0" fontId="21" fillId="46" borderId="20" xfId="0" applyFont="1" applyFill="1" applyBorder="1" applyAlignment="1">
      <alignment/>
    </xf>
    <xf numFmtId="0" fontId="21" fillId="47" borderId="19" xfId="103" applyFont="1" applyFill="1" applyBorder="1" applyAlignment="1" applyProtection="1">
      <alignment horizontal="left" vertical="center"/>
      <protection/>
    </xf>
    <xf numFmtId="0" fontId="21" fillId="46" borderId="19" xfId="0" applyFont="1" applyFill="1" applyBorder="1" applyAlignment="1">
      <alignment horizontal="left"/>
    </xf>
    <xf numFmtId="1" fontId="19" fillId="48" borderId="0" xfId="0" applyNumberFormat="1" applyFont="1" applyFill="1" applyBorder="1" applyAlignment="1">
      <alignment horizontal="center" vertical="center"/>
    </xf>
    <xf numFmtId="0" fontId="19" fillId="48" borderId="0" xfId="0" applyFont="1" applyFill="1" applyBorder="1" applyAlignment="1">
      <alignment vertical="center"/>
    </xf>
    <xf numFmtId="3" fontId="19" fillId="48" borderId="0" xfId="87" applyNumberFormat="1" applyFont="1" applyFill="1" applyBorder="1" applyAlignment="1">
      <alignment vertical="center"/>
    </xf>
    <xf numFmtId="178" fontId="19" fillId="48" borderId="0" xfId="0" applyNumberFormat="1" applyFont="1" applyFill="1" applyBorder="1" applyAlignment="1">
      <alignment horizontal="right" vertical="center" wrapText="1"/>
    </xf>
    <xf numFmtId="178" fontId="19" fillId="48" borderId="0" xfId="0" applyNumberFormat="1" applyFont="1" applyFill="1" applyBorder="1" applyAlignment="1">
      <alignment vertical="center" wrapText="1"/>
    </xf>
    <xf numFmtId="178" fontId="19" fillId="48" borderId="14" xfId="0" applyNumberFormat="1" applyFont="1" applyFill="1" applyBorder="1" applyAlignment="1">
      <alignment vertical="center" wrapText="1"/>
    </xf>
    <xf numFmtId="0" fontId="16" fillId="46" borderId="19" xfId="0" applyFont="1" applyFill="1" applyBorder="1" applyAlignment="1">
      <alignment horizontal="left"/>
    </xf>
    <xf numFmtId="0" fontId="16" fillId="46" borderId="13" xfId="0" applyNumberFormat="1" applyFont="1" applyFill="1" applyBorder="1" applyAlignment="1">
      <alignment horizontal="center"/>
    </xf>
    <xf numFmtId="0" fontId="16" fillId="48" borderId="13" xfId="0" applyNumberFormat="1" applyFont="1" applyFill="1" applyBorder="1" applyAlignment="1">
      <alignment horizontal="center" vertical="center"/>
    </xf>
    <xf numFmtId="0" fontId="16" fillId="46" borderId="13" xfId="0" applyNumberFormat="1" applyFont="1" applyFill="1" applyBorder="1" applyAlignment="1">
      <alignment horizontal="center" vertical="center"/>
    </xf>
    <xf numFmtId="0" fontId="16" fillId="48" borderId="13" xfId="0" applyFont="1" applyFill="1" applyBorder="1" applyAlignment="1">
      <alignment/>
    </xf>
    <xf numFmtId="178" fontId="103" fillId="48" borderId="19" xfId="90" applyNumberFormat="1" applyFont="1" applyFill="1" applyBorder="1" applyAlignment="1">
      <alignment horizontal="right"/>
    </xf>
    <xf numFmtId="3" fontId="103" fillId="48" borderId="19" xfId="90" applyNumberFormat="1" applyFont="1" applyFill="1" applyBorder="1" applyAlignment="1">
      <alignment horizontal="right"/>
    </xf>
    <xf numFmtId="178" fontId="103" fillId="48" borderId="20" xfId="90" applyNumberFormat="1" applyFont="1" applyFill="1" applyBorder="1" applyAlignment="1">
      <alignment horizontal="right"/>
    </xf>
    <xf numFmtId="0" fontId="92" fillId="46" borderId="19" xfId="82" applyNumberFormat="1" applyFont="1" applyFill="1" applyBorder="1" applyAlignment="1">
      <alignment horizontal="center" vertical="center" wrapText="1"/>
    </xf>
    <xf numFmtId="3" fontId="104" fillId="46" borderId="0" xfId="0" applyNumberFormat="1" applyFont="1" applyFill="1" applyBorder="1" applyAlignment="1">
      <alignment/>
    </xf>
    <xf numFmtId="17" fontId="0" fillId="48" borderId="0" xfId="0" applyNumberFormat="1" applyFont="1" applyFill="1" applyBorder="1" applyAlignment="1">
      <alignment horizontal="left"/>
    </xf>
    <xf numFmtId="190" fontId="7" fillId="48" borderId="0" xfId="82" applyNumberFormat="1" applyFont="1" applyFill="1" applyBorder="1" applyAlignment="1">
      <alignment/>
    </xf>
    <xf numFmtId="177" fontId="7" fillId="48" borderId="0" xfId="0" applyNumberFormat="1" applyFont="1" applyFill="1" applyBorder="1" applyAlignment="1">
      <alignment/>
    </xf>
    <xf numFmtId="190" fontId="0" fillId="0" borderId="0" xfId="0" applyNumberFormat="1" applyAlignment="1">
      <alignment/>
    </xf>
    <xf numFmtId="3" fontId="18" fillId="46" borderId="0" xfId="112" applyNumberFormat="1" applyFont="1" applyFill="1" applyBorder="1" applyAlignment="1">
      <alignment horizontal="right"/>
      <protection/>
    </xf>
    <xf numFmtId="0" fontId="18" fillId="46" borderId="0" xfId="112" applyFont="1" applyFill="1" applyBorder="1" applyAlignment="1">
      <alignment horizontal="right"/>
      <protection/>
    </xf>
    <xf numFmtId="3" fontId="89" fillId="46" borderId="0" xfId="0" applyNumberFormat="1" applyFont="1" applyFill="1" applyAlignment="1">
      <alignment/>
    </xf>
    <xf numFmtId="3" fontId="18" fillId="46" borderId="0" xfId="0" applyNumberFormat="1" applyFont="1" applyFill="1" applyAlignment="1">
      <alignment/>
    </xf>
    <xf numFmtId="4" fontId="16" fillId="46" borderId="0" xfId="0" applyNumberFormat="1" applyFont="1" applyFill="1" applyBorder="1" applyAlignment="1" applyProtection="1">
      <alignment horizontal="left"/>
      <protection/>
    </xf>
    <xf numFmtId="3" fontId="18" fillId="46" borderId="16" xfId="0" applyNumberFormat="1" applyFont="1" applyFill="1" applyBorder="1" applyAlignment="1">
      <alignment horizontal="right" vertical="center" wrapText="1"/>
    </xf>
    <xf numFmtId="194" fontId="18" fillId="46" borderId="16" xfId="0" applyNumberFormat="1" applyFont="1" applyFill="1" applyBorder="1" applyAlignment="1">
      <alignment horizontal="right" vertical="center"/>
    </xf>
    <xf numFmtId="190" fontId="7" fillId="46" borderId="19" xfId="82" applyNumberFormat="1" applyFont="1" applyFill="1" applyBorder="1" applyAlignment="1">
      <alignment horizontal="right"/>
    </xf>
    <xf numFmtId="178" fontId="7" fillId="46" borderId="19" xfId="0" applyNumberFormat="1" applyFont="1" applyFill="1" applyBorder="1" applyAlignment="1">
      <alignment horizontal="right"/>
    </xf>
    <xf numFmtId="0" fontId="16" fillId="46" borderId="24" xfId="0" applyFont="1" applyFill="1" applyBorder="1" applyAlignment="1">
      <alignment horizontal="center"/>
    </xf>
    <xf numFmtId="177" fontId="16" fillId="48" borderId="14" xfId="0" applyNumberFormat="1" applyFont="1" applyFill="1" applyBorder="1" applyAlignment="1">
      <alignment/>
    </xf>
    <xf numFmtId="177" fontId="18" fillId="48" borderId="14" xfId="0" applyNumberFormat="1" applyFont="1" applyFill="1" applyBorder="1" applyAlignment="1">
      <alignment/>
    </xf>
    <xf numFmtId="177" fontId="19" fillId="46" borderId="20" xfId="0" applyNumberFormat="1" applyFont="1" applyFill="1" applyBorder="1" applyAlignment="1">
      <alignment/>
    </xf>
    <xf numFmtId="0" fontId="17" fillId="50" borderId="24" xfId="0" applyFont="1" applyFill="1" applyBorder="1" applyAlignment="1">
      <alignment horizontal="left"/>
    </xf>
    <xf numFmtId="0" fontId="105" fillId="51" borderId="21" xfId="0" applyFont="1" applyFill="1" applyBorder="1" applyAlignment="1">
      <alignment horizontal="center" vertical="center" wrapText="1"/>
    </xf>
    <xf numFmtId="0" fontId="105" fillId="51" borderId="22" xfId="0" applyFont="1" applyFill="1" applyBorder="1" applyAlignment="1">
      <alignment horizontal="center" vertical="center" wrapText="1"/>
    </xf>
    <xf numFmtId="0" fontId="105" fillId="51" borderId="0" xfId="0" applyFont="1" applyFill="1" applyBorder="1" applyAlignment="1">
      <alignment horizontal="center" vertical="center" wrapText="1"/>
    </xf>
    <xf numFmtId="0" fontId="105" fillId="51" borderId="14" xfId="0" applyFont="1" applyFill="1" applyBorder="1" applyAlignment="1">
      <alignment horizontal="center" vertical="center" wrapText="1"/>
    </xf>
    <xf numFmtId="0" fontId="8" fillId="50" borderId="29" xfId="0" applyFont="1" applyFill="1" applyBorder="1" applyAlignment="1">
      <alignment horizontal="center" vertical="center" wrapText="1"/>
    </xf>
    <xf numFmtId="0" fontId="8" fillId="50" borderId="32" xfId="0" applyFont="1" applyFill="1" applyBorder="1" applyAlignment="1">
      <alignment horizontal="center" vertical="center" wrapText="1"/>
    </xf>
    <xf numFmtId="49" fontId="92" fillId="46" borderId="21" xfId="82" applyNumberFormat="1" applyFont="1" applyFill="1" applyBorder="1" applyAlignment="1">
      <alignment horizontal="center" vertical="center" wrapText="1"/>
    </xf>
    <xf numFmtId="49" fontId="92" fillId="46" borderId="16" xfId="82" applyNumberFormat="1" applyFont="1" applyFill="1" applyBorder="1" applyAlignment="1">
      <alignment horizontal="center" vertical="center" wrapText="1"/>
    </xf>
    <xf numFmtId="0" fontId="92" fillId="46" borderId="16" xfId="82" applyNumberFormat="1" applyFont="1" applyFill="1" applyBorder="1" applyAlignment="1">
      <alignment horizontal="center" vertical="center" wrapText="1"/>
    </xf>
    <xf numFmtId="0" fontId="105" fillId="51" borderId="0" xfId="0" applyFont="1" applyFill="1" applyBorder="1" applyAlignment="1">
      <alignment horizontal="center" vertical="center"/>
    </xf>
    <xf numFmtId="0" fontId="105" fillId="51" borderId="14" xfId="0" applyFont="1" applyFill="1" applyBorder="1" applyAlignment="1">
      <alignment horizontal="center" vertical="center"/>
    </xf>
    <xf numFmtId="49" fontId="92" fillId="46" borderId="22" xfId="82" applyNumberFormat="1" applyFont="1" applyFill="1" applyBorder="1" applyAlignment="1">
      <alignment horizontal="center" vertical="center" wrapText="1"/>
    </xf>
    <xf numFmtId="49" fontId="92" fillId="46" borderId="17" xfId="82" applyNumberFormat="1" applyFont="1" applyFill="1" applyBorder="1" applyAlignment="1">
      <alignment horizontal="center" vertical="center" wrapText="1"/>
    </xf>
    <xf numFmtId="0" fontId="92" fillId="46" borderId="27" xfId="0" applyNumberFormat="1" applyFont="1" applyFill="1" applyBorder="1" applyAlignment="1">
      <alignment horizontal="center" vertical="center" wrapText="1"/>
    </xf>
    <xf numFmtId="0" fontId="92" fillId="46" borderId="27" xfId="0" applyFont="1" applyFill="1" applyBorder="1" applyAlignment="1">
      <alignment horizontal="center" vertical="center" wrapText="1"/>
    </xf>
    <xf numFmtId="0" fontId="92" fillId="46" borderId="33" xfId="0" applyFont="1" applyFill="1" applyBorder="1" applyAlignment="1">
      <alignment horizontal="center" vertical="center" wrapText="1"/>
    </xf>
    <xf numFmtId="49" fontId="92" fillId="46" borderId="24" xfId="82" applyNumberFormat="1" applyFont="1" applyFill="1" applyBorder="1" applyAlignment="1">
      <alignment horizontal="center" vertical="center" wrapText="1"/>
    </xf>
    <xf numFmtId="49" fontId="92" fillId="46" borderId="0" xfId="82" applyNumberFormat="1" applyFont="1" applyFill="1" applyBorder="1" applyAlignment="1">
      <alignment horizontal="center" vertical="center" wrapText="1"/>
    </xf>
    <xf numFmtId="0" fontId="16" fillId="46" borderId="21" xfId="0" applyFont="1" applyFill="1" applyBorder="1" applyAlignment="1">
      <alignment horizontal="center" vertical="center" wrapText="1"/>
    </xf>
    <xf numFmtId="0" fontId="16" fillId="46" borderId="16" xfId="0" applyFont="1" applyFill="1" applyBorder="1" applyAlignment="1">
      <alignment horizontal="center" vertical="center" wrapText="1"/>
    </xf>
    <xf numFmtId="0" fontId="16" fillId="46" borderId="21" xfId="0" applyFont="1" applyFill="1" applyBorder="1" applyAlignment="1">
      <alignment horizontal="center" vertical="center"/>
    </xf>
    <xf numFmtId="0" fontId="16" fillId="46" borderId="16" xfId="0" applyFont="1" applyFill="1" applyBorder="1" applyAlignment="1">
      <alignment horizontal="center" vertical="center"/>
    </xf>
    <xf numFmtId="0" fontId="16" fillId="46" borderId="22" xfId="0" applyFont="1" applyFill="1" applyBorder="1" applyAlignment="1">
      <alignment horizontal="center" vertical="center" wrapText="1"/>
    </xf>
    <xf numFmtId="0" fontId="16" fillId="46" borderId="17" xfId="0" applyFont="1" applyFill="1" applyBorder="1" applyAlignment="1">
      <alignment horizontal="center" vertical="center" wrapText="1"/>
    </xf>
    <xf numFmtId="0" fontId="92" fillId="46" borderId="34" xfId="82" applyNumberFormat="1" applyFont="1" applyFill="1" applyBorder="1" applyAlignment="1">
      <alignment horizontal="center" vertical="center" wrapText="1"/>
    </xf>
    <xf numFmtId="0" fontId="16" fillId="46" borderId="27" xfId="0" applyFont="1" applyFill="1" applyBorder="1" applyAlignment="1">
      <alignment horizontal="center" vertical="center" wrapText="1"/>
    </xf>
    <xf numFmtId="0" fontId="16" fillId="46" borderId="33" xfId="0" applyFont="1" applyFill="1" applyBorder="1" applyAlignment="1">
      <alignment horizontal="center" vertical="center" wrapText="1"/>
    </xf>
    <xf numFmtId="49" fontId="16" fillId="48" borderId="0" xfId="0" applyNumberFormat="1" applyFont="1" applyFill="1" applyBorder="1" applyAlignment="1" applyProtection="1">
      <alignment horizontal="center"/>
      <protection/>
    </xf>
    <xf numFmtId="49" fontId="16" fillId="46" borderId="0" xfId="0" applyNumberFormat="1" applyFont="1" applyFill="1" applyBorder="1" applyAlignment="1" applyProtection="1">
      <alignment horizontal="left" vertical="center"/>
      <protection/>
    </xf>
    <xf numFmtId="0" fontId="16" fillId="46" borderId="0" xfId="0" applyFont="1" applyFill="1" applyBorder="1" applyAlignment="1">
      <alignment horizontal="center" vertical="center" wrapText="1"/>
    </xf>
    <xf numFmtId="0" fontId="16" fillId="46" borderId="24" xfId="0" applyFont="1" applyFill="1" applyBorder="1" applyAlignment="1">
      <alignment horizontal="center" vertical="center" wrapText="1"/>
    </xf>
    <xf numFmtId="0" fontId="16" fillId="46" borderId="24" xfId="0" applyFont="1" applyFill="1" applyBorder="1" applyAlignment="1">
      <alignment horizontal="center" vertical="center"/>
    </xf>
    <xf numFmtId="0" fontId="16" fillId="46" borderId="0" xfId="0" applyFont="1" applyFill="1" applyBorder="1" applyAlignment="1">
      <alignment horizontal="center" vertical="center"/>
    </xf>
    <xf numFmtId="49" fontId="16" fillId="46" borderId="0" xfId="0" applyNumberFormat="1" applyFont="1" applyFill="1" applyBorder="1" applyAlignment="1" applyProtection="1">
      <alignment horizontal="center" vertical="center" wrapText="1"/>
      <protection/>
    </xf>
    <xf numFmtId="49" fontId="16" fillId="46" borderId="16" xfId="0" applyNumberFormat="1" applyFont="1" applyFill="1" applyBorder="1" applyAlignment="1" applyProtection="1">
      <alignment horizontal="center" vertical="center" wrapText="1"/>
      <protection/>
    </xf>
    <xf numFmtId="0" fontId="92" fillId="46" borderId="34" xfId="82" applyNumberFormat="1" applyFont="1" applyFill="1" applyBorder="1" applyAlignment="1">
      <alignment horizontal="center" vertical="center"/>
    </xf>
    <xf numFmtId="3" fontId="16" fillId="47" borderId="34" xfId="112" applyNumberFormat="1" applyFont="1" applyFill="1" applyBorder="1" applyAlignment="1" applyProtection="1">
      <alignment horizontal="center" wrapText="1"/>
      <protection/>
    </xf>
    <xf numFmtId="0" fontId="92" fillId="46" borderId="23" xfId="0" applyFont="1" applyFill="1" applyBorder="1" applyAlignment="1">
      <alignment horizontal="center" vertical="center" wrapText="1"/>
    </xf>
    <xf numFmtId="0" fontId="92" fillId="46" borderId="35" xfId="0" applyFont="1" applyFill="1" applyBorder="1" applyAlignment="1">
      <alignment horizontal="center" vertical="center" wrapText="1"/>
    </xf>
    <xf numFmtId="0" fontId="16" fillId="50" borderId="0" xfId="112" applyFont="1" applyFill="1" applyBorder="1" applyAlignment="1">
      <alignment horizontal="left"/>
      <protection/>
    </xf>
    <xf numFmtId="0" fontId="16" fillId="50" borderId="14" xfId="112" applyFont="1" applyFill="1" applyBorder="1" applyAlignment="1">
      <alignment horizontal="left"/>
      <protection/>
    </xf>
    <xf numFmtId="0" fontId="16" fillId="46" borderId="0" xfId="0" applyFont="1" applyFill="1" applyBorder="1" applyAlignment="1">
      <alignment vertical="center"/>
    </xf>
    <xf numFmtId="0" fontId="16" fillId="46" borderId="34" xfId="0" applyFont="1" applyFill="1" applyBorder="1" applyAlignment="1">
      <alignment horizontal="center" vertical="center"/>
    </xf>
    <xf numFmtId="2" fontId="16" fillId="47" borderId="0" xfId="0" applyNumberFormat="1" applyFont="1" applyFill="1" applyBorder="1" applyAlignment="1">
      <alignment horizontal="center" vertical="center" wrapText="1"/>
    </xf>
    <xf numFmtId="2" fontId="16" fillId="46" borderId="0" xfId="0" applyNumberFormat="1" applyFont="1" applyFill="1" applyBorder="1" applyAlignment="1">
      <alignment horizontal="center" vertical="center"/>
    </xf>
    <xf numFmtId="2" fontId="16" fillId="47" borderId="16" xfId="0" applyNumberFormat="1" applyFont="1" applyFill="1" applyBorder="1" applyAlignment="1">
      <alignment horizontal="center" vertical="center"/>
    </xf>
    <xf numFmtId="0" fontId="16" fillId="47" borderId="27" xfId="0" applyFont="1" applyFill="1" applyBorder="1" applyAlignment="1">
      <alignment horizontal="center"/>
    </xf>
    <xf numFmtId="0" fontId="91" fillId="46" borderId="27" xfId="0" applyFont="1" applyFill="1" applyBorder="1" applyAlignment="1">
      <alignment horizontal="center"/>
    </xf>
    <xf numFmtId="184" fontId="16" fillId="47" borderId="24" xfId="0" applyNumberFormat="1" applyFont="1" applyFill="1" applyBorder="1" applyAlignment="1" applyProtection="1">
      <alignment horizontal="center" vertical="center"/>
      <protection/>
    </xf>
    <xf numFmtId="184" fontId="16" fillId="47" borderId="16" xfId="0" applyNumberFormat="1" applyFont="1" applyFill="1" applyBorder="1" applyAlignment="1" applyProtection="1">
      <alignment horizontal="center" vertical="center"/>
      <protection/>
    </xf>
    <xf numFmtId="0" fontId="16" fillId="47" borderId="34" xfId="0" applyFont="1" applyFill="1" applyBorder="1" applyAlignment="1">
      <alignment horizontal="center"/>
    </xf>
    <xf numFmtId="182" fontId="16" fillId="47" borderId="0" xfId="82" applyNumberFormat="1" applyFont="1" applyFill="1" applyBorder="1" applyAlignment="1">
      <alignment horizontal="center" vertical="center" wrapText="1"/>
    </xf>
    <xf numFmtId="182" fontId="16" fillId="47" borderId="16" xfId="82" applyNumberFormat="1" applyFont="1" applyFill="1" applyBorder="1" applyAlignment="1">
      <alignment horizontal="center" vertical="center" wrapText="1"/>
    </xf>
    <xf numFmtId="0" fontId="16" fillId="46" borderId="23" xfId="0" applyFont="1" applyFill="1" applyBorder="1" applyAlignment="1">
      <alignment horizontal="center"/>
    </xf>
    <xf numFmtId="0" fontId="91" fillId="46" borderId="23" xfId="0" applyFont="1" applyFill="1" applyBorder="1" applyAlignment="1">
      <alignment horizontal="center"/>
    </xf>
    <xf numFmtId="37" fontId="16" fillId="47" borderId="21" xfId="114" applyFont="1" applyFill="1" applyBorder="1" applyAlignment="1">
      <alignment horizontal="center" vertical="center"/>
      <protection/>
    </xf>
    <xf numFmtId="37" fontId="16" fillId="47" borderId="0" xfId="114" applyFont="1" applyFill="1" applyBorder="1" applyAlignment="1">
      <alignment horizontal="center" vertical="center"/>
      <protection/>
    </xf>
    <xf numFmtId="37" fontId="16" fillId="47" borderId="16" xfId="114" applyFont="1" applyFill="1" applyBorder="1" applyAlignment="1">
      <alignment horizontal="center" vertical="center"/>
      <protection/>
    </xf>
    <xf numFmtId="37" fontId="16" fillId="47" borderId="27" xfId="114" applyFont="1" applyFill="1" applyBorder="1" applyAlignment="1" applyProtection="1">
      <alignment horizontal="center" vertical="center"/>
      <protection/>
    </xf>
    <xf numFmtId="37" fontId="16" fillId="47" borderId="21" xfId="114" applyFont="1" applyFill="1" applyBorder="1" applyAlignment="1">
      <alignment horizontal="center" vertical="center" wrapText="1"/>
      <protection/>
    </xf>
    <xf numFmtId="37" fontId="16" fillId="47" borderId="0" xfId="114" applyFont="1" applyFill="1" applyBorder="1" applyAlignment="1">
      <alignment horizontal="center" vertical="center" wrapText="1"/>
      <protection/>
    </xf>
    <xf numFmtId="37" fontId="16" fillId="47" borderId="16" xfId="114" applyFont="1" applyFill="1" applyBorder="1" applyAlignment="1">
      <alignment horizontal="center" vertical="center" wrapText="1"/>
      <protection/>
    </xf>
    <xf numFmtId="1" fontId="16" fillId="47" borderId="29" xfId="0" applyNumberFormat="1" applyFont="1" applyFill="1" applyBorder="1" applyAlignment="1">
      <alignment horizontal="center" vertical="center"/>
    </xf>
    <xf numFmtId="2" fontId="16" fillId="47" borderId="19" xfId="0" applyNumberFormat="1" applyFont="1" applyFill="1" applyBorder="1" applyAlignment="1">
      <alignment horizontal="center" vertical="center" wrapText="1"/>
    </xf>
    <xf numFmtId="2" fontId="16" fillId="47" borderId="29" xfId="0" applyNumberFormat="1" applyFont="1" applyFill="1" applyBorder="1" applyAlignment="1">
      <alignment horizontal="center" vertical="center"/>
    </xf>
    <xf numFmtId="0" fontId="16" fillId="46" borderId="34" xfId="0" applyFont="1" applyFill="1" applyBorder="1" applyAlignment="1">
      <alignment horizontal="center" vertical="center" wrapText="1"/>
    </xf>
    <xf numFmtId="4" fontId="16" fillId="47" borderId="21" xfId="0" applyNumberFormat="1" applyFont="1" applyFill="1" applyBorder="1" applyAlignment="1" applyProtection="1">
      <alignment horizontal="center" vertical="center" wrapText="1"/>
      <protection/>
    </xf>
    <xf numFmtId="4" fontId="16" fillId="47" borderId="0" xfId="0" applyNumberFormat="1" applyFont="1" applyFill="1" applyBorder="1" applyAlignment="1" applyProtection="1">
      <alignment horizontal="center" vertical="center" wrapText="1"/>
      <protection/>
    </xf>
    <xf numFmtId="4" fontId="16" fillId="47" borderId="16" xfId="0" applyNumberFormat="1" applyFont="1" applyFill="1" applyBorder="1" applyAlignment="1" applyProtection="1">
      <alignment horizontal="center" vertical="center" wrapText="1"/>
      <protection/>
    </xf>
    <xf numFmtId="3" fontId="16" fillId="47" borderId="27" xfId="0" applyNumberFormat="1" applyFont="1" applyFill="1" applyBorder="1" applyAlignment="1">
      <alignment horizontal="center"/>
    </xf>
    <xf numFmtId="4" fontId="16" fillId="47" borderId="24" xfId="0" applyNumberFormat="1" applyFont="1" applyFill="1" applyBorder="1" applyAlignment="1" applyProtection="1">
      <alignment horizontal="center" vertical="center"/>
      <protection/>
    </xf>
    <xf numFmtId="4" fontId="16" fillId="47" borderId="0" xfId="0" applyNumberFormat="1" applyFont="1" applyFill="1" applyBorder="1" applyAlignment="1" applyProtection="1">
      <alignment horizontal="center" vertical="center"/>
      <protection/>
    </xf>
    <xf numFmtId="4" fontId="16" fillId="47" borderId="16" xfId="0" applyNumberFormat="1" applyFont="1" applyFill="1" applyBorder="1" applyAlignment="1" applyProtection="1">
      <alignment horizontal="center" vertical="center"/>
      <protection/>
    </xf>
    <xf numFmtId="0" fontId="16" fillId="47" borderId="21" xfId="0" applyFont="1" applyFill="1" applyBorder="1" applyAlignment="1" applyProtection="1">
      <alignment horizontal="center" vertical="center" wrapText="1"/>
      <protection/>
    </xf>
    <xf numFmtId="0" fontId="16" fillId="47" borderId="0" xfId="0" applyFont="1" applyFill="1" applyBorder="1" applyAlignment="1" applyProtection="1">
      <alignment horizontal="center" vertical="center" wrapText="1"/>
      <protection/>
    </xf>
    <xf numFmtId="0" fontId="16" fillId="47" borderId="16" xfId="0" applyFont="1" applyFill="1" applyBorder="1" applyAlignment="1" applyProtection="1">
      <alignment horizontal="center" vertical="center" wrapText="1"/>
      <protection/>
    </xf>
    <xf numFmtId="3" fontId="89" fillId="46" borderId="0" xfId="0" applyNumberFormat="1" applyFont="1" applyFill="1" applyBorder="1" applyAlignment="1">
      <alignment horizontal="center"/>
    </xf>
    <xf numFmtId="4" fontId="16" fillId="47" borderId="29" xfId="0" applyNumberFormat="1" applyFont="1" applyFill="1" applyBorder="1" applyAlignment="1" applyProtection="1">
      <alignment horizontal="center"/>
      <protection/>
    </xf>
    <xf numFmtId="4" fontId="16" fillId="47" borderId="32" xfId="0" applyNumberFormat="1" applyFont="1" applyFill="1" applyBorder="1" applyAlignment="1" applyProtection="1">
      <alignment horizontal="center"/>
      <protection/>
    </xf>
    <xf numFmtId="4" fontId="91" fillId="46" borderId="29" xfId="0" applyNumberFormat="1" applyFont="1" applyFill="1" applyBorder="1" applyAlignment="1" applyProtection="1">
      <alignment horizontal="center"/>
      <protection/>
    </xf>
    <xf numFmtId="4" fontId="16" fillId="47" borderId="22" xfId="0" applyNumberFormat="1" applyFont="1" applyFill="1" applyBorder="1" applyAlignment="1" applyProtection="1">
      <alignment horizontal="center" vertical="center" wrapText="1"/>
      <protection/>
    </xf>
    <xf numFmtId="4" fontId="16" fillId="47" borderId="14" xfId="0" applyNumberFormat="1" applyFont="1" applyFill="1" applyBorder="1" applyAlignment="1" applyProtection="1">
      <alignment horizontal="center" vertical="center" wrapText="1"/>
      <protection/>
    </xf>
    <xf numFmtId="4" fontId="16" fillId="47" borderId="17" xfId="0" applyNumberFormat="1" applyFont="1" applyFill="1" applyBorder="1" applyAlignment="1" applyProtection="1">
      <alignment horizontal="center" vertical="center" wrapText="1"/>
      <protection/>
    </xf>
    <xf numFmtId="184" fontId="16" fillId="47" borderId="0" xfId="0" applyNumberFormat="1" applyFont="1" applyFill="1" applyBorder="1" applyAlignment="1" applyProtection="1">
      <alignment horizontal="center" vertical="center"/>
      <protection/>
    </xf>
    <xf numFmtId="0" fontId="16" fillId="46" borderId="35" xfId="0" applyFont="1" applyFill="1" applyBorder="1" applyAlignment="1">
      <alignment horizontal="center"/>
    </xf>
    <xf numFmtId="182" fontId="18" fillId="46" borderId="0" xfId="82" applyNumberFormat="1" applyFont="1" applyFill="1" applyAlignment="1">
      <alignment horizontal="center"/>
    </xf>
    <xf numFmtId="49" fontId="20" fillId="47" borderId="0" xfId="0" applyNumberFormat="1" applyFont="1" applyFill="1" applyBorder="1" applyAlignment="1" applyProtection="1">
      <alignment horizontal="left"/>
      <protection/>
    </xf>
    <xf numFmtId="0" fontId="20" fillId="0" borderId="0" xfId="0" applyFont="1" applyBorder="1" applyAlignment="1">
      <alignment horizontal="left"/>
    </xf>
    <xf numFmtId="0" fontId="23" fillId="47" borderId="0" xfId="0" applyFont="1" applyFill="1" applyBorder="1" applyAlignment="1">
      <alignment horizontal="left" wrapText="1"/>
    </xf>
    <xf numFmtId="0" fontId="20" fillId="0" borderId="0" xfId="0" applyFont="1" applyBorder="1" applyAlignment="1">
      <alignment/>
    </xf>
    <xf numFmtId="0" fontId="16" fillId="47" borderId="33" xfId="0" applyFont="1" applyFill="1" applyBorder="1" applyAlignment="1">
      <alignment horizontal="center"/>
    </xf>
    <xf numFmtId="184" fontId="16" fillId="46" borderId="27" xfId="102" applyNumberFormat="1" applyFont="1" applyFill="1" applyBorder="1" applyAlignment="1" applyProtection="1">
      <alignment horizontal="center" vertical="center" wrapText="1"/>
      <protection/>
    </xf>
    <xf numFmtId="0" fontId="16" fillId="46" borderId="24" xfId="102" applyFont="1" applyFill="1" applyBorder="1" applyAlignment="1">
      <alignment horizontal="center" vertical="center" wrapText="1"/>
      <protection/>
    </xf>
    <xf numFmtId="0" fontId="16" fillId="46" borderId="16" xfId="102" applyFont="1" applyFill="1" applyBorder="1" applyAlignment="1">
      <alignment horizontal="center" vertical="center" wrapText="1"/>
      <protection/>
    </xf>
    <xf numFmtId="0" fontId="16" fillId="46" borderId="24" xfId="102" applyNumberFormat="1" applyFont="1" applyFill="1" applyBorder="1" applyAlignment="1">
      <alignment horizontal="center" vertical="center" wrapText="1"/>
      <protection/>
    </xf>
    <xf numFmtId="0" fontId="16" fillId="46" borderId="16" xfId="102" applyNumberFormat="1" applyFont="1" applyFill="1" applyBorder="1" applyAlignment="1">
      <alignment horizontal="center" vertical="center" wrapText="1"/>
      <protection/>
    </xf>
    <xf numFmtId="0" fontId="16" fillId="46" borderId="0" xfId="102" applyFont="1" applyFill="1" applyBorder="1" applyAlignment="1">
      <alignment horizontal="center" vertical="center" wrapText="1"/>
      <protection/>
    </xf>
    <xf numFmtId="0" fontId="92" fillId="46" borderId="24" xfId="0" applyFont="1" applyFill="1" applyBorder="1" applyAlignment="1">
      <alignment horizontal="center" vertical="center"/>
    </xf>
    <xf numFmtId="0" fontId="92" fillId="46" borderId="0" xfId="0" applyFont="1" applyFill="1" applyBorder="1" applyAlignment="1">
      <alignment horizontal="center" vertical="center"/>
    </xf>
    <xf numFmtId="0" fontId="16" fillId="48" borderId="16" xfId="0" applyFont="1" applyFill="1" applyBorder="1" applyAlignment="1">
      <alignment horizontal="left" vertical="top" wrapText="1"/>
    </xf>
    <xf numFmtId="0" fontId="92" fillId="46" borderId="0" xfId="0" applyFont="1" applyFill="1" applyBorder="1" applyAlignment="1">
      <alignment horizontal="center" vertical="center" wrapText="1"/>
    </xf>
    <xf numFmtId="0" fontId="16" fillId="46" borderId="0" xfId="102" applyFont="1" applyFill="1" applyBorder="1" applyAlignment="1">
      <alignment horizontal="center" vertical="center"/>
      <protection/>
    </xf>
    <xf numFmtId="0" fontId="16" fillId="46" borderId="16" xfId="102" applyFont="1" applyFill="1" applyBorder="1" applyAlignment="1">
      <alignment horizontal="center" vertical="center"/>
      <protection/>
    </xf>
    <xf numFmtId="0" fontId="92" fillId="46" borderId="24" xfId="0" applyFont="1" applyFill="1" applyBorder="1" applyAlignment="1">
      <alignment horizontal="center" vertical="center" wrapText="1"/>
    </xf>
    <xf numFmtId="0" fontId="92" fillId="46" borderId="0" xfId="0" applyFont="1" applyFill="1" applyBorder="1" applyAlignment="1">
      <alignment horizontal="left" vertical="center" wrapText="1"/>
    </xf>
    <xf numFmtId="0" fontId="92" fillId="48" borderId="0" xfId="0" applyFont="1" applyFill="1" applyBorder="1" applyAlignment="1">
      <alignment horizontal="left" vertical="center" wrapText="1"/>
    </xf>
    <xf numFmtId="0" fontId="92" fillId="48" borderId="0" xfId="0" applyFont="1" applyFill="1" applyAlignment="1">
      <alignment horizontal="left" vertical="center" wrapText="1"/>
    </xf>
    <xf numFmtId="0" fontId="92" fillId="46" borderId="0" xfId="0" applyFont="1" applyFill="1" applyAlignment="1">
      <alignment horizontal="center" vertical="center" wrapText="1"/>
    </xf>
    <xf numFmtId="0" fontId="92" fillId="48" borderId="0" xfId="0" applyFont="1" applyFill="1" applyBorder="1" applyAlignment="1">
      <alignment horizontal="left"/>
    </xf>
    <xf numFmtId="0" fontId="16" fillId="46" borderId="0" xfId="0" applyFont="1" applyFill="1" applyAlignment="1">
      <alignment horizontal="center" vertical="center" wrapText="1"/>
    </xf>
    <xf numFmtId="0" fontId="16" fillId="46" borderId="16" xfId="0" applyFont="1" applyFill="1" applyBorder="1" applyAlignment="1">
      <alignment horizontal="left" vertical="center" wrapText="1"/>
    </xf>
    <xf numFmtId="0" fontId="16" fillId="47" borderId="0" xfId="0" applyFont="1" applyFill="1" applyBorder="1" applyAlignment="1">
      <alignment wrapText="1"/>
    </xf>
    <xf numFmtId="0" fontId="16" fillId="11" borderId="0" xfId="0" applyFont="1" applyFill="1" applyBorder="1" applyAlignment="1">
      <alignment wrapText="1"/>
    </xf>
    <xf numFmtId="0" fontId="16" fillId="11" borderId="0" xfId="0" applyFont="1" applyFill="1" applyBorder="1" applyAlignment="1">
      <alignment horizontal="justify" wrapText="1"/>
    </xf>
    <xf numFmtId="0" fontId="22" fillId="46" borderId="0" xfId="0" applyFont="1" applyFill="1" applyAlignment="1">
      <alignment horizontal="left"/>
    </xf>
    <xf numFmtId="0" fontId="16" fillId="46" borderId="24" xfId="0" applyFont="1" applyFill="1" applyBorder="1" applyAlignment="1">
      <alignment horizontal="center"/>
    </xf>
    <xf numFmtId="178" fontId="16" fillId="47" borderId="24" xfId="0" applyNumberFormat="1" applyFont="1" applyFill="1" applyBorder="1" applyAlignment="1">
      <alignment horizontal="center" wrapText="1"/>
    </xf>
    <xf numFmtId="178" fontId="16" fillId="47" borderId="16" xfId="0" applyNumberFormat="1" applyFont="1" applyFill="1" applyBorder="1" applyAlignment="1">
      <alignment horizontal="center"/>
    </xf>
    <xf numFmtId="0" fontId="16" fillId="46" borderId="28" xfId="0" applyFont="1" applyFill="1" applyBorder="1" applyAlignment="1">
      <alignment horizontal="center" vertical="center" wrapText="1"/>
    </xf>
    <xf numFmtId="0" fontId="16" fillId="47" borderId="34" xfId="0" applyFont="1" applyFill="1" applyBorder="1" applyAlignment="1">
      <alignment horizontal="center" wrapText="1"/>
    </xf>
    <xf numFmtId="0" fontId="16" fillId="46" borderId="14" xfId="0" applyFont="1" applyFill="1" applyBorder="1" applyAlignment="1">
      <alignment horizontal="center" vertical="center" wrapText="1"/>
    </xf>
    <xf numFmtId="0" fontId="16" fillId="46" borderId="28" xfId="0" applyFont="1" applyFill="1" applyBorder="1" applyAlignment="1">
      <alignment horizontal="center"/>
    </xf>
    <xf numFmtId="0" fontId="16" fillId="48" borderId="0" xfId="0" applyFont="1" applyFill="1" applyBorder="1" applyAlignment="1">
      <alignment horizontal="left" vertical="center" wrapText="1"/>
    </xf>
    <xf numFmtId="0" fontId="16" fillId="46" borderId="21" xfId="102" applyFont="1" applyFill="1" applyBorder="1" applyAlignment="1">
      <alignment horizontal="center" vertical="center" wrapText="1"/>
      <protection/>
    </xf>
    <xf numFmtId="0" fontId="16" fillId="46" borderId="19" xfId="102" applyFont="1" applyFill="1" applyBorder="1" applyAlignment="1">
      <alignment horizontal="center" vertical="center" wrapText="1"/>
      <protection/>
    </xf>
    <xf numFmtId="0" fontId="16" fillId="46" borderId="22" xfId="102" applyFont="1" applyFill="1" applyBorder="1" applyAlignment="1">
      <alignment horizontal="center" vertical="center" wrapText="1"/>
      <protection/>
    </xf>
    <xf numFmtId="0" fontId="16" fillId="46" borderId="20" xfId="102" applyFont="1" applyFill="1" applyBorder="1" applyAlignment="1">
      <alignment horizontal="center" vertical="center" wrapText="1"/>
      <protection/>
    </xf>
    <xf numFmtId="0" fontId="105" fillId="51" borderId="13" xfId="0" applyFont="1" applyFill="1" applyBorder="1" applyAlignment="1">
      <alignment horizontal="center" vertical="center"/>
    </xf>
    <xf numFmtId="49" fontId="92" fillId="46" borderId="30" xfId="82" applyNumberFormat="1" applyFont="1" applyFill="1" applyBorder="1" applyAlignment="1">
      <alignment horizontal="center" vertical="center" wrapText="1"/>
    </xf>
    <xf numFmtId="49" fontId="92" fillId="46" borderId="13" xfId="82" applyNumberFormat="1" applyFont="1" applyFill="1" applyBorder="1" applyAlignment="1">
      <alignment horizontal="center" vertical="center" wrapText="1"/>
    </xf>
    <xf numFmtId="49" fontId="92" fillId="46" borderId="15" xfId="82" applyNumberFormat="1" applyFont="1" applyFill="1" applyBorder="1" applyAlignment="1">
      <alignment horizontal="center" vertical="center" wrapText="1"/>
    </xf>
    <xf numFmtId="17" fontId="92" fillId="46" borderId="19" xfId="0" applyNumberFormat="1" applyFont="1" applyFill="1" applyBorder="1" applyAlignment="1">
      <alignment horizontal="center" vertical="center" wrapText="1"/>
    </xf>
    <xf numFmtId="0" fontId="92" fillId="46" borderId="19" xfId="0" applyNumberFormat="1" applyFont="1" applyFill="1" applyBorder="1" applyAlignment="1">
      <alignment horizontal="center" vertical="center" wrapText="1"/>
    </xf>
    <xf numFmtId="0" fontId="92" fillId="46" borderId="33" xfId="0" applyNumberFormat="1" applyFont="1" applyFill="1" applyBorder="1" applyAlignment="1">
      <alignment horizontal="center" vertical="center" wrapText="1"/>
    </xf>
    <xf numFmtId="0" fontId="106" fillId="51" borderId="0" xfId="0" applyFont="1" applyFill="1" applyBorder="1" applyAlignment="1">
      <alignment horizontal="center" vertical="center"/>
    </xf>
    <xf numFmtId="0" fontId="2" fillId="47" borderId="21" xfId="103" applyFont="1" applyFill="1" applyBorder="1" applyAlignment="1" quotePrefix="1">
      <alignment horizontal="justify" vertical="justify" wrapText="1"/>
      <protection/>
    </xf>
    <xf numFmtId="0" fontId="2" fillId="47" borderId="0" xfId="103" applyFont="1" applyFill="1" applyBorder="1" applyAlignment="1" quotePrefix="1">
      <alignment horizontal="justify" vertical="justify" wrapText="1"/>
      <protection/>
    </xf>
    <xf numFmtId="0" fontId="2" fillId="47" borderId="19" xfId="103" applyFont="1" applyFill="1" applyBorder="1" applyAlignment="1" quotePrefix="1">
      <alignment horizontal="justify" vertical="justify" wrapText="1"/>
      <protection/>
    </xf>
    <xf numFmtId="0" fontId="2" fillId="47" borderId="0" xfId="103" applyFont="1" applyFill="1" applyBorder="1" applyAlignment="1" quotePrefix="1">
      <alignment horizontal="left" vertical="justify" wrapText="1"/>
      <protection/>
    </xf>
    <xf numFmtId="0" fontId="2" fillId="47" borderId="19" xfId="103" applyFont="1" applyFill="1" applyBorder="1" applyAlignment="1" quotePrefix="1">
      <alignment horizontal="left" vertical="justify" wrapText="1"/>
      <protection/>
    </xf>
    <xf numFmtId="194" fontId="93" fillId="46" borderId="0" xfId="0" applyNumberFormat="1" applyFont="1" applyFill="1" applyAlignment="1">
      <alignment/>
    </xf>
  </cellXfs>
  <cellStyles count="118">
    <cellStyle name="Normal" xfId="0"/>
    <cellStyle name="20% - Énfasis1" xfId="15"/>
    <cellStyle name="20% - Énfasis1 2" xfId="16"/>
    <cellStyle name="20% - Énfasis1 2 2" xfId="17"/>
    <cellStyle name="20% - Énfasis2" xfId="18"/>
    <cellStyle name="20% - Énfasis2 2" xfId="19"/>
    <cellStyle name="20% - Énfasis2 2 2" xfId="20"/>
    <cellStyle name="20% - Énfasis3" xfId="21"/>
    <cellStyle name="20% - Énfasis3 2" xfId="22"/>
    <cellStyle name="20% - Énfasis3 2 2" xfId="23"/>
    <cellStyle name="20% - Énfasis4" xfId="24"/>
    <cellStyle name="20% - Énfasis4 2" xfId="25"/>
    <cellStyle name="20% - Énfasis4 2 2" xfId="26"/>
    <cellStyle name="20% - Énfasis5" xfId="27"/>
    <cellStyle name="20% - Énfasis5 2" xfId="28"/>
    <cellStyle name="20% - Énfasis5 2 2" xfId="29"/>
    <cellStyle name="20% - Énfasis6" xfId="30"/>
    <cellStyle name="20% - Énfasis6 2" xfId="31"/>
    <cellStyle name="20% - Énfasis6 2 2" xfId="32"/>
    <cellStyle name="40% - Énfasis1" xfId="33"/>
    <cellStyle name="40% - Énfasis1 2" xfId="34"/>
    <cellStyle name="40% - Énfasis1 2 2" xfId="35"/>
    <cellStyle name="40% - Énfasis2" xfId="36"/>
    <cellStyle name="40% - Énfasis2 2" xfId="37"/>
    <cellStyle name="40% - Énfasis2 2 2" xfId="38"/>
    <cellStyle name="40% - Énfasis3" xfId="39"/>
    <cellStyle name="40% - Énfasis3 2" xfId="40"/>
    <cellStyle name="40% - Énfasis3 2 2" xfId="41"/>
    <cellStyle name="40% - Énfasis4" xfId="42"/>
    <cellStyle name="40% - Énfasis4 2" xfId="43"/>
    <cellStyle name="40% - Énfasis4 2 2" xfId="44"/>
    <cellStyle name="40% - Énfasis5" xfId="45"/>
    <cellStyle name="40% - Énfasis5 2" xfId="46"/>
    <cellStyle name="40% - Énfasis5 2 2" xfId="47"/>
    <cellStyle name="40% - Énfasis6" xfId="48"/>
    <cellStyle name="40% - Énfasis6 2" xfId="49"/>
    <cellStyle name="40% - Énfasis6 2 2" xfId="50"/>
    <cellStyle name="60% - Énfasis1" xfId="51"/>
    <cellStyle name="60% - Énfasis1 2" xfId="52"/>
    <cellStyle name="60% - Énfasis2" xfId="53"/>
    <cellStyle name="60% - Énfasis3" xfId="54"/>
    <cellStyle name="60% - Énfasis3 2" xfId="55"/>
    <cellStyle name="60% - Énfasis4" xfId="56"/>
    <cellStyle name="60% - Énfasis4 2" xfId="57"/>
    <cellStyle name="60% - Énfasis5" xfId="58"/>
    <cellStyle name="60% - Énfasis6" xfId="59"/>
    <cellStyle name="60% - Énfasis6 2" xfId="60"/>
    <cellStyle name="Bueno" xfId="61"/>
    <cellStyle name="Cálculo" xfId="62"/>
    <cellStyle name="Cálculo 2" xfId="63"/>
    <cellStyle name="Celda de comprobación" xfId="64"/>
    <cellStyle name="Celda vinculada" xfId="65"/>
    <cellStyle name="Encabezado 1" xfId="66"/>
    <cellStyle name="Encabezado 4" xfId="67"/>
    <cellStyle name="Encabezado 4 2" xfId="68"/>
    <cellStyle name="Énfasis1" xfId="69"/>
    <cellStyle name="Énfasis1 2" xfId="70"/>
    <cellStyle name="Énfasis2" xfId="71"/>
    <cellStyle name="Énfasis3" xfId="72"/>
    <cellStyle name="Énfasis4" xfId="73"/>
    <cellStyle name="Énfasis4 2" xfId="74"/>
    <cellStyle name="Énfasis5" xfId="75"/>
    <cellStyle name="Énfasis6" xfId="76"/>
    <cellStyle name="Entrada" xfId="77"/>
    <cellStyle name="Entrada 2" xfId="78"/>
    <cellStyle name="Hyperlink" xfId="79"/>
    <cellStyle name="Followed Hyperlink" xfId="80"/>
    <cellStyle name="Incorrecto" xfId="81"/>
    <cellStyle name="Comma" xfId="82"/>
    <cellStyle name="Comma [0]" xfId="83"/>
    <cellStyle name="Millares 2" xfId="84"/>
    <cellStyle name="Millares 2 2" xfId="85"/>
    <cellStyle name="Millares 2 3" xfId="86"/>
    <cellStyle name="Millares 3" xfId="87"/>
    <cellStyle name="Millares 3 2" xfId="88"/>
    <cellStyle name="Millares 3 3" xfId="89"/>
    <cellStyle name="Millares 4" xfId="90"/>
    <cellStyle name="Millares 5" xfId="91"/>
    <cellStyle name="Millares 6" xfId="92"/>
    <cellStyle name="Millares 7" xfId="93"/>
    <cellStyle name="Millares 8" xfId="94"/>
    <cellStyle name="Millares_Cuadro 2.6 macro" xfId="95"/>
    <cellStyle name="Millares_Cuadro 2.9 macro" xfId="96"/>
    <cellStyle name="Millares_Cuadro 8_1" xfId="97"/>
    <cellStyle name="Millares_Cuadro4.4 macro" xfId="98"/>
    <cellStyle name="Currency" xfId="99"/>
    <cellStyle name="Currency [0]" xfId="100"/>
    <cellStyle name="Neutral" xfId="101"/>
    <cellStyle name="Normal 2" xfId="102"/>
    <cellStyle name="Normal 2 2" xfId="103"/>
    <cellStyle name="Normal 3" xfId="104"/>
    <cellStyle name="Normal 3 2" xfId="105"/>
    <cellStyle name="Normal 4" xfId="106"/>
    <cellStyle name="Normal 5" xfId="107"/>
    <cellStyle name="Normal 6" xfId="108"/>
    <cellStyle name="Normal 7" xfId="109"/>
    <cellStyle name="Normal 8" xfId="110"/>
    <cellStyle name="Normal 8 2" xfId="111"/>
    <cellStyle name="Normal_cuadro 2.2 macro" xfId="112"/>
    <cellStyle name="Normal_cuadro2.3 " xfId="113"/>
    <cellStyle name="Normal_cuadro2.5 " xfId="114"/>
    <cellStyle name="Notas" xfId="115"/>
    <cellStyle name="Notas 2" xfId="116"/>
    <cellStyle name="Notas 2 2" xfId="117"/>
    <cellStyle name="Percent" xfId="118"/>
    <cellStyle name="Salida" xfId="119"/>
    <cellStyle name="Salida 2" xfId="120"/>
    <cellStyle name="Texto de advertencia" xfId="121"/>
    <cellStyle name="Texto explicativo" xfId="122"/>
    <cellStyle name="Título" xfId="123"/>
    <cellStyle name="Título 1 2" xfId="124"/>
    <cellStyle name="Título 2" xfId="125"/>
    <cellStyle name="Título 2 2" xfId="126"/>
    <cellStyle name="Título 3" xfId="127"/>
    <cellStyle name="Título 3 2" xfId="128"/>
    <cellStyle name="Título 4" xfId="129"/>
    <cellStyle name="Total" xfId="130"/>
    <cellStyle name="Total 2"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3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1</xdr:row>
      <xdr:rowOff>104775</xdr:rowOff>
    </xdr:from>
    <xdr:to>
      <xdr:col>3</xdr:col>
      <xdr:colOff>619125</xdr:colOff>
      <xdr:row>2</xdr:row>
      <xdr:rowOff>333375</xdr:rowOff>
    </xdr:to>
    <xdr:pic>
      <xdr:nvPicPr>
        <xdr:cNvPr id="1" name="Imagen 3"/>
        <xdr:cNvPicPr preferRelativeResize="1">
          <a:picLocks noChangeAspect="1"/>
        </xdr:cNvPicPr>
      </xdr:nvPicPr>
      <xdr:blipFill>
        <a:blip r:embed="rId1"/>
        <a:stretch>
          <a:fillRect/>
        </a:stretch>
      </xdr:blipFill>
      <xdr:spPr>
        <a:xfrm>
          <a:off x="485775" y="285750"/>
          <a:ext cx="952500" cy="409575"/>
        </a:xfrm>
        <a:prstGeom prst="rect">
          <a:avLst/>
        </a:prstGeom>
        <a:noFill/>
        <a:ln w="9525" cmpd="sng">
          <a:noFill/>
        </a:ln>
      </xdr:spPr>
    </xdr:pic>
    <xdr:clientData/>
  </xdr:twoCellAnchor>
  <xdr:twoCellAnchor editAs="oneCell">
    <xdr:from>
      <xdr:col>15</xdr:col>
      <xdr:colOff>1609725</xdr:colOff>
      <xdr:row>1</xdr:row>
      <xdr:rowOff>104775</xdr:rowOff>
    </xdr:from>
    <xdr:to>
      <xdr:col>15</xdr:col>
      <xdr:colOff>3543300</xdr:colOff>
      <xdr:row>2</xdr:row>
      <xdr:rowOff>352425</xdr:rowOff>
    </xdr:to>
    <xdr:pic>
      <xdr:nvPicPr>
        <xdr:cNvPr id="2" name="Imagen 4"/>
        <xdr:cNvPicPr preferRelativeResize="1">
          <a:picLocks noChangeAspect="1"/>
        </xdr:cNvPicPr>
      </xdr:nvPicPr>
      <xdr:blipFill>
        <a:blip r:embed="rId2"/>
        <a:stretch>
          <a:fillRect/>
        </a:stretch>
      </xdr:blipFill>
      <xdr:spPr>
        <a:xfrm>
          <a:off x="7858125" y="285750"/>
          <a:ext cx="1933575" cy="428625"/>
        </a:xfrm>
        <a:prstGeom prst="rect">
          <a:avLst/>
        </a:prstGeom>
        <a:noFill/>
        <a:ln w="9525" cmpd="sng">
          <a:noFill/>
        </a:ln>
      </xdr:spPr>
    </xdr:pic>
    <xdr:clientData/>
  </xdr:twoCellAnchor>
  <xdr:twoCellAnchor>
    <xdr:from>
      <xdr:col>2</xdr:col>
      <xdr:colOff>57150</xdr:colOff>
      <xdr:row>4</xdr:row>
      <xdr:rowOff>95250</xdr:rowOff>
    </xdr:from>
    <xdr:to>
      <xdr:col>15</xdr:col>
      <xdr:colOff>4114800</xdr:colOff>
      <xdr:row>4</xdr:row>
      <xdr:rowOff>152400</xdr:rowOff>
    </xdr:to>
    <xdr:pic>
      <xdr:nvPicPr>
        <xdr:cNvPr id="3" name="Imagen 2" descr="linea"/>
        <xdr:cNvPicPr preferRelativeResize="1">
          <a:picLocks noChangeAspect="0"/>
        </xdr:cNvPicPr>
      </xdr:nvPicPr>
      <xdr:blipFill>
        <a:blip r:embed="rId3"/>
        <a:stretch>
          <a:fillRect/>
        </a:stretch>
      </xdr:blipFill>
      <xdr:spPr>
        <a:xfrm>
          <a:off x="57150" y="1019175"/>
          <a:ext cx="10306050" cy="57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66675</xdr:rowOff>
    </xdr:from>
    <xdr:to>
      <xdr:col>0</xdr:col>
      <xdr:colOff>1295400</xdr:colOff>
      <xdr:row>2</xdr:row>
      <xdr:rowOff>95250</xdr:rowOff>
    </xdr:to>
    <xdr:pic>
      <xdr:nvPicPr>
        <xdr:cNvPr id="1" name="Imagen 6"/>
        <xdr:cNvPicPr preferRelativeResize="1">
          <a:picLocks noChangeAspect="1"/>
        </xdr:cNvPicPr>
      </xdr:nvPicPr>
      <xdr:blipFill>
        <a:blip r:embed="rId1"/>
        <a:stretch>
          <a:fillRect/>
        </a:stretch>
      </xdr:blipFill>
      <xdr:spPr>
        <a:xfrm>
          <a:off x="247650" y="66675"/>
          <a:ext cx="1047750" cy="428625"/>
        </a:xfrm>
        <a:prstGeom prst="rect">
          <a:avLst/>
        </a:prstGeom>
        <a:noFill/>
        <a:ln w="9525" cmpd="sng">
          <a:noFill/>
        </a:ln>
      </xdr:spPr>
    </xdr:pic>
    <xdr:clientData/>
  </xdr:twoCellAnchor>
  <xdr:twoCellAnchor editAs="oneCell">
    <xdr:from>
      <xdr:col>0</xdr:col>
      <xdr:colOff>2028825</xdr:colOff>
      <xdr:row>0</xdr:row>
      <xdr:rowOff>38100</xdr:rowOff>
    </xdr:from>
    <xdr:to>
      <xdr:col>0</xdr:col>
      <xdr:colOff>4152900</xdr:colOff>
      <xdr:row>2</xdr:row>
      <xdr:rowOff>104775</xdr:rowOff>
    </xdr:to>
    <xdr:pic>
      <xdr:nvPicPr>
        <xdr:cNvPr id="2" name="Imagen 7"/>
        <xdr:cNvPicPr preferRelativeResize="1">
          <a:picLocks noChangeAspect="1"/>
        </xdr:cNvPicPr>
      </xdr:nvPicPr>
      <xdr:blipFill>
        <a:blip r:embed="rId2"/>
        <a:stretch>
          <a:fillRect/>
        </a:stretch>
      </xdr:blipFill>
      <xdr:spPr>
        <a:xfrm>
          <a:off x="2028825" y="38100"/>
          <a:ext cx="2124075" cy="466725"/>
        </a:xfrm>
        <a:prstGeom prst="rect">
          <a:avLst/>
        </a:prstGeom>
        <a:noFill/>
        <a:ln w="9525" cmpd="sng">
          <a:noFill/>
        </a:ln>
      </xdr:spPr>
    </xdr:pic>
    <xdr:clientData/>
  </xdr:twoCellAnchor>
  <xdr:twoCellAnchor>
    <xdr:from>
      <xdr:col>0</xdr:col>
      <xdr:colOff>0</xdr:colOff>
      <xdr:row>3</xdr:row>
      <xdr:rowOff>85725</xdr:rowOff>
    </xdr:from>
    <xdr:to>
      <xdr:col>0</xdr:col>
      <xdr:colOff>4333875</xdr:colOff>
      <xdr:row>3</xdr:row>
      <xdr:rowOff>152400</xdr:rowOff>
    </xdr:to>
    <xdr:pic>
      <xdr:nvPicPr>
        <xdr:cNvPr id="3" name="Imagen 5" descr="linea"/>
        <xdr:cNvPicPr preferRelativeResize="1">
          <a:picLocks noChangeAspect="0"/>
        </xdr:cNvPicPr>
      </xdr:nvPicPr>
      <xdr:blipFill>
        <a:blip r:embed="rId3"/>
        <a:stretch>
          <a:fillRect/>
        </a:stretch>
      </xdr:blipFill>
      <xdr:spPr>
        <a:xfrm>
          <a:off x="0" y="638175"/>
          <a:ext cx="4333875" cy="66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38100</xdr:rowOff>
    </xdr:from>
    <xdr:to>
      <xdr:col>1</xdr:col>
      <xdr:colOff>676275</xdr:colOff>
      <xdr:row>1</xdr:row>
      <xdr:rowOff>314325</xdr:rowOff>
    </xdr:to>
    <xdr:pic>
      <xdr:nvPicPr>
        <xdr:cNvPr id="1" name="Imagen 6"/>
        <xdr:cNvPicPr preferRelativeResize="1">
          <a:picLocks noChangeAspect="1"/>
        </xdr:cNvPicPr>
      </xdr:nvPicPr>
      <xdr:blipFill>
        <a:blip r:embed="rId1"/>
        <a:stretch>
          <a:fillRect/>
        </a:stretch>
      </xdr:blipFill>
      <xdr:spPr>
        <a:xfrm>
          <a:off x="238125" y="38100"/>
          <a:ext cx="1047750" cy="428625"/>
        </a:xfrm>
        <a:prstGeom prst="rect">
          <a:avLst/>
        </a:prstGeom>
        <a:noFill/>
        <a:ln w="9525" cmpd="sng">
          <a:noFill/>
        </a:ln>
      </xdr:spPr>
    </xdr:pic>
    <xdr:clientData/>
  </xdr:twoCellAnchor>
  <xdr:twoCellAnchor editAs="oneCell">
    <xdr:from>
      <xdr:col>1</xdr:col>
      <xdr:colOff>1914525</xdr:colOff>
      <xdr:row>0</xdr:row>
      <xdr:rowOff>38100</xdr:rowOff>
    </xdr:from>
    <xdr:to>
      <xdr:col>1</xdr:col>
      <xdr:colOff>4038600</xdr:colOff>
      <xdr:row>1</xdr:row>
      <xdr:rowOff>352425</xdr:rowOff>
    </xdr:to>
    <xdr:pic>
      <xdr:nvPicPr>
        <xdr:cNvPr id="2" name="Imagen 7"/>
        <xdr:cNvPicPr preferRelativeResize="1">
          <a:picLocks noChangeAspect="1"/>
        </xdr:cNvPicPr>
      </xdr:nvPicPr>
      <xdr:blipFill>
        <a:blip r:embed="rId2"/>
        <a:stretch>
          <a:fillRect/>
        </a:stretch>
      </xdr:blipFill>
      <xdr:spPr>
        <a:xfrm>
          <a:off x="2524125" y="38100"/>
          <a:ext cx="2124075" cy="466725"/>
        </a:xfrm>
        <a:prstGeom prst="rect">
          <a:avLst/>
        </a:prstGeom>
        <a:noFill/>
        <a:ln w="9525" cmpd="sng">
          <a:noFill/>
        </a:ln>
      </xdr:spPr>
    </xdr:pic>
    <xdr:clientData/>
  </xdr:twoCellAnchor>
  <xdr:twoCellAnchor>
    <xdr:from>
      <xdr:col>0</xdr:col>
      <xdr:colOff>9525</xdr:colOff>
      <xdr:row>2</xdr:row>
      <xdr:rowOff>104775</xdr:rowOff>
    </xdr:from>
    <xdr:to>
      <xdr:col>1</xdr:col>
      <xdr:colOff>4219575</xdr:colOff>
      <xdr:row>2</xdr:row>
      <xdr:rowOff>152400</xdr:rowOff>
    </xdr:to>
    <xdr:pic>
      <xdr:nvPicPr>
        <xdr:cNvPr id="3" name="Imagen 5" descr="linea"/>
        <xdr:cNvPicPr preferRelativeResize="1">
          <a:picLocks noChangeAspect="0"/>
        </xdr:cNvPicPr>
      </xdr:nvPicPr>
      <xdr:blipFill>
        <a:blip r:embed="rId3"/>
        <a:stretch>
          <a:fillRect/>
        </a:stretch>
      </xdr:blipFill>
      <xdr:spPr>
        <a:xfrm>
          <a:off x="9525" y="647700"/>
          <a:ext cx="4819650" cy="47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161925</xdr:rowOff>
    </xdr:from>
    <xdr:to>
      <xdr:col>11</xdr:col>
      <xdr:colOff>1009650</xdr:colOff>
      <xdr:row>5</xdr:row>
      <xdr:rowOff>0</xdr:rowOff>
    </xdr:to>
    <xdr:pic>
      <xdr:nvPicPr>
        <xdr:cNvPr id="1" name="Imagen 5" descr="linea"/>
        <xdr:cNvPicPr preferRelativeResize="1">
          <a:picLocks noChangeAspect="0"/>
        </xdr:cNvPicPr>
      </xdr:nvPicPr>
      <xdr:blipFill>
        <a:blip r:embed="rId1"/>
        <a:stretch>
          <a:fillRect/>
        </a:stretch>
      </xdr:blipFill>
      <xdr:spPr>
        <a:xfrm>
          <a:off x="9525" y="771525"/>
          <a:ext cx="10220325" cy="57150"/>
        </a:xfrm>
        <a:prstGeom prst="rect">
          <a:avLst/>
        </a:prstGeom>
        <a:noFill/>
        <a:ln w="9525" cmpd="sng">
          <a:noFill/>
        </a:ln>
      </xdr:spPr>
    </xdr:pic>
    <xdr:clientData/>
  </xdr:twoCellAnchor>
  <xdr:twoCellAnchor>
    <xdr:from>
      <xdr:col>0</xdr:col>
      <xdr:colOff>447675</xdr:colOff>
      <xdr:row>1</xdr:row>
      <xdr:rowOff>38100</xdr:rowOff>
    </xdr:from>
    <xdr:to>
      <xdr:col>1</xdr:col>
      <xdr:colOff>342900</xdr:colOff>
      <xdr:row>4</xdr:row>
      <xdr:rowOff>9525</xdr:rowOff>
    </xdr:to>
    <xdr:pic>
      <xdr:nvPicPr>
        <xdr:cNvPr id="2" name="Imagen 6"/>
        <xdr:cNvPicPr preferRelativeResize="1">
          <a:picLocks noChangeAspect="1"/>
        </xdr:cNvPicPr>
      </xdr:nvPicPr>
      <xdr:blipFill>
        <a:blip r:embed="rId2"/>
        <a:stretch>
          <a:fillRect/>
        </a:stretch>
      </xdr:blipFill>
      <xdr:spPr>
        <a:xfrm>
          <a:off x="447675" y="190500"/>
          <a:ext cx="1047750" cy="428625"/>
        </a:xfrm>
        <a:prstGeom prst="rect">
          <a:avLst/>
        </a:prstGeom>
        <a:noFill/>
        <a:ln w="9525" cmpd="sng">
          <a:noFill/>
        </a:ln>
      </xdr:spPr>
    </xdr:pic>
    <xdr:clientData/>
  </xdr:twoCellAnchor>
  <xdr:twoCellAnchor editAs="oneCell">
    <xdr:from>
      <xdr:col>9</xdr:col>
      <xdr:colOff>9525</xdr:colOff>
      <xdr:row>0</xdr:row>
      <xdr:rowOff>133350</xdr:rowOff>
    </xdr:from>
    <xdr:to>
      <xdr:col>11</xdr:col>
      <xdr:colOff>600075</xdr:colOff>
      <xdr:row>3</xdr:row>
      <xdr:rowOff>142875</xdr:rowOff>
    </xdr:to>
    <xdr:pic>
      <xdr:nvPicPr>
        <xdr:cNvPr id="3" name="Imagen 7"/>
        <xdr:cNvPicPr preferRelativeResize="1">
          <a:picLocks noChangeAspect="1"/>
        </xdr:cNvPicPr>
      </xdr:nvPicPr>
      <xdr:blipFill>
        <a:blip r:embed="rId3"/>
        <a:stretch>
          <a:fillRect/>
        </a:stretch>
      </xdr:blipFill>
      <xdr:spPr>
        <a:xfrm>
          <a:off x="7696200" y="133350"/>
          <a:ext cx="2124075"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114300</xdr:rowOff>
    </xdr:from>
    <xdr:to>
      <xdr:col>13</xdr:col>
      <xdr:colOff>1000125</xdr:colOff>
      <xdr:row>4</xdr:row>
      <xdr:rowOff>9525</xdr:rowOff>
    </xdr:to>
    <xdr:pic>
      <xdr:nvPicPr>
        <xdr:cNvPr id="1" name="Imagen 5" descr="linea"/>
        <xdr:cNvPicPr preferRelativeResize="1">
          <a:picLocks noChangeAspect="0"/>
        </xdr:cNvPicPr>
      </xdr:nvPicPr>
      <xdr:blipFill>
        <a:blip r:embed="rId1"/>
        <a:stretch>
          <a:fillRect/>
        </a:stretch>
      </xdr:blipFill>
      <xdr:spPr>
        <a:xfrm>
          <a:off x="0" y="885825"/>
          <a:ext cx="11591925" cy="47625"/>
        </a:xfrm>
        <a:prstGeom prst="rect">
          <a:avLst/>
        </a:prstGeom>
        <a:noFill/>
        <a:ln w="9525" cmpd="sng">
          <a:noFill/>
        </a:ln>
      </xdr:spPr>
    </xdr:pic>
    <xdr:clientData/>
  </xdr:twoCellAnchor>
  <xdr:twoCellAnchor>
    <xdr:from>
      <xdr:col>2</xdr:col>
      <xdr:colOff>400050</xdr:colOff>
      <xdr:row>1</xdr:row>
      <xdr:rowOff>95250</xdr:rowOff>
    </xdr:from>
    <xdr:to>
      <xdr:col>2</xdr:col>
      <xdr:colOff>1447800</xdr:colOff>
      <xdr:row>2</xdr:row>
      <xdr:rowOff>152400</xdr:rowOff>
    </xdr:to>
    <xdr:pic>
      <xdr:nvPicPr>
        <xdr:cNvPr id="2" name="Imagen 6"/>
        <xdr:cNvPicPr preferRelativeResize="1">
          <a:picLocks noChangeAspect="1"/>
        </xdr:cNvPicPr>
      </xdr:nvPicPr>
      <xdr:blipFill>
        <a:blip r:embed="rId2"/>
        <a:stretch>
          <a:fillRect/>
        </a:stretch>
      </xdr:blipFill>
      <xdr:spPr>
        <a:xfrm>
          <a:off x="828675" y="247650"/>
          <a:ext cx="1047750" cy="428625"/>
        </a:xfrm>
        <a:prstGeom prst="rect">
          <a:avLst/>
        </a:prstGeom>
        <a:noFill/>
        <a:ln w="9525" cmpd="sng">
          <a:noFill/>
        </a:ln>
      </xdr:spPr>
    </xdr:pic>
    <xdr:clientData/>
  </xdr:twoCellAnchor>
  <xdr:twoCellAnchor editAs="oneCell">
    <xdr:from>
      <xdr:col>10</xdr:col>
      <xdr:colOff>590550</xdr:colOff>
      <xdr:row>1</xdr:row>
      <xdr:rowOff>66675</xdr:rowOff>
    </xdr:from>
    <xdr:to>
      <xdr:col>13</xdr:col>
      <xdr:colOff>114300</xdr:colOff>
      <xdr:row>2</xdr:row>
      <xdr:rowOff>161925</xdr:rowOff>
    </xdr:to>
    <xdr:pic>
      <xdr:nvPicPr>
        <xdr:cNvPr id="3" name="Imagen 7"/>
        <xdr:cNvPicPr preferRelativeResize="1">
          <a:picLocks noChangeAspect="1"/>
        </xdr:cNvPicPr>
      </xdr:nvPicPr>
      <xdr:blipFill>
        <a:blip r:embed="rId3"/>
        <a:stretch>
          <a:fillRect/>
        </a:stretch>
      </xdr:blipFill>
      <xdr:spPr>
        <a:xfrm>
          <a:off x="8582025" y="219075"/>
          <a:ext cx="2124075"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19</xdr:col>
      <xdr:colOff>657225</xdr:colOff>
      <xdr:row>6</xdr:row>
      <xdr:rowOff>19050</xdr:rowOff>
    </xdr:to>
    <xdr:pic>
      <xdr:nvPicPr>
        <xdr:cNvPr id="1" name="Imagen 5" descr="linea"/>
        <xdr:cNvPicPr preferRelativeResize="1">
          <a:picLocks noChangeAspect="0"/>
        </xdr:cNvPicPr>
      </xdr:nvPicPr>
      <xdr:blipFill>
        <a:blip r:embed="rId1"/>
        <a:stretch>
          <a:fillRect/>
        </a:stretch>
      </xdr:blipFill>
      <xdr:spPr>
        <a:xfrm>
          <a:off x="9525" y="866775"/>
          <a:ext cx="11125200" cy="85725"/>
        </a:xfrm>
        <a:prstGeom prst="rect">
          <a:avLst/>
        </a:prstGeom>
        <a:noFill/>
        <a:ln w="9525" cmpd="sng">
          <a:noFill/>
        </a:ln>
      </xdr:spPr>
    </xdr:pic>
    <xdr:clientData/>
  </xdr:twoCellAnchor>
  <xdr:twoCellAnchor>
    <xdr:from>
      <xdr:col>0</xdr:col>
      <xdr:colOff>514350</xdr:colOff>
      <xdr:row>1</xdr:row>
      <xdr:rowOff>180975</xdr:rowOff>
    </xdr:from>
    <xdr:to>
      <xdr:col>0</xdr:col>
      <xdr:colOff>1562100</xdr:colOff>
      <xdr:row>3</xdr:row>
      <xdr:rowOff>66675</xdr:rowOff>
    </xdr:to>
    <xdr:pic>
      <xdr:nvPicPr>
        <xdr:cNvPr id="2" name="Imagen 6"/>
        <xdr:cNvPicPr preferRelativeResize="1">
          <a:picLocks noChangeAspect="1"/>
        </xdr:cNvPicPr>
      </xdr:nvPicPr>
      <xdr:blipFill>
        <a:blip r:embed="rId2"/>
        <a:stretch>
          <a:fillRect/>
        </a:stretch>
      </xdr:blipFill>
      <xdr:spPr>
        <a:xfrm>
          <a:off x="514350" y="257175"/>
          <a:ext cx="1047750" cy="428625"/>
        </a:xfrm>
        <a:prstGeom prst="rect">
          <a:avLst/>
        </a:prstGeom>
        <a:noFill/>
        <a:ln w="9525" cmpd="sng">
          <a:noFill/>
        </a:ln>
      </xdr:spPr>
    </xdr:pic>
    <xdr:clientData/>
  </xdr:twoCellAnchor>
  <xdr:twoCellAnchor editAs="oneCell">
    <xdr:from>
      <xdr:col>13</xdr:col>
      <xdr:colOff>180975</xdr:colOff>
      <xdr:row>1</xdr:row>
      <xdr:rowOff>180975</xdr:rowOff>
    </xdr:from>
    <xdr:to>
      <xdr:col>17</xdr:col>
      <xdr:colOff>771525</xdr:colOff>
      <xdr:row>3</xdr:row>
      <xdr:rowOff>104775</xdr:rowOff>
    </xdr:to>
    <xdr:pic>
      <xdr:nvPicPr>
        <xdr:cNvPr id="3" name="Imagen 7"/>
        <xdr:cNvPicPr preferRelativeResize="1">
          <a:picLocks noChangeAspect="1"/>
        </xdr:cNvPicPr>
      </xdr:nvPicPr>
      <xdr:blipFill>
        <a:blip r:embed="rId3"/>
        <a:stretch>
          <a:fillRect/>
        </a:stretch>
      </xdr:blipFill>
      <xdr:spPr>
        <a:xfrm>
          <a:off x="8258175" y="257175"/>
          <a:ext cx="2124075"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142875</xdr:rowOff>
    </xdr:from>
    <xdr:to>
      <xdr:col>1</xdr:col>
      <xdr:colOff>561975</xdr:colOff>
      <xdr:row>2</xdr:row>
      <xdr:rowOff>66675</xdr:rowOff>
    </xdr:to>
    <xdr:pic>
      <xdr:nvPicPr>
        <xdr:cNvPr id="1" name="Imagen 6"/>
        <xdr:cNvPicPr preferRelativeResize="1">
          <a:picLocks noChangeAspect="1"/>
        </xdr:cNvPicPr>
      </xdr:nvPicPr>
      <xdr:blipFill>
        <a:blip r:embed="rId1"/>
        <a:stretch>
          <a:fillRect/>
        </a:stretch>
      </xdr:blipFill>
      <xdr:spPr>
        <a:xfrm>
          <a:off x="638175" y="142875"/>
          <a:ext cx="1047750" cy="428625"/>
        </a:xfrm>
        <a:prstGeom prst="rect">
          <a:avLst/>
        </a:prstGeom>
        <a:noFill/>
        <a:ln w="9525" cmpd="sng">
          <a:noFill/>
        </a:ln>
      </xdr:spPr>
    </xdr:pic>
    <xdr:clientData/>
  </xdr:twoCellAnchor>
  <xdr:twoCellAnchor editAs="oneCell">
    <xdr:from>
      <xdr:col>2</xdr:col>
      <xdr:colOff>1314450</xdr:colOff>
      <xdr:row>0</xdr:row>
      <xdr:rowOff>123825</xdr:rowOff>
    </xdr:from>
    <xdr:to>
      <xdr:col>2</xdr:col>
      <xdr:colOff>3438525</xdr:colOff>
      <xdr:row>2</xdr:row>
      <xdr:rowOff>85725</xdr:rowOff>
    </xdr:to>
    <xdr:pic>
      <xdr:nvPicPr>
        <xdr:cNvPr id="2" name="Imagen 7"/>
        <xdr:cNvPicPr preferRelativeResize="1">
          <a:picLocks noChangeAspect="1"/>
        </xdr:cNvPicPr>
      </xdr:nvPicPr>
      <xdr:blipFill>
        <a:blip r:embed="rId2"/>
        <a:stretch>
          <a:fillRect/>
        </a:stretch>
      </xdr:blipFill>
      <xdr:spPr>
        <a:xfrm>
          <a:off x="3343275" y="123825"/>
          <a:ext cx="2124075" cy="466725"/>
        </a:xfrm>
        <a:prstGeom prst="rect">
          <a:avLst/>
        </a:prstGeom>
        <a:noFill/>
        <a:ln w="9525" cmpd="sng">
          <a:noFill/>
        </a:ln>
      </xdr:spPr>
    </xdr:pic>
    <xdr:clientData/>
  </xdr:twoCellAnchor>
  <xdr:twoCellAnchor>
    <xdr:from>
      <xdr:col>0</xdr:col>
      <xdr:colOff>0</xdr:colOff>
      <xdr:row>3</xdr:row>
      <xdr:rowOff>85725</xdr:rowOff>
    </xdr:from>
    <xdr:to>
      <xdr:col>3</xdr:col>
      <xdr:colOff>0</xdr:colOff>
      <xdr:row>3</xdr:row>
      <xdr:rowOff>133350</xdr:rowOff>
    </xdr:to>
    <xdr:pic>
      <xdr:nvPicPr>
        <xdr:cNvPr id="3" name="Imagen 5" descr="linea"/>
        <xdr:cNvPicPr preferRelativeResize="1">
          <a:picLocks noChangeAspect="0"/>
        </xdr:cNvPicPr>
      </xdr:nvPicPr>
      <xdr:blipFill>
        <a:blip r:embed="rId3"/>
        <a:stretch>
          <a:fillRect/>
        </a:stretch>
      </xdr:blipFill>
      <xdr:spPr>
        <a:xfrm>
          <a:off x="0" y="742950"/>
          <a:ext cx="5924550" cy="47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0</xdr:row>
      <xdr:rowOff>123825</xdr:rowOff>
    </xdr:from>
    <xdr:to>
      <xdr:col>1</xdr:col>
      <xdr:colOff>438150</xdr:colOff>
      <xdr:row>2</xdr:row>
      <xdr:rowOff>247650</xdr:rowOff>
    </xdr:to>
    <xdr:pic>
      <xdr:nvPicPr>
        <xdr:cNvPr id="1" name="Imagen 6"/>
        <xdr:cNvPicPr preferRelativeResize="1">
          <a:picLocks noChangeAspect="1"/>
        </xdr:cNvPicPr>
      </xdr:nvPicPr>
      <xdr:blipFill>
        <a:blip r:embed="rId1"/>
        <a:stretch>
          <a:fillRect/>
        </a:stretch>
      </xdr:blipFill>
      <xdr:spPr>
        <a:xfrm>
          <a:off x="647700" y="123825"/>
          <a:ext cx="1047750" cy="428625"/>
        </a:xfrm>
        <a:prstGeom prst="rect">
          <a:avLst/>
        </a:prstGeom>
        <a:noFill/>
        <a:ln w="9525" cmpd="sng">
          <a:noFill/>
        </a:ln>
      </xdr:spPr>
    </xdr:pic>
    <xdr:clientData/>
  </xdr:twoCellAnchor>
  <xdr:twoCellAnchor editAs="oneCell">
    <xdr:from>
      <xdr:col>1</xdr:col>
      <xdr:colOff>2095500</xdr:colOff>
      <xdr:row>0</xdr:row>
      <xdr:rowOff>104775</xdr:rowOff>
    </xdr:from>
    <xdr:to>
      <xdr:col>1</xdr:col>
      <xdr:colOff>4219575</xdr:colOff>
      <xdr:row>2</xdr:row>
      <xdr:rowOff>266700</xdr:rowOff>
    </xdr:to>
    <xdr:pic>
      <xdr:nvPicPr>
        <xdr:cNvPr id="2" name="Imagen 7"/>
        <xdr:cNvPicPr preferRelativeResize="1">
          <a:picLocks noChangeAspect="1"/>
        </xdr:cNvPicPr>
      </xdr:nvPicPr>
      <xdr:blipFill>
        <a:blip r:embed="rId2"/>
        <a:stretch>
          <a:fillRect/>
        </a:stretch>
      </xdr:blipFill>
      <xdr:spPr>
        <a:xfrm>
          <a:off x="3352800" y="104775"/>
          <a:ext cx="2124075" cy="466725"/>
        </a:xfrm>
        <a:prstGeom prst="rect">
          <a:avLst/>
        </a:prstGeom>
        <a:noFill/>
        <a:ln w="9525" cmpd="sng">
          <a:noFill/>
        </a:ln>
      </xdr:spPr>
    </xdr:pic>
    <xdr:clientData/>
  </xdr:twoCellAnchor>
  <xdr:twoCellAnchor>
    <xdr:from>
      <xdr:col>0</xdr:col>
      <xdr:colOff>0</xdr:colOff>
      <xdr:row>3</xdr:row>
      <xdr:rowOff>104775</xdr:rowOff>
    </xdr:from>
    <xdr:to>
      <xdr:col>7</xdr:col>
      <xdr:colOff>733425</xdr:colOff>
      <xdr:row>4</xdr:row>
      <xdr:rowOff>28575</xdr:rowOff>
    </xdr:to>
    <xdr:pic>
      <xdr:nvPicPr>
        <xdr:cNvPr id="3" name="Imagen 5" descr="linea"/>
        <xdr:cNvPicPr preferRelativeResize="1">
          <a:picLocks noChangeAspect="0"/>
        </xdr:cNvPicPr>
      </xdr:nvPicPr>
      <xdr:blipFill>
        <a:blip r:embed="rId3"/>
        <a:stretch>
          <a:fillRect/>
        </a:stretch>
      </xdr:blipFill>
      <xdr:spPr>
        <a:xfrm>
          <a:off x="0" y="714375"/>
          <a:ext cx="10467975" cy="762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95250</xdr:rowOff>
    </xdr:from>
    <xdr:to>
      <xdr:col>13</xdr:col>
      <xdr:colOff>771525</xdr:colOff>
      <xdr:row>5</xdr:row>
      <xdr:rowOff>0</xdr:rowOff>
    </xdr:to>
    <xdr:pic>
      <xdr:nvPicPr>
        <xdr:cNvPr id="1" name="Imagen 5" descr="linea"/>
        <xdr:cNvPicPr preferRelativeResize="1">
          <a:picLocks noChangeAspect="0"/>
        </xdr:cNvPicPr>
      </xdr:nvPicPr>
      <xdr:blipFill>
        <a:blip r:embed="rId1"/>
        <a:stretch>
          <a:fillRect/>
        </a:stretch>
      </xdr:blipFill>
      <xdr:spPr>
        <a:xfrm>
          <a:off x="0" y="981075"/>
          <a:ext cx="11420475" cy="57150"/>
        </a:xfrm>
        <a:prstGeom prst="rect">
          <a:avLst/>
        </a:prstGeom>
        <a:noFill/>
        <a:ln w="9525" cmpd="sng">
          <a:noFill/>
        </a:ln>
      </xdr:spPr>
    </xdr:pic>
    <xdr:clientData/>
  </xdr:twoCellAnchor>
  <xdr:twoCellAnchor>
    <xdr:from>
      <xdr:col>2</xdr:col>
      <xdr:colOff>171450</xdr:colOff>
      <xdr:row>1</xdr:row>
      <xdr:rowOff>95250</xdr:rowOff>
    </xdr:from>
    <xdr:to>
      <xdr:col>2</xdr:col>
      <xdr:colOff>1266825</xdr:colOff>
      <xdr:row>3</xdr:row>
      <xdr:rowOff>238125</xdr:rowOff>
    </xdr:to>
    <xdr:pic>
      <xdr:nvPicPr>
        <xdr:cNvPr id="2" name="Imagen 6"/>
        <xdr:cNvPicPr preferRelativeResize="1">
          <a:picLocks noChangeAspect="1"/>
        </xdr:cNvPicPr>
      </xdr:nvPicPr>
      <xdr:blipFill>
        <a:blip r:embed="rId2"/>
        <a:stretch>
          <a:fillRect/>
        </a:stretch>
      </xdr:blipFill>
      <xdr:spPr>
        <a:xfrm>
          <a:off x="600075" y="247650"/>
          <a:ext cx="1095375" cy="447675"/>
        </a:xfrm>
        <a:prstGeom prst="rect">
          <a:avLst/>
        </a:prstGeom>
        <a:noFill/>
        <a:ln w="9525" cmpd="sng">
          <a:noFill/>
        </a:ln>
      </xdr:spPr>
    </xdr:pic>
    <xdr:clientData/>
  </xdr:twoCellAnchor>
  <xdr:twoCellAnchor editAs="oneCell">
    <xdr:from>
      <xdr:col>9</xdr:col>
      <xdr:colOff>514350</xdr:colOff>
      <xdr:row>1</xdr:row>
      <xdr:rowOff>76200</xdr:rowOff>
    </xdr:from>
    <xdr:to>
      <xdr:col>12</xdr:col>
      <xdr:colOff>942975</xdr:colOff>
      <xdr:row>3</xdr:row>
      <xdr:rowOff>257175</xdr:rowOff>
    </xdr:to>
    <xdr:pic>
      <xdr:nvPicPr>
        <xdr:cNvPr id="3" name="Imagen 7"/>
        <xdr:cNvPicPr preferRelativeResize="1">
          <a:picLocks noChangeAspect="1"/>
        </xdr:cNvPicPr>
      </xdr:nvPicPr>
      <xdr:blipFill>
        <a:blip r:embed="rId3"/>
        <a:stretch>
          <a:fillRect/>
        </a:stretch>
      </xdr:blipFill>
      <xdr:spPr>
        <a:xfrm>
          <a:off x="8429625" y="228600"/>
          <a:ext cx="2209800" cy="4857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13</xdr:col>
      <xdr:colOff>1000125</xdr:colOff>
      <xdr:row>5</xdr:row>
      <xdr:rowOff>19050</xdr:rowOff>
    </xdr:to>
    <xdr:pic>
      <xdr:nvPicPr>
        <xdr:cNvPr id="1" name="Imagen 5" descr="linea"/>
        <xdr:cNvPicPr preferRelativeResize="1">
          <a:picLocks noChangeAspect="0"/>
        </xdr:cNvPicPr>
      </xdr:nvPicPr>
      <xdr:blipFill>
        <a:blip r:embed="rId1"/>
        <a:stretch>
          <a:fillRect/>
        </a:stretch>
      </xdr:blipFill>
      <xdr:spPr>
        <a:xfrm>
          <a:off x="0" y="885825"/>
          <a:ext cx="10391775" cy="85725"/>
        </a:xfrm>
        <a:prstGeom prst="rect">
          <a:avLst/>
        </a:prstGeom>
        <a:noFill/>
        <a:ln w="9525" cmpd="sng">
          <a:noFill/>
        </a:ln>
      </xdr:spPr>
    </xdr:pic>
    <xdr:clientData/>
  </xdr:twoCellAnchor>
  <xdr:twoCellAnchor>
    <xdr:from>
      <xdr:col>1</xdr:col>
      <xdr:colOff>142875</xdr:colOff>
      <xdr:row>1</xdr:row>
      <xdr:rowOff>95250</xdr:rowOff>
    </xdr:from>
    <xdr:to>
      <xdr:col>2</xdr:col>
      <xdr:colOff>1066800</xdr:colOff>
      <xdr:row>3</xdr:row>
      <xdr:rowOff>238125</xdr:rowOff>
    </xdr:to>
    <xdr:pic>
      <xdr:nvPicPr>
        <xdr:cNvPr id="2" name="Imagen 6"/>
        <xdr:cNvPicPr preferRelativeResize="1">
          <a:picLocks noChangeAspect="1"/>
        </xdr:cNvPicPr>
      </xdr:nvPicPr>
      <xdr:blipFill>
        <a:blip r:embed="rId2"/>
        <a:stretch>
          <a:fillRect/>
        </a:stretch>
      </xdr:blipFill>
      <xdr:spPr>
        <a:xfrm>
          <a:off x="476250" y="247650"/>
          <a:ext cx="1095375" cy="447675"/>
        </a:xfrm>
        <a:prstGeom prst="rect">
          <a:avLst/>
        </a:prstGeom>
        <a:noFill/>
        <a:ln w="9525" cmpd="sng">
          <a:noFill/>
        </a:ln>
      </xdr:spPr>
    </xdr:pic>
    <xdr:clientData/>
  </xdr:twoCellAnchor>
  <xdr:twoCellAnchor editAs="oneCell">
    <xdr:from>
      <xdr:col>11</xdr:col>
      <xdr:colOff>133350</xdr:colOff>
      <xdr:row>1</xdr:row>
      <xdr:rowOff>66675</xdr:rowOff>
    </xdr:from>
    <xdr:to>
      <xdr:col>13</xdr:col>
      <xdr:colOff>809625</xdr:colOff>
      <xdr:row>3</xdr:row>
      <xdr:rowOff>247650</xdr:rowOff>
    </xdr:to>
    <xdr:pic>
      <xdr:nvPicPr>
        <xdr:cNvPr id="3" name="Imagen 7"/>
        <xdr:cNvPicPr preferRelativeResize="1">
          <a:picLocks noChangeAspect="1"/>
        </xdr:cNvPicPr>
      </xdr:nvPicPr>
      <xdr:blipFill>
        <a:blip r:embed="rId3"/>
        <a:stretch>
          <a:fillRect/>
        </a:stretch>
      </xdr:blipFill>
      <xdr:spPr>
        <a:xfrm>
          <a:off x="7991475" y="219075"/>
          <a:ext cx="2209800" cy="4857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85725</xdr:rowOff>
    </xdr:from>
    <xdr:to>
      <xdr:col>8</xdr:col>
      <xdr:colOff>0</xdr:colOff>
      <xdr:row>3</xdr:row>
      <xdr:rowOff>152400</xdr:rowOff>
    </xdr:to>
    <xdr:pic>
      <xdr:nvPicPr>
        <xdr:cNvPr id="1" name="Imagen 5" descr="linea"/>
        <xdr:cNvPicPr preferRelativeResize="1">
          <a:picLocks noChangeAspect="0"/>
        </xdr:cNvPicPr>
      </xdr:nvPicPr>
      <xdr:blipFill>
        <a:blip r:embed="rId1"/>
        <a:stretch>
          <a:fillRect/>
        </a:stretch>
      </xdr:blipFill>
      <xdr:spPr>
        <a:xfrm>
          <a:off x="0" y="809625"/>
          <a:ext cx="9753600" cy="66675"/>
        </a:xfrm>
        <a:prstGeom prst="rect">
          <a:avLst/>
        </a:prstGeom>
        <a:noFill/>
        <a:ln w="9525" cmpd="sng">
          <a:noFill/>
        </a:ln>
      </xdr:spPr>
    </xdr:pic>
    <xdr:clientData/>
  </xdr:twoCellAnchor>
  <xdr:twoCellAnchor>
    <xdr:from>
      <xdr:col>0</xdr:col>
      <xdr:colOff>504825</xdr:colOff>
      <xdr:row>1</xdr:row>
      <xdr:rowOff>66675</xdr:rowOff>
    </xdr:from>
    <xdr:to>
      <xdr:col>2</xdr:col>
      <xdr:colOff>238125</xdr:colOff>
      <xdr:row>2</xdr:row>
      <xdr:rowOff>133350</xdr:rowOff>
    </xdr:to>
    <xdr:pic>
      <xdr:nvPicPr>
        <xdr:cNvPr id="2" name="Imagen 6"/>
        <xdr:cNvPicPr preferRelativeResize="1">
          <a:picLocks noChangeAspect="1"/>
        </xdr:cNvPicPr>
      </xdr:nvPicPr>
      <xdr:blipFill>
        <a:blip r:embed="rId2"/>
        <a:stretch>
          <a:fillRect/>
        </a:stretch>
      </xdr:blipFill>
      <xdr:spPr>
        <a:xfrm>
          <a:off x="504825" y="219075"/>
          <a:ext cx="1095375" cy="447675"/>
        </a:xfrm>
        <a:prstGeom prst="rect">
          <a:avLst/>
        </a:prstGeom>
        <a:noFill/>
        <a:ln w="9525" cmpd="sng">
          <a:noFill/>
        </a:ln>
      </xdr:spPr>
    </xdr:pic>
    <xdr:clientData/>
  </xdr:twoCellAnchor>
  <xdr:twoCellAnchor editAs="oneCell">
    <xdr:from>
      <xdr:col>5</xdr:col>
      <xdr:colOff>600075</xdr:colOff>
      <xdr:row>1</xdr:row>
      <xdr:rowOff>9525</xdr:rowOff>
    </xdr:from>
    <xdr:to>
      <xdr:col>7</xdr:col>
      <xdr:colOff>866775</xdr:colOff>
      <xdr:row>2</xdr:row>
      <xdr:rowOff>114300</xdr:rowOff>
    </xdr:to>
    <xdr:pic>
      <xdr:nvPicPr>
        <xdr:cNvPr id="3" name="Imagen 7"/>
        <xdr:cNvPicPr preferRelativeResize="1">
          <a:picLocks noChangeAspect="1"/>
        </xdr:cNvPicPr>
      </xdr:nvPicPr>
      <xdr:blipFill>
        <a:blip r:embed="rId3"/>
        <a:stretch>
          <a:fillRect/>
        </a:stretch>
      </xdr:blipFill>
      <xdr:spPr>
        <a:xfrm>
          <a:off x="7381875" y="161925"/>
          <a:ext cx="22098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1</xdr:row>
      <xdr:rowOff>9525</xdr:rowOff>
    </xdr:from>
    <xdr:to>
      <xdr:col>0</xdr:col>
      <xdr:colOff>2000250</xdr:colOff>
      <xdr:row>2</xdr:row>
      <xdr:rowOff>76200</xdr:rowOff>
    </xdr:to>
    <xdr:pic>
      <xdr:nvPicPr>
        <xdr:cNvPr id="1" name="Imagen 6"/>
        <xdr:cNvPicPr preferRelativeResize="1">
          <a:picLocks noChangeAspect="1"/>
        </xdr:cNvPicPr>
      </xdr:nvPicPr>
      <xdr:blipFill>
        <a:blip r:embed="rId1"/>
        <a:stretch>
          <a:fillRect/>
        </a:stretch>
      </xdr:blipFill>
      <xdr:spPr>
        <a:xfrm>
          <a:off x="952500" y="161925"/>
          <a:ext cx="1047750" cy="428625"/>
        </a:xfrm>
        <a:prstGeom prst="rect">
          <a:avLst/>
        </a:prstGeom>
        <a:noFill/>
        <a:ln w="9525" cmpd="sng">
          <a:noFill/>
        </a:ln>
      </xdr:spPr>
    </xdr:pic>
    <xdr:clientData/>
  </xdr:twoCellAnchor>
  <xdr:twoCellAnchor editAs="oneCell">
    <xdr:from>
      <xdr:col>11</xdr:col>
      <xdr:colOff>533400</xdr:colOff>
      <xdr:row>1</xdr:row>
      <xdr:rowOff>0</xdr:rowOff>
    </xdr:from>
    <xdr:to>
      <xdr:col>14</xdr:col>
      <xdr:colOff>571500</xdr:colOff>
      <xdr:row>2</xdr:row>
      <xdr:rowOff>104775</xdr:rowOff>
    </xdr:to>
    <xdr:pic>
      <xdr:nvPicPr>
        <xdr:cNvPr id="2" name="Imagen 7"/>
        <xdr:cNvPicPr preferRelativeResize="1">
          <a:picLocks noChangeAspect="1"/>
        </xdr:cNvPicPr>
      </xdr:nvPicPr>
      <xdr:blipFill>
        <a:blip r:embed="rId2"/>
        <a:stretch>
          <a:fillRect/>
        </a:stretch>
      </xdr:blipFill>
      <xdr:spPr>
        <a:xfrm>
          <a:off x="9363075" y="152400"/>
          <a:ext cx="2124075" cy="466725"/>
        </a:xfrm>
        <a:prstGeom prst="rect">
          <a:avLst/>
        </a:prstGeom>
        <a:noFill/>
        <a:ln w="9525" cmpd="sng">
          <a:noFill/>
        </a:ln>
      </xdr:spPr>
    </xdr:pic>
    <xdr:clientData/>
  </xdr:twoCellAnchor>
  <xdr:twoCellAnchor>
    <xdr:from>
      <xdr:col>0</xdr:col>
      <xdr:colOff>38100</xdr:colOff>
      <xdr:row>3</xdr:row>
      <xdr:rowOff>66675</xdr:rowOff>
    </xdr:from>
    <xdr:to>
      <xdr:col>14</xdr:col>
      <xdr:colOff>933450</xdr:colOff>
      <xdr:row>3</xdr:row>
      <xdr:rowOff>114300</xdr:rowOff>
    </xdr:to>
    <xdr:pic>
      <xdr:nvPicPr>
        <xdr:cNvPr id="3" name="Imagen 5" descr="linea"/>
        <xdr:cNvPicPr preferRelativeResize="1">
          <a:picLocks noChangeAspect="0"/>
        </xdr:cNvPicPr>
      </xdr:nvPicPr>
      <xdr:blipFill>
        <a:blip r:embed="rId3"/>
        <a:stretch>
          <a:fillRect/>
        </a:stretch>
      </xdr:blipFill>
      <xdr:spPr>
        <a:xfrm>
          <a:off x="38100" y="733425"/>
          <a:ext cx="11811000" cy="476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304800</xdr:rowOff>
    </xdr:from>
    <xdr:to>
      <xdr:col>8</xdr:col>
      <xdr:colOff>1133475</xdr:colOff>
      <xdr:row>3</xdr:row>
      <xdr:rowOff>9525</xdr:rowOff>
    </xdr:to>
    <xdr:pic>
      <xdr:nvPicPr>
        <xdr:cNvPr id="1" name="Imagen 5" descr="linea"/>
        <xdr:cNvPicPr preferRelativeResize="1">
          <a:picLocks noChangeAspect="0"/>
        </xdr:cNvPicPr>
      </xdr:nvPicPr>
      <xdr:blipFill>
        <a:blip r:embed="rId1"/>
        <a:stretch>
          <a:fillRect/>
        </a:stretch>
      </xdr:blipFill>
      <xdr:spPr>
        <a:xfrm>
          <a:off x="9525" y="838200"/>
          <a:ext cx="10496550" cy="66675"/>
        </a:xfrm>
        <a:prstGeom prst="rect">
          <a:avLst/>
        </a:prstGeom>
        <a:noFill/>
        <a:ln w="9525" cmpd="sng">
          <a:noFill/>
        </a:ln>
      </xdr:spPr>
    </xdr:pic>
    <xdr:clientData/>
  </xdr:twoCellAnchor>
  <xdr:twoCellAnchor>
    <xdr:from>
      <xdr:col>0</xdr:col>
      <xdr:colOff>590550</xdr:colOff>
      <xdr:row>1</xdr:row>
      <xdr:rowOff>19050</xdr:rowOff>
    </xdr:from>
    <xdr:to>
      <xdr:col>2</xdr:col>
      <xdr:colOff>323850</xdr:colOff>
      <xdr:row>2</xdr:row>
      <xdr:rowOff>85725</xdr:rowOff>
    </xdr:to>
    <xdr:pic>
      <xdr:nvPicPr>
        <xdr:cNvPr id="2" name="Imagen 6"/>
        <xdr:cNvPicPr preferRelativeResize="1">
          <a:picLocks noChangeAspect="1"/>
        </xdr:cNvPicPr>
      </xdr:nvPicPr>
      <xdr:blipFill>
        <a:blip r:embed="rId2"/>
        <a:stretch>
          <a:fillRect/>
        </a:stretch>
      </xdr:blipFill>
      <xdr:spPr>
        <a:xfrm>
          <a:off x="590550" y="171450"/>
          <a:ext cx="1095375" cy="447675"/>
        </a:xfrm>
        <a:prstGeom prst="rect">
          <a:avLst/>
        </a:prstGeom>
        <a:noFill/>
        <a:ln w="9525" cmpd="sng">
          <a:noFill/>
        </a:ln>
      </xdr:spPr>
    </xdr:pic>
    <xdr:clientData/>
  </xdr:twoCellAnchor>
  <xdr:twoCellAnchor editAs="oneCell">
    <xdr:from>
      <xdr:col>6</xdr:col>
      <xdr:colOff>952500</xdr:colOff>
      <xdr:row>1</xdr:row>
      <xdr:rowOff>28575</xdr:rowOff>
    </xdr:from>
    <xdr:to>
      <xdr:col>8</xdr:col>
      <xdr:colOff>904875</xdr:colOff>
      <xdr:row>2</xdr:row>
      <xdr:rowOff>133350</xdr:rowOff>
    </xdr:to>
    <xdr:pic>
      <xdr:nvPicPr>
        <xdr:cNvPr id="3" name="Imagen 7"/>
        <xdr:cNvPicPr preferRelativeResize="1">
          <a:picLocks noChangeAspect="1"/>
        </xdr:cNvPicPr>
      </xdr:nvPicPr>
      <xdr:blipFill>
        <a:blip r:embed="rId3"/>
        <a:stretch>
          <a:fillRect/>
        </a:stretch>
      </xdr:blipFill>
      <xdr:spPr>
        <a:xfrm>
          <a:off x="8067675" y="180975"/>
          <a:ext cx="2209800" cy="4857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8</xdr:col>
      <xdr:colOff>9525</xdr:colOff>
      <xdr:row>3</xdr:row>
      <xdr:rowOff>123825</xdr:rowOff>
    </xdr:to>
    <xdr:pic>
      <xdr:nvPicPr>
        <xdr:cNvPr id="1" name="Imagen 5" descr="linea"/>
        <xdr:cNvPicPr preferRelativeResize="1">
          <a:picLocks noChangeAspect="0"/>
        </xdr:cNvPicPr>
      </xdr:nvPicPr>
      <xdr:blipFill>
        <a:blip r:embed="rId1"/>
        <a:stretch>
          <a:fillRect/>
        </a:stretch>
      </xdr:blipFill>
      <xdr:spPr>
        <a:xfrm>
          <a:off x="0" y="752475"/>
          <a:ext cx="9658350" cy="76200"/>
        </a:xfrm>
        <a:prstGeom prst="rect">
          <a:avLst/>
        </a:prstGeom>
        <a:noFill/>
        <a:ln w="9525" cmpd="sng">
          <a:noFill/>
        </a:ln>
      </xdr:spPr>
    </xdr:pic>
    <xdr:clientData/>
  </xdr:twoCellAnchor>
  <xdr:twoCellAnchor>
    <xdr:from>
      <xdr:col>0</xdr:col>
      <xdr:colOff>514350</xdr:colOff>
      <xdr:row>1</xdr:row>
      <xdr:rowOff>38100</xdr:rowOff>
    </xdr:from>
    <xdr:to>
      <xdr:col>2</xdr:col>
      <xdr:colOff>247650</xdr:colOff>
      <xdr:row>2</xdr:row>
      <xdr:rowOff>171450</xdr:rowOff>
    </xdr:to>
    <xdr:pic>
      <xdr:nvPicPr>
        <xdr:cNvPr id="2" name="Imagen 6"/>
        <xdr:cNvPicPr preferRelativeResize="1">
          <a:picLocks noChangeAspect="1"/>
        </xdr:cNvPicPr>
      </xdr:nvPicPr>
      <xdr:blipFill>
        <a:blip r:embed="rId2"/>
        <a:stretch>
          <a:fillRect/>
        </a:stretch>
      </xdr:blipFill>
      <xdr:spPr>
        <a:xfrm>
          <a:off x="514350" y="190500"/>
          <a:ext cx="1095375" cy="447675"/>
        </a:xfrm>
        <a:prstGeom prst="rect">
          <a:avLst/>
        </a:prstGeom>
        <a:noFill/>
        <a:ln w="9525" cmpd="sng">
          <a:noFill/>
        </a:ln>
      </xdr:spPr>
    </xdr:pic>
    <xdr:clientData/>
  </xdr:twoCellAnchor>
  <xdr:twoCellAnchor editAs="oneCell">
    <xdr:from>
      <xdr:col>5</xdr:col>
      <xdr:colOff>200025</xdr:colOff>
      <xdr:row>0</xdr:row>
      <xdr:rowOff>133350</xdr:rowOff>
    </xdr:from>
    <xdr:to>
      <xdr:col>7</xdr:col>
      <xdr:colOff>723900</xdr:colOff>
      <xdr:row>2</xdr:row>
      <xdr:rowOff>152400</xdr:rowOff>
    </xdr:to>
    <xdr:pic>
      <xdr:nvPicPr>
        <xdr:cNvPr id="3" name="Imagen 7"/>
        <xdr:cNvPicPr preferRelativeResize="1">
          <a:picLocks noChangeAspect="1"/>
        </xdr:cNvPicPr>
      </xdr:nvPicPr>
      <xdr:blipFill>
        <a:blip r:embed="rId3"/>
        <a:stretch>
          <a:fillRect/>
        </a:stretch>
      </xdr:blipFill>
      <xdr:spPr>
        <a:xfrm>
          <a:off x="7134225" y="133350"/>
          <a:ext cx="2209800" cy="4857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247650</xdr:rowOff>
    </xdr:from>
    <xdr:to>
      <xdr:col>7</xdr:col>
      <xdr:colOff>1009650</xdr:colOff>
      <xdr:row>2</xdr:row>
      <xdr:rowOff>295275</xdr:rowOff>
    </xdr:to>
    <xdr:pic>
      <xdr:nvPicPr>
        <xdr:cNvPr id="1" name="Imagen 5" descr="linea"/>
        <xdr:cNvPicPr preferRelativeResize="1">
          <a:picLocks noChangeAspect="0"/>
        </xdr:cNvPicPr>
      </xdr:nvPicPr>
      <xdr:blipFill>
        <a:blip r:embed="rId1"/>
        <a:stretch>
          <a:fillRect/>
        </a:stretch>
      </xdr:blipFill>
      <xdr:spPr>
        <a:xfrm>
          <a:off x="0" y="752475"/>
          <a:ext cx="10039350" cy="47625"/>
        </a:xfrm>
        <a:prstGeom prst="rect">
          <a:avLst/>
        </a:prstGeom>
        <a:noFill/>
        <a:ln w="9525" cmpd="sng">
          <a:noFill/>
        </a:ln>
      </xdr:spPr>
    </xdr:pic>
    <xdr:clientData/>
  </xdr:twoCellAnchor>
  <xdr:twoCellAnchor>
    <xdr:from>
      <xdr:col>0</xdr:col>
      <xdr:colOff>609600</xdr:colOff>
      <xdr:row>1</xdr:row>
      <xdr:rowOff>0</xdr:rowOff>
    </xdr:from>
    <xdr:to>
      <xdr:col>2</xdr:col>
      <xdr:colOff>342900</xdr:colOff>
      <xdr:row>2</xdr:row>
      <xdr:rowOff>95250</xdr:rowOff>
    </xdr:to>
    <xdr:pic>
      <xdr:nvPicPr>
        <xdr:cNvPr id="2" name="Imagen 6"/>
        <xdr:cNvPicPr preferRelativeResize="1">
          <a:picLocks noChangeAspect="1"/>
        </xdr:cNvPicPr>
      </xdr:nvPicPr>
      <xdr:blipFill>
        <a:blip r:embed="rId2"/>
        <a:stretch>
          <a:fillRect/>
        </a:stretch>
      </xdr:blipFill>
      <xdr:spPr>
        <a:xfrm>
          <a:off x="609600" y="152400"/>
          <a:ext cx="1095375" cy="447675"/>
        </a:xfrm>
        <a:prstGeom prst="rect">
          <a:avLst/>
        </a:prstGeom>
        <a:noFill/>
        <a:ln w="9525" cmpd="sng">
          <a:noFill/>
        </a:ln>
      </xdr:spPr>
    </xdr:pic>
    <xdr:clientData/>
  </xdr:twoCellAnchor>
  <xdr:twoCellAnchor editAs="oneCell">
    <xdr:from>
      <xdr:col>5</xdr:col>
      <xdr:colOff>542925</xdr:colOff>
      <xdr:row>1</xdr:row>
      <xdr:rowOff>0</xdr:rowOff>
    </xdr:from>
    <xdr:to>
      <xdr:col>7</xdr:col>
      <xdr:colOff>809625</xdr:colOff>
      <xdr:row>2</xdr:row>
      <xdr:rowOff>133350</xdr:rowOff>
    </xdr:to>
    <xdr:pic>
      <xdr:nvPicPr>
        <xdr:cNvPr id="3" name="Imagen 7"/>
        <xdr:cNvPicPr preferRelativeResize="1">
          <a:picLocks noChangeAspect="1"/>
        </xdr:cNvPicPr>
      </xdr:nvPicPr>
      <xdr:blipFill>
        <a:blip r:embed="rId3"/>
        <a:stretch>
          <a:fillRect/>
        </a:stretch>
      </xdr:blipFill>
      <xdr:spPr>
        <a:xfrm>
          <a:off x="7629525" y="152400"/>
          <a:ext cx="2209800" cy="4857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95250</xdr:rowOff>
    </xdr:from>
    <xdr:to>
      <xdr:col>8</xdr:col>
      <xdr:colOff>1066800</xdr:colOff>
      <xdr:row>4</xdr:row>
      <xdr:rowOff>19050</xdr:rowOff>
    </xdr:to>
    <xdr:pic>
      <xdr:nvPicPr>
        <xdr:cNvPr id="1" name="Imagen 5" descr="linea"/>
        <xdr:cNvPicPr preferRelativeResize="1">
          <a:picLocks noChangeAspect="0"/>
        </xdr:cNvPicPr>
      </xdr:nvPicPr>
      <xdr:blipFill>
        <a:blip r:embed="rId1"/>
        <a:stretch>
          <a:fillRect/>
        </a:stretch>
      </xdr:blipFill>
      <xdr:spPr>
        <a:xfrm>
          <a:off x="38100" y="866775"/>
          <a:ext cx="11058525" cy="76200"/>
        </a:xfrm>
        <a:prstGeom prst="rect">
          <a:avLst/>
        </a:prstGeom>
        <a:noFill/>
        <a:ln w="9525" cmpd="sng">
          <a:noFill/>
        </a:ln>
      </xdr:spPr>
    </xdr:pic>
    <xdr:clientData/>
  </xdr:twoCellAnchor>
  <xdr:twoCellAnchor>
    <xdr:from>
      <xdr:col>1</xdr:col>
      <xdr:colOff>57150</xdr:colOff>
      <xdr:row>1</xdr:row>
      <xdr:rowOff>66675</xdr:rowOff>
    </xdr:from>
    <xdr:to>
      <xdr:col>2</xdr:col>
      <xdr:colOff>428625</xdr:colOff>
      <xdr:row>2</xdr:row>
      <xdr:rowOff>114300</xdr:rowOff>
    </xdr:to>
    <xdr:pic>
      <xdr:nvPicPr>
        <xdr:cNvPr id="2" name="Imagen 6"/>
        <xdr:cNvPicPr preferRelativeResize="1">
          <a:picLocks noChangeAspect="1"/>
        </xdr:cNvPicPr>
      </xdr:nvPicPr>
      <xdr:blipFill>
        <a:blip r:embed="rId2"/>
        <a:stretch>
          <a:fillRect/>
        </a:stretch>
      </xdr:blipFill>
      <xdr:spPr>
        <a:xfrm>
          <a:off x="695325" y="219075"/>
          <a:ext cx="1095375" cy="447675"/>
        </a:xfrm>
        <a:prstGeom prst="rect">
          <a:avLst/>
        </a:prstGeom>
        <a:noFill/>
        <a:ln w="9525" cmpd="sng">
          <a:noFill/>
        </a:ln>
      </xdr:spPr>
    </xdr:pic>
    <xdr:clientData/>
  </xdr:twoCellAnchor>
  <xdr:twoCellAnchor editAs="oneCell">
    <xdr:from>
      <xdr:col>6</xdr:col>
      <xdr:colOff>723900</xdr:colOff>
      <xdr:row>1</xdr:row>
      <xdr:rowOff>47625</xdr:rowOff>
    </xdr:from>
    <xdr:to>
      <xdr:col>8</xdr:col>
      <xdr:colOff>676275</xdr:colOff>
      <xdr:row>2</xdr:row>
      <xdr:rowOff>133350</xdr:rowOff>
    </xdr:to>
    <xdr:pic>
      <xdr:nvPicPr>
        <xdr:cNvPr id="3" name="Imagen 7"/>
        <xdr:cNvPicPr preferRelativeResize="1">
          <a:picLocks noChangeAspect="1"/>
        </xdr:cNvPicPr>
      </xdr:nvPicPr>
      <xdr:blipFill>
        <a:blip r:embed="rId3"/>
        <a:stretch>
          <a:fillRect/>
        </a:stretch>
      </xdr:blipFill>
      <xdr:spPr>
        <a:xfrm>
          <a:off x="8496300" y="200025"/>
          <a:ext cx="2209800" cy="4857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200025</xdr:rowOff>
    </xdr:from>
    <xdr:to>
      <xdr:col>6</xdr:col>
      <xdr:colOff>9525</xdr:colOff>
      <xdr:row>3</xdr:row>
      <xdr:rowOff>9525</xdr:rowOff>
    </xdr:to>
    <xdr:pic>
      <xdr:nvPicPr>
        <xdr:cNvPr id="1" name="Imagen 5" descr="linea"/>
        <xdr:cNvPicPr preferRelativeResize="1">
          <a:picLocks noChangeAspect="0"/>
        </xdr:cNvPicPr>
      </xdr:nvPicPr>
      <xdr:blipFill>
        <a:blip r:embed="rId1"/>
        <a:stretch>
          <a:fillRect/>
        </a:stretch>
      </xdr:blipFill>
      <xdr:spPr>
        <a:xfrm>
          <a:off x="0" y="847725"/>
          <a:ext cx="8610600" cy="47625"/>
        </a:xfrm>
        <a:prstGeom prst="rect">
          <a:avLst/>
        </a:prstGeom>
        <a:noFill/>
        <a:ln w="9525" cmpd="sng">
          <a:noFill/>
        </a:ln>
      </xdr:spPr>
    </xdr:pic>
    <xdr:clientData/>
  </xdr:twoCellAnchor>
  <xdr:twoCellAnchor>
    <xdr:from>
      <xdr:col>0</xdr:col>
      <xdr:colOff>371475</xdr:colOff>
      <xdr:row>0</xdr:row>
      <xdr:rowOff>171450</xdr:rowOff>
    </xdr:from>
    <xdr:to>
      <xdr:col>0</xdr:col>
      <xdr:colOff>1466850</xdr:colOff>
      <xdr:row>1</xdr:row>
      <xdr:rowOff>342900</xdr:rowOff>
    </xdr:to>
    <xdr:pic>
      <xdr:nvPicPr>
        <xdr:cNvPr id="2" name="Imagen 6"/>
        <xdr:cNvPicPr preferRelativeResize="1">
          <a:picLocks noChangeAspect="1"/>
        </xdr:cNvPicPr>
      </xdr:nvPicPr>
      <xdr:blipFill>
        <a:blip r:embed="rId2"/>
        <a:stretch>
          <a:fillRect/>
        </a:stretch>
      </xdr:blipFill>
      <xdr:spPr>
        <a:xfrm>
          <a:off x="371475" y="171450"/>
          <a:ext cx="1095375" cy="447675"/>
        </a:xfrm>
        <a:prstGeom prst="rect">
          <a:avLst/>
        </a:prstGeom>
        <a:noFill/>
        <a:ln w="9525" cmpd="sng">
          <a:noFill/>
        </a:ln>
      </xdr:spPr>
    </xdr:pic>
    <xdr:clientData/>
  </xdr:twoCellAnchor>
  <xdr:twoCellAnchor editAs="oneCell">
    <xdr:from>
      <xdr:col>3</xdr:col>
      <xdr:colOff>609600</xdr:colOff>
      <xdr:row>0</xdr:row>
      <xdr:rowOff>133350</xdr:rowOff>
    </xdr:from>
    <xdr:to>
      <xdr:col>5</xdr:col>
      <xdr:colOff>876300</xdr:colOff>
      <xdr:row>1</xdr:row>
      <xdr:rowOff>342900</xdr:rowOff>
    </xdr:to>
    <xdr:pic>
      <xdr:nvPicPr>
        <xdr:cNvPr id="3" name="Imagen 7"/>
        <xdr:cNvPicPr preferRelativeResize="1">
          <a:picLocks noChangeAspect="1"/>
        </xdr:cNvPicPr>
      </xdr:nvPicPr>
      <xdr:blipFill>
        <a:blip r:embed="rId3"/>
        <a:stretch>
          <a:fillRect/>
        </a:stretch>
      </xdr:blipFill>
      <xdr:spPr>
        <a:xfrm>
          <a:off x="6181725" y="133350"/>
          <a:ext cx="2209800" cy="4857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85725</xdr:rowOff>
    </xdr:from>
    <xdr:to>
      <xdr:col>6</xdr:col>
      <xdr:colOff>990600</xdr:colOff>
      <xdr:row>4</xdr:row>
      <xdr:rowOff>133350</xdr:rowOff>
    </xdr:to>
    <xdr:pic>
      <xdr:nvPicPr>
        <xdr:cNvPr id="1" name="Imagen 5" descr="linea"/>
        <xdr:cNvPicPr preferRelativeResize="1">
          <a:picLocks noChangeAspect="0"/>
        </xdr:cNvPicPr>
      </xdr:nvPicPr>
      <xdr:blipFill>
        <a:blip r:embed="rId1"/>
        <a:stretch>
          <a:fillRect/>
        </a:stretch>
      </xdr:blipFill>
      <xdr:spPr>
        <a:xfrm>
          <a:off x="9525" y="800100"/>
          <a:ext cx="7229475" cy="47625"/>
        </a:xfrm>
        <a:prstGeom prst="rect">
          <a:avLst/>
        </a:prstGeom>
        <a:noFill/>
        <a:ln w="9525" cmpd="sng">
          <a:noFill/>
        </a:ln>
      </xdr:spPr>
    </xdr:pic>
    <xdr:clientData/>
  </xdr:twoCellAnchor>
  <xdr:twoCellAnchor>
    <xdr:from>
      <xdr:col>0</xdr:col>
      <xdr:colOff>276225</xdr:colOff>
      <xdr:row>1</xdr:row>
      <xdr:rowOff>0</xdr:rowOff>
    </xdr:from>
    <xdr:to>
      <xdr:col>0</xdr:col>
      <xdr:colOff>1371600</xdr:colOff>
      <xdr:row>3</xdr:row>
      <xdr:rowOff>38100</xdr:rowOff>
    </xdr:to>
    <xdr:pic>
      <xdr:nvPicPr>
        <xdr:cNvPr id="2" name="Imagen 6"/>
        <xdr:cNvPicPr preferRelativeResize="1">
          <a:picLocks noChangeAspect="1"/>
        </xdr:cNvPicPr>
      </xdr:nvPicPr>
      <xdr:blipFill>
        <a:blip r:embed="rId2"/>
        <a:stretch>
          <a:fillRect/>
        </a:stretch>
      </xdr:blipFill>
      <xdr:spPr>
        <a:xfrm>
          <a:off x="276225" y="152400"/>
          <a:ext cx="1095375" cy="447675"/>
        </a:xfrm>
        <a:prstGeom prst="rect">
          <a:avLst/>
        </a:prstGeom>
        <a:noFill/>
        <a:ln w="9525" cmpd="sng">
          <a:noFill/>
        </a:ln>
      </xdr:spPr>
    </xdr:pic>
    <xdr:clientData/>
  </xdr:twoCellAnchor>
  <xdr:twoCellAnchor editAs="oneCell">
    <xdr:from>
      <xdr:col>4</xdr:col>
      <xdr:colOff>200025</xdr:colOff>
      <xdr:row>0</xdr:row>
      <xdr:rowOff>123825</xdr:rowOff>
    </xdr:from>
    <xdr:to>
      <xdr:col>6</xdr:col>
      <xdr:colOff>809625</xdr:colOff>
      <xdr:row>3</xdr:row>
      <xdr:rowOff>47625</xdr:rowOff>
    </xdr:to>
    <xdr:pic>
      <xdr:nvPicPr>
        <xdr:cNvPr id="3" name="Imagen 7"/>
        <xdr:cNvPicPr preferRelativeResize="1">
          <a:picLocks noChangeAspect="1"/>
        </xdr:cNvPicPr>
      </xdr:nvPicPr>
      <xdr:blipFill>
        <a:blip r:embed="rId3"/>
        <a:stretch>
          <a:fillRect/>
        </a:stretch>
      </xdr:blipFill>
      <xdr:spPr>
        <a:xfrm>
          <a:off x="4848225" y="123825"/>
          <a:ext cx="2209800" cy="4857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133350</xdr:rowOff>
    </xdr:from>
    <xdr:to>
      <xdr:col>9</xdr:col>
      <xdr:colOff>819150</xdr:colOff>
      <xdr:row>3</xdr:row>
      <xdr:rowOff>180975</xdr:rowOff>
    </xdr:to>
    <xdr:pic>
      <xdr:nvPicPr>
        <xdr:cNvPr id="1" name="Imagen 5" descr="linea"/>
        <xdr:cNvPicPr preferRelativeResize="1">
          <a:picLocks noChangeAspect="0"/>
        </xdr:cNvPicPr>
      </xdr:nvPicPr>
      <xdr:blipFill>
        <a:blip r:embed="rId1"/>
        <a:stretch>
          <a:fillRect/>
        </a:stretch>
      </xdr:blipFill>
      <xdr:spPr>
        <a:xfrm>
          <a:off x="0" y="752475"/>
          <a:ext cx="7086600" cy="47625"/>
        </a:xfrm>
        <a:prstGeom prst="rect">
          <a:avLst/>
        </a:prstGeom>
        <a:noFill/>
        <a:ln w="9525" cmpd="sng">
          <a:noFill/>
        </a:ln>
      </xdr:spPr>
    </xdr:pic>
    <xdr:clientData/>
  </xdr:twoCellAnchor>
  <xdr:twoCellAnchor>
    <xdr:from>
      <xdr:col>0</xdr:col>
      <xdr:colOff>266700</xdr:colOff>
      <xdr:row>1</xdr:row>
      <xdr:rowOff>19050</xdr:rowOff>
    </xdr:from>
    <xdr:to>
      <xdr:col>1</xdr:col>
      <xdr:colOff>209550</xdr:colOff>
      <xdr:row>3</xdr:row>
      <xdr:rowOff>0</xdr:rowOff>
    </xdr:to>
    <xdr:pic>
      <xdr:nvPicPr>
        <xdr:cNvPr id="2" name="Imagen 6"/>
        <xdr:cNvPicPr preferRelativeResize="1">
          <a:picLocks noChangeAspect="1"/>
        </xdr:cNvPicPr>
      </xdr:nvPicPr>
      <xdr:blipFill>
        <a:blip r:embed="rId2"/>
        <a:stretch>
          <a:fillRect/>
        </a:stretch>
      </xdr:blipFill>
      <xdr:spPr>
        <a:xfrm>
          <a:off x="266700" y="171450"/>
          <a:ext cx="1095375" cy="447675"/>
        </a:xfrm>
        <a:prstGeom prst="rect">
          <a:avLst/>
        </a:prstGeom>
        <a:noFill/>
        <a:ln w="9525" cmpd="sng">
          <a:noFill/>
        </a:ln>
      </xdr:spPr>
    </xdr:pic>
    <xdr:clientData/>
  </xdr:twoCellAnchor>
  <xdr:twoCellAnchor editAs="oneCell">
    <xdr:from>
      <xdr:col>6</xdr:col>
      <xdr:colOff>590550</xdr:colOff>
      <xdr:row>0</xdr:row>
      <xdr:rowOff>123825</xdr:rowOff>
    </xdr:from>
    <xdr:to>
      <xdr:col>10</xdr:col>
      <xdr:colOff>19050</xdr:colOff>
      <xdr:row>2</xdr:row>
      <xdr:rowOff>304800</xdr:rowOff>
    </xdr:to>
    <xdr:pic>
      <xdr:nvPicPr>
        <xdr:cNvPr id="3" name="Imagen 7"/>
        <xdr:cNvPicPr preferRelativeResize="1">
          <a:picLocks noChangeAspect="1"/>
        </xdr:cNvPicPr>
      </xdr:nvPicPr>
      <xdr:blipFill>
        <a:blip r:embed="rId3"/>
        <a:stretch>
          <a:fillRect/>
        </a:stretch>
      </xdr:blipFill>
      <xdr:spPr>
        <a:xfrm>
          <a:off x="4914900" y="123825"/>
          <a:ext cx="2209800" cy="4857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95250</xdr:rowOff>
    </xdr:from>
    <xdr:to>
      <xdr:col>6</xdr:col>
      <xdr:colOff>1047750</xdr:colOff>
      <xdr:row>4</xdr:row>
      <xdr:rowOff>142875</xdr:rowOff>
    </xdr:to>
    <xdr:pic>
      <xdr:nvPicPr>
        <xdr:cNvPr id="1" name="Imagen 5" descr="linea"/>
        <xdr:cNvPicPr preferRelativeResize="1">
          <a:picLocks noChangeAspect="0"/>
        </xdr:cNvPicPr>
      </xdr:nvPicPr>
      <xdr:blipFill>
        <a:blip r:embed="rId1"/>
        <a:stretch>
          <a:fillRect/>
        </a:stretch>
      </xdr:blipFill>
      <xdr:spPr>
        <a:xfrm>
          <a:off x="28575" y="857250"/>
          <a:ext cx="7905750" cy="47625"/>
        </a:xfrm>
        <a:prstGeom prst="rect">
          <a:avLst/>
        </a:prstGeom>
        <a:noFill/>
        <a:ln w="9525" cmpd="sng">
          <a:noFill/>
        </a:ln>
      </xdr:spPr>
    </xdr:pic>
    <xdr:clientData/>
  </xdr:twoCellAnchor>
  <xdr:twoCellAnchor>
    <xdr:from>
      <xdr:col>0</xdr:col>
      <xdr:colOff>361950</xdr:colOff>
      <xdr:row>1</xdr:row>
      <xdr:rowOff>38100</xdr:rowOff>
    </xdr:from>
    <xdr:to>
      <xdr:col>0</xdr:col>
      <xdr:colOff>1457325</xdr:colOff>
      <xdr:row>3</xdr:row>
      <xdr:rowOff>28575</xdr:rowOff>
    </xdr:to>
    <xdr:pic>
      <xdr:nvPicPr>
        <xdr:cNvPr id="2" name="Imagen 6"/>
        <xdr:cNvPicPr preferRelativeResize="1">
          <a:picLocks noChangeAspect="1"/>
        </xdr:cNvPicPr>
      </xdr:nvPicPr>
      <xdr:blipFill>
        <a:blip r:embed="rId2"/>
        <a:stretch>
          <a:fillRect/>
        </a:stretch>
      </xdr:blipFill>
      <xdr:spPr>
        <a:xfrm>
          <a:off x="361950" y="190500"/>
          <a:ext cx="1095375" cy="447675"/>
        </a:xfrm>
        <a:prstGeom prst="rect">
          <a:avLst/>
        </a:prstGeom>
        <a:noFill/>
        <a:ln w="9525" cmpd="sng">
          <a:noFill/>
        </a:ln>
      </xdr:spPr>
    </xdr:pic>
    <xdr:clientData/>
  </xdr:twoCellAnchor>
  <xdr:twoCellAnchor editAs="oneCell">
    <xdr:from>
      <xdr:col>4</xdr:col>
      <xdr:colOff>561975</xdr:colOff>
      <xdr:row>1</xdr:row>
      <xdr:rowOff>0</xdr:rowOff>
    </xdr:from>
    <xdr:to>
      <xdr:col>6</xdr:col>
      <xdr:colOff>828675</xdr:colOff>
      <xdr:row>3</xdr:row>
      <xdr:rowOff>28575</xdr:rowOff>
    </xdr:to>
    <xdr:pic>
      <xdr:nvPicPr>
        <xdr:cNvPr id="3" name="Imagen 7"/>
        <xdr:cNvPicPr preferRelativeResize="1">
          <a:picLocks noChangeAspect="1"/>
        </xdr:cNvPicPr>
      </xdr:nvPicPr>
      <xdr:blipFill>
        <a:blip r:embed="rId3"/>
        <a:stretch>
          <a:fillRect/>
        </a:stretch>
      </xdr:blipFill>
      <xdr:spPr>
        <a:xfrm>
          <a:off x="5505450" y="152400"/>
          <a:ext cx="2209800" cy="4857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85725</xdr:rowOff>
    </xdr:from>
    <xdr:to>
      <xdr:col>6</xdr:col>
      <xdr:colOff>0</xdr:colOff>
      <xdr:row>3</xdr:row>
      <xdr:rowOff>133350</xdr:rowOff>
    </xdr:to>
    <xdr:pic>
      <xdr:nvPicPr>
        <xdr:cNvPr id="1" name="Imagen 5" descr="linea"/>
        <xdr:cNvPicPr preferRelativeResize="1">
          <a:picLocks noChangeAspect="0"/>
        </xdr:cNvPicPr>
      </xdr:nvPicPr>
      <xdr:blipFill>
        <a:blip r:embed="rId1"/>
        <a:stretch>
          <a:fillRect/>
        </a:stretch>
      </xdr:blipFill>
      <xdr:spPr>
        <a:xfrm>
          <a:off x="0" y="809625"/>
          <a:ext cx="8001000" cy="47625"/>
        </a:xfrm>
        <a:prstGeom prst="rect">
          <a:avLst/>
        </a:prstGeom>
        <a:noFill/>
        <a:ln w="9525" cmpd="sng">
          <a:noFill/>
        </a:ln>
      </xdr:spPr>
    </xdr:pic>
    <xdr:clientData/>
  </xdr:twoCellAnchor>
  <xdr:twoCellAnchor>
    <xdr:from>
      <xdr:col>0</xdr:col>
      <xdr:colOff>781050</xdr:colOff>
      <xdr:row>1</xdr:row>
      <xdr:rowOff>0</xdr:rowOff>
    </xdr:from>
    <xdr:to>
      <xdr:col>0</xdr:col>
      <xdr:colOff>1876425</xdr:colOff>
      <xdr:row>2</xdr:row>
      <xdr:rowOff>228600</xdr:rowOff>
    </xdr:to>
    <xdr:pic>
      <xdr:nvPicPr>
        <xdr:cNvPr id="2" name="Imagen 6"/>
        <xdr:cNvPicPr preferRelativeResize="1">
          <a:picLocks noChangeAspect="1"/>
        </xdr:cNvPicPr>
      </xdr:nvPicPr>
      <xdr:blipFill>
        <a:blip r:embed="rId2"/>
        <a:stretch>
          <a:fillRect/>
        </a:stretch>
      </xdr:blipFill>
      <xdr:spPr>
        <a:xfrm>
          <a:off x="781050" y="152400"/>
          <a:ext cx="1095375" cy="447675"/>
        </a:xfrm>
        <a:prstGeom prst="rect">
          <a:avLst/>
        </a:prstGeom>
        <a:noFill/>
        <a:ln w="9525" cmpd="sng">
          <a:noFill/>
        </a:ln>
      </xdr:spPr>
    </xdr:pic>
    <xdr:clientData/>
  </xdr:twoCellAnchor>
  <xdr:twoCellAnchor editAs="oneCell">
    <xdr:from>
      <xdr:col>3</xdr:col>
      <xdr:colOff>657225</xdr:colOff>
      <xdr:row>0</xdr:row>
      <xdr:rowOff>114300</xdr:rowOff>
    </xdr:from>
    <xdr:to>
      <xdr:col>5</xdr:col>
      <xdr:colOff>876300</xdr:colOff>
      <xdr:row>2</xdr:row>
      <xdr:rowOff>228600</xdr:rowOff>
    </xdr:to>
    <xdr:pic>
      <xdr:nvPicPr>
        <xdr:cNvPr id="3" name="Imagen 7"/>
        <xdr:cNvPicPr preferRelativeResize="1">
          <a:picLocks noChangeAspect="1"/>
        </xdr:cNvPicPr>
      </xdr:nvPicPr>
      <xdr:blipFill>
        <a:blip r:embed="rId3"/>
        <a:stretch>
          <a:fillRect/>
        </a:stretch>
      </xdr:blipFill>
      <xdr:spPr>
        <a:xfrm>
          <a:off x="5381625" y="114300"/>
          <a:ext cx="2209800" cy="4857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104775</xdr:rowOff>
    </xdr:from>
    <xdr:to>
      <xdr:col>6</xdr:col>
      <xdr:colOff>0</xdr:colOff>
      <xdr:row>4</xdr:row>
      <xdr:rowOff>152400</xdr:rowOff>
    </xdr:to>
    <xdr:pic>
      <xdr:nvPicPr>
        <xdr:cNvPr id="1" name="Imagen 5" descr="linea"/>
        <xdr:cNvPicPr preferRelativeResize="1">
          <a:picLocks noChangeAspect="0"/>
        </xdr:cNvPicPr>
      </xdr:nvPicPr>
      <xdr:blipFill>
        <a:blip r:embed="rId1"/>
        <a:stretch>
          <a:fillRect/>
        </a:stretch>
      </xdr:blipFill>
      <xdr:spPr>
        <a:xfrm>
          <a:off x="0" y="981075"/>
          <a:ext cx="7496175" cy="47625"/>
        </a:xfrm>
        <a:prstGeom prst="rect">
          <a:avLst/>
        </a:prstGeom>
        <a:noFill/>
        <a:ln w="9525" cmpd="sng">
          <a:noFill/>
        </a:ln>
      </xdr:spPr>
    </xdr:pic>
    <xdr:clientData/>
  </xdr:twoCellAnchor>
  <xdr:twoCellAnchor>
    <xdr:from>
      <xdr:col>0</xdr:col>
      <xdr:colOff>590550</xdr:colOff>
      <xdr:row>1</xdr:row>
      <xdr:rowOff>76200</xdr:rowOff>
    </xdr:from>
    <xdr:to>
      <xdr:col>0</xdr:col>
      <xdr:colOff>1685925</xdr:colOff>
      <xdr:row>3</xdr:row>
      <xdr:rowOff>219075</xdr:rowOff>
    </xdr:to>
    <xdr:pic>
      <xdr:nvPicPr>
        <xdr:cNvPr id="2" name="Imagen 6"/>
        <xdr:cNvPicPr preferRelativeResize="1">
          <a:picLocks noChangeAspect="1"/>
        </xdr:cNvPicPr>
      </xdr:nvPicPr>
      <xdr:blipFill>
        <a:blip r:embed="rId2"/>
        <a:stretch>
          <a:fillRect/>
        </a:stretch>
      </xdr:blipFill>
      <xdr:spPr>
        <a:xfrm>
          <a:off x="590550" y="228600"/>
          <a:ext cx="1095375" cy="447675"/>
        </a:xfrm>
        <a:prstGeom prst="rect">
          <a:avLst/>
        </a:prstGeom>
        <a:noFill/>
        <a:ln w="9525" cmpd="sng">
          <a:noFill/>
        </a:ln>
      </xdr:spPr>
    </xdr:pic>
    <xdr:clientData/>
  </xdr:twoCellAnchor>
  <xdr:twoCellAnchor editAs="oneCell">
    <xdr:from>
      <xdr:col>3</xdr:col>
      <xdr:colOff>504825</xdr:colOff>
      <xdr:row>1</xdr:row>
      <xdr:rowOff>47625</xdr:rowOff>
    </xdr:from>
    <xdr:to>
      <xdr:col>5</xdr:col>
      <xdr:colOff>1009650</xdr:colOff>
      <xdr:row>3</xdr:row>
      <xdr:rowOff>228600</xdr:rowOff>
    </xdr:to>
    <xdr:pic>
      <xdr:nvPicPr>
        <xdr:cNvPr id="3" name="Imagen 7"/>
        <xdr:cNvPicPr preferRelativeResize="1">
          <a:picLocks noChangeAspect="1"/>
        </xdr:cNvPicPr>
      </xdr:nvPicPr>
      <xdr:blipFill>
        <a:blip r:embed="rId3"/>
        <a:stretch>
          <a:fillRect/>
        </a:stretch>
      </xdr:blipFill>
      <xdr:spPr>
        <a:xfrm>
          <a:off x="5200650" y="200025"/>
          <a:ext cx="220980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0</xdr:rowOff>
    </xdr:from>
    <xdr:to>
      <xdr:col>1</xdr:col>
      <xdr:colOff>752475</xdr:colOff>
      <xdr:row>1</xdr:row>
      <xdr:rowOff>180975</xdr:rowOff>
    </xdr:to>
    <xdr:pic>
      <xdr:nvPicPr>
        <xdr:cNvPr id="1" name="Imagen 6"/>
        <xdr:cNvPicPr preferRelativeResize="1">
          <a:picLocks noChangeAspect="1"/>
        </xdr:cNvPicPr>
      </xdr:nvPicPr>
      <xdr:blipFill>
        <a:blip r:embed="rId1"/>
        <a:stretch>
          <a:fillRect/>
        </a:stretch>
      </xdr:blipFill>
      <xdr:spPr>
        <a:xfrm>
          <a:off x="466725" y="0"/>
          <a:ext cx="1047750" cy="428625"/>
        </a:xfrm>
        <a:prstGeom prst="rect">
          <a:avLst/>
        </a:prstGeom>
        <a:noFill/>
        <a:ln w="9525" cmpd="sng">
          <a:noFill/>
        </a:ln>
      </xdr:spPr>
    </xdr:pic>
    <xdr:clientData/>
  </xdr:twoCellAnchor>
  <xdr:twoCellAnchor editAs="oneCell">
    <xdr:from>
      <xdr:col>9</xdr:col>
      <xdr:colOff>228600</xdr:colOff>
      <xdr:row>0</xdr:row>
      <xdr:rowOff>0</xdr:rowOff>
    </xdr:from>
    <xdr:to>
      <xdr:col>11</xdr:col>
      <xdr:colOff>581025</xdr:colOff>
      <xdr:row>1</xdr:row>
      <xdr:rowOff>219075</xdr:rowOff>
    </xdr:to>
    <xdr:pic>
      <xdr:nvPicPr>
        <xdr:cNvPr id="2" name="Imagen 7"/>
        <xdr:cNvPicPr preferRelativeResize="1">
          <a:picLocks noChangeAspect="1"/>
        </xdr:cNvPicPr>
      </xdr:nvPicPr>
      <xdr:blipFill>
        <a:blip r:embed="rId2"/>
        <a:stretch>
          <a:fillRect/>
        </a:stretch>
      </xdr:blipFill>
      <xdr:spPr>
        <a:xfrm>
          <a:off x="8591550" y="0"/>
          <a:ext cx="2124075" cy="466725"/>
        </a:xfrm>
        <a:prstGeom prst="rect">
          <a:avLst/>
        </a:prstGeom>
        <a:noFill/>
        <a:ln w="9525" cmpd="sng">
          <a:noFill/>
        </a:ln>
      </xdr:spPr>
    </xdr:pic>
    <xdr:clientData/>
  </xdr:twoCellAnchor>
  <xdr:twoCellAnchor>
    <xdr:from>
      <xdr:col>0</xdr:col>
      <xdr:colOff>19050</xdr:colOff>
      <xdr:row>2</xdr:row>
      <xdr:rowOff>114300</xdr:rowOff>
    </xdr:from>
    <xdr:to>
      <xdr:col>11</xdr:col>
      <xdr:colOff>838200</xdr:colOff>
      <xdr:row>3</xdr:row>
      <xdr:rowOff>9525</xdr:rowOff>
    </xdr:to>
    <xdr:pic>
      <xdr:nvPicPr>
        <xdr:cNvPr id="3" name="Imagen 5" descr="linea"/>
        <xdr:cNvPicPr preferRelativeResize="1">
          <a:picLocks noChangeAspect="0"/>
        </xdr:cNvPicPr>
      </xdr:nvPicPr>
      <xdr:blipFill>
        <a:blip r:embed="rId3"/>
        <a:stretch>
          <a:fillRect/>
        </a:stretch>
      </xdr:blipFill>
      <xdr:spPr>
        <a:xfrm>
          <a:off x="19050" y="647700"/>
          <a:ext cx="10953750" cy="476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104775</xdr:rowOff>
    </xdr:from>
    <xdr:to>
      <xdr:col>2</xdr:col>
      <xdr:colOff>1304925</xdr:colOff>
      <xdr:row>4</xdr:row>
      <xdr:rowOff>0</xdr:rowOff>
    </xdr:to>
    <xdr:pic>
      <xdr:nvPicPr>
        <xdr:cNvPr id="1" name="Imagen 5" descr="linea"/>
        <xdr:cNvPicPr preferRelativeResize="1">
          <a:picLocks noChangeAspect="0"/>
        </xdr:cNvPicPr>
      </xdr:nvPicPr>
      <xdr:blipFill>
        <a:blip r:embed="rId1"/>
        <a:stretch>
          <a:fillRect/>
        </a:stretch>
      </xdr:blipFill>
      <xdr:spPr>
        <a:xfrm>
          <a:off x="0" y="657225"/>
          <a:ext cx="4114800" cy="47625"/>
        </a:xfrm>
        <a:prstGeom prst="rect">
          <a:avLst/>
        </a:prstGeom>
        <a:noFill/>
        <a:ln w="9525" cmpd="sng">
          <a:noFill/>
        </a:ln>
      </xdr:spPr>
    </xdr:pic>
    <xdr:clientData/>
  </xdr:twoCellAnchor>
  <xdr:twoCellAnchor>
    <xdr:from>
      <xdr:col>0</xdr:col>
      <xdr:colOff>123825</xdr:colOff>
      <xdr:row>0</xdr:row>
      <xdr:rowOff>142875</xdr:rowOff>
    </xdr:from>
    <xdr:to>
      <xdr:col>1</xdr:col>
      <xdr:colOff>76200</xdr:colOff>
      <xdr:row>2</xdr:row>
      <xdr:rowOff>238125</xdr:rowOff>
    </xdr:to>
    <xdr:pic>
      <xdr:nvPicPr>
        <xdr:cNvPr id="2" name="Imagen 6"/>
        <xdr:cNvPicPr preferRelativeResize="1">
          <a:picLocks noChangeAspect="1"/>
        </xdr:cNvPicPr>
      </xdr:nvPicPr>
      <xdr:blipFill>
        <a:blip r:embed="rId2"/>
        <a:stretch>
          <a:fillRect/>
        </a:stretch>
      </xdr:blipFill>
      <xdr:spPr>
        <a:xfrm>
          <a:off x="123825" y="142875"/>
          <a:ext cx="981075" cy="400050"/>
        </a:xfrm>
        <a:prstGeom prst="rect">
          <a:avLst/>
        </a:prstGeom>
        <a:noFill/>
        <a:ln w="9525" cmpd="sng">
          <a:noFill/>
        </a:ln>
      </xdr:spPr>
    </xdr:pic>
    <xdr:clientData/>
  </xdr:twoCellAnchor>
  <xdr:twoCellAnchor editAs="oneCell">
    <xdr:from>
      <xdr:col>1</xdr:col>
      <xdr:colOff>1019175</xdr:colOff>
      <xdr:row>0</xdr:row>
      <xdr:rowOff>133350</xdr:rowOff>
    </xdr:from>
    <xdr:to>
      <xdr:col>2</xdr:col>
      <xdr:colOff>1190625</xdr:colOff>
      <xdr:row>3</xdr:row>
      <xdr:rowOff>9525</xdr:rowOff>
    </xdr:to>
    <xdr:pic>
      <xdr:nvPicPr>
        <xdr:cNvPr id="3" name="Imagen 7"/>
        <xdr:cNvPicPr preferRelativeResize="1">
          <a:picLocks noChangeAspect="1"/>
        </xdr:cNvPicPr>
      </xdr:nvPicPr>
      <xdr:blipFill>
        <a:blip r:embed="rId3"/>
        <a:stretch>
          <a:fillRect/>
        </a:stretch>
      </xdr:blipFill>
      <xdr:spPr>
        <a:xfrm>
          <a:off x="2047875" y="133350"/>
          <a:ext cx="1952625" cy="4286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0</xdr:row>
      <xdr:rowOff>123825</xdr:rowOff>
    </xdr:from>
    <xdr:to>
      <xdr:col>1</xdr:col>
      <xdr:colOff>523875</xdr:colOff>
      <xdr:row>3</xdr:row>
      <xdr:rowOff>66675</xdr:rowOff>
    </xdr:to>
    <xdr:pic>
      <xdr:nvPicPr>
        <xdr:cNvPr id="1" name="Imagen 6"/>
        <xdr:cNvPicPr preferRelativeResize="1">
          <a:picLocks noChangeAspect="1"/>
        </xdr:cNvPicPr>
      </xdr:nvPicPr>
      <xdr:blipFill>
        <a:blip r:embed="rId1"/>
        <a:stretch>
          <a:fillRect/>
        </a:stretch>
      </xdr:blipFill>
      <xdr:spPr>
        <a:xfrm>
          <a:off x="333375" y="123825"/>
          <a:ext cx="1047750" cy="428625"/>
        </a:xfrm>
        <a:prstGeom prst="rect">
          <a:avLst/>
        </a:prstGeom>
        <a:noFill/>
        <a:ln w="9525" cmpd="sng">
          <a:noFill/>
        </a:ln>
      </xdr:spPr>
    </xdr:pic>
    <xdr:clientData/>
  </xdr:twoCellAnchor>
  <xdr:twoCellAnchor editAs="oneCell">
    <xdr:from>
      <xdr:col>9</xdr:col>
      <xdr:colOff>9525</xdr:colOff>
      <xdr:row>0</xdr:row>
      <xdr:rowOff>85725</xdr:rowOff>
    </xdr:from>
    <xdr:to>
      <xdr:col>11</xdr:col>
      <xdr:colOff>609600</xdr:colOff>
      <xdr:row>3</xdr:row>
      <xdr:rowOff>76200</xdr:rowOff>
    </xdr:to>
    <xdr:pic>
      <xdr:nvPicPr>
        <xdr:cNvPr id="2" name="Imagen 7"/>
        <xdr:cNvPicPr preferRelativeResize="1">
          <a:picLocks noChangeAspect="1"/>
        </xdr:cNvPicPr>
      </xdr:nvPicPr>
      <xdr:blipFill>
        <a:blip r:embed="rId2"/>
        <a:stretch>
          <a:fillRect/>
        </a:stretch>
      </xdr:blipFill>
      <xdr:spPr>
        <a:xfrm>
          <a:off x="7800975" y="85725"/>
          <a:ext cx="2124075" cy="4762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104775</xdr:rowOff>
    </xdr:from>
    <xdr:to>
      <xdr:col>5</xdr:col>
      <xdr:colOff>742950</xdr:colOff>
      <xdr:row>3</xdr:row>
      <xdr:rowOff>152400</xdr:rowOff>
    </xdr:to>
    <xdr:pic>
      <xdr:nvPicPr>
        <xdr:cNvPr id="1" name="Imagen 5" descr="linea"/>
        <xdr:cNvPicPr preferRelativeResize="1">
          <a:picLocks noChangeAspect="0"/>
        </xdr:cNvPicPr>
      </xdr:nvPicPr>
      <xdr:blipFill>
        <a:blip r:embed="rId1"/>
        <a:stretch>
          <a:fillRect/>
        </a:stretch>
      </xdr:blipFill>
      <xdr:spPr>
        <a:xfrm>
          <a:off x="0" y="647700"/>
          <a:ext cx="5676900" cy="47625"/>
        </a:xfrm>
        <a:prstGeom prst="rect">
          <a:avLst/>
        </a:prstGeom>
        <a:noFill/>
        <a:ln w="9525" cmpd="sng">
          <a:noFill/>
        </a:ln>
      </xdr:spPr>
    </xdr:pic>
    <xdr:clientData/>
  </xdr:twoCellAnchor>
  <xdr:twoCellAnchor>
    <xdr:from>
      <xdr:col>0</xdr:col>
      <xdr:colOff>171450</xdr:colOff>
      <xdr:row>0</xdr:row>
      <xdr:rowOff>142875</xdr:rowOff>
    </xdr:from>
    <xdr:to>
      <xdr:col>1</xdr:col>
      <xdr:colOff>552450</xdr:colOff>
      <xdr:row>3</xdr:row>
      <xdr:rowOff>0</xdr:rowOff>
    </xdr:to>
    <xdr:pic>
      <xdr:nvPicPr>
        <xdr:cNvPr id="2" name="Imagen 6"/>
        <xdr:cNvPicPr preferRelativeResize="1">
          <a:picLocks noChangeAspect="1"/>
        </xdr:cNvPicPr>
      </xdr:nvPicPr>
      <xdr:blipFill>
        <a:blip r:embed="rId2"/>
        <a:stretch>
          <a:fillRect/>
        </a:stretch>
      </xdr:blipFill>
      <xdr:spPr>
        <a:xfrm>
          <a:off x="171450" y="142875"/>
          <a:ext cx="990600" cy="400050"/>
        </a:xfrm>
        <a:prstGeom prst="rect">
          <a:avLst/>
        </a:prstGeom>
        <a:noFill/>
        <a:ln w="9525" cmpd="sng">
          <a:noFill/>
        </a:ln>
      </xdr:spPr>
    </xdr:pic>
    <xdr:clientData/>
  </xdr:twoCellAnchor>
  <xdr:twoCellAnchor editAs="oneCell">
    <xdr:from>
      <xdr:col>3</xdr:col>
      <xdr:colOff>638175</xdr:colOff>
      <xdr:row>0</xdr:row>
      <xdr:rowOff>76200</xdr:rowOff>
    </xdr:from>
    <xdr:to>
      <xdr:col>5</xdr:col>
      <xdr:colOff>752475</xdr:colOff>
      <xdr:row>3</xdr:row>
      <xdr:rowOff>114300</xdr:rowOff>
    </xdr:to>
    <xdr:pic>
      <xdr:nvPicPr>
        <xdr:cNvPr id="3" name="Imagen 7"/>
        <xdr:cNvPicPr preferRelativeResize="1">
          <a:picLocks noChangeAspect="1"/>
        </xdr:cNvPicPr>
      </xdr:nvPicPr>
      <xdr:blipFill>
        <a:blip r:embed="rId3"/>
        <a:stretch>
          <a:fillRect/>
        </a:stretch>
      </xdr:blipFill>
      <xdr:spPr>
        <a:xfrm>
          <a:off x="3390900" y="76200"/>
          <a:ext cx="2295525" cy="5810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104775</xdr:rowOff>
    </xdr:from>
    <xdr:to>
      <xdr:col>5</xdr:col>
      <xdr:colOff>0</xdr:colOff>
      <xdr:row>3</xdr:row>
      <xdr:rowOff>152400</xdr:rowOff>
    </xdr:to>
    <xdr:pic>
      <xdr:nvPicPr>
        <xdr:cNvPr id="1" name="Imagen 5" descr="linea"/>
        <xdr:cNvPicPr preferRelativeResize="1">
          <a:picLocks noChangeAspect="0"/>
        </xdr:cNvPicPr>
      </xdr:nvPicPr>
      <xdr:blipFill>
        <a:blip r:embed="rId1"/>
        <a:stretch>
          <a:fillRect/>
        </a:stretch>
      </xdr:blipFill>
      <xdr:spPr>
        <a:xfrm>
          <a:off x="0" y="647700"/>
          <a:ext cx="5295900" cy="47625"/>
        </a:xfrm>
        <a:prstGeom prst="rect">
          <a:avLst/>
        </a:prstGeom>
        <a:noFill/>
        <a:ln w="9525" cmpd="sng">
          <a:noFill/>
        </a:ln>
      </xdr:spPr>
    </xdr:pic>
    <xdr:clientData/>
  </xdr:twoCellAnchor>
  <xdr:twoCellAnchor>
    <xdr:from>
      <xdr:col>0</xdr:col>
      <xdr:colOff>171450</xdr:colOff>
      <xdr:row>0</xdr:row>
      <xdr:rowOff>142875</xdr:rowOff>
    </xdr:from>
    <xdr:to>
      <xdr:col>1</xdr:col>
      <xdr:colOff>457200</xdr:colOff>
      <xdr:row>2</xdr:row>
      <xdr:rowOff>180975</xdr:rowOff>
    </xdr:to>
    <xdr:pic>
      <xdr:nvPicPr>
        <xdr:cNvPr id="2" name="Imagen 6"/>
        <xdr:cNvPicPr preferRelativeResize="1">
          <a:picLocks noChangeAspect="1"/>
        </xdr:cNvPicPr>
      </xdr:nvPicPr>
      <xdr:blipFill>
        <a:blip r:embed="rId2"/>
        <a:stretch>
          <a:fillRect/>
        </a:stretch>
      </xdr:blipFill>
      <xdr:spPr>
        <a:xfrm>
          <a:off x="171450" y="142875"/>
          <a:ext cx="1266825" cy="400050"/>
        </a:xfrm>
        <a:prstGeom prst="rect">
          <a:avLst/>
        </a:prstGeom>
        <a:noFill/>
        <a:ln w="9525" cmpd="sng">
          <a:noFill/>
        </a:ln>
      </xdr:spPr>
    </xdr:pic>
    <xdr:clientData/>
  </xdr:twoCellAnchor>
  <xdr:twoCellAnchor editAs="oneCell">
    <xdr:from>
      <xdr:col>2</xdr:col>
      <xdr:colOff>923925</xdr:colOff>
      <xdr:row>0</xdr:row>
      <xdr:rowOff>28575</xdr:rowOff>
    </xdr:from>
    <xdr:to>
      <xdr:col>5</xdr:col>
      <xdr:colOff>0</xdr:colOff>
      <xdr:row>3</xdr:row>
      <xdr:rowOff>66675</xdr:rowOff>
    </xdr:to>
    <xdr:pic>
      <xdr:nvPicPr>
        <xdr:cNvPr id="3" name="Imagen 7"/>
        <xdr:cNvPicPr preferRelativeResize="1">
          <a:picLocks noChangeAspect="1"/>
        </xdr:cNvPicPr>
      </xdr:nvPicPr>
      <xdr:blipFill>
        <a:blip r:embed="rId3"/>
        <a:stretch>
          <a:fillRect/>
        </a:stretch>
      </xdr:blipFill>
      <xdr:spPr>
        <a:xfrm>
          <a:off x="3000375" y="28575"/>
          <a:ext cx="22955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1</xdr:row>
      <xdr:rowOff>38100</xdr:rowOff>
    </xdr:from>
    <xdr:to>
      <xdr:col>0</xdr:col>
      <xdr:colOff>1676400</xdr:colOff>
      <xdr:row>2</xdr:row>
      <xdr:rowOff>314325</xdr:rowOff>
    </xdr:to>
    <xdr:pic>
      <xdr:nvPicPr>
        <xdr:cNvPr id="1" name="Imagen 6"/>
        <xdr:cNvPicPr preferRelativeResize="1">
          <a:picLocks noChangeAspect="1"/>
        </xdr:cNvPicPr>
      </xdr:nvPicPr>
      <xdr:blipFill>
        <a:blip r:embed="rId1"/>
        <a:stretch>
          <a:fillRect/>
        </a:stretch>
      </xdr:blipFill>
      <xdr:spPr>
        <a:xfrm>
          <a:off x="628650" y="190500"/>
          <a:ext cx="1047750" cy="428625"/>
        </a:xfrm>
        <a:prstGeom prst="rect">
          <a:avLst/>
        </a:prstGeom>
        <a:noFill/>
        <a:ln w="9525" cmpd="sng">
          <a:noFill/>
        </a:ln>
      </xdr:spPr>
    </xdr:pic>
    <xdr:clientData/>
  </xdr:twoCellAnchor>
  <xdr:twoCellAnchor editAs="oneCell">
    <xdr:from>
      <xdr:col>9</xdr:col>
      <xdr:colOff>57150</xdr:colOff>
      <xdr:row>1</xdr:row>
      <xdr:rowOff>47625</xdr:rowOff>
    </xdr:from>
    <xdr:to>
      <xdr:col>11</xdr:col>
      <xdr:colOff>638175</xdr:colOff>
      <xdr:row>3</xdr:row>
      <xdr:rowOff>28575</xdr:rowOff>
    </xdr:to>
    <xdr:pic>
      <xdr:nvPicPr>
        <xdr:cNvPr id="2" name="Imagen 7"/>
        <xdr:cNvPicPr preferRelativeResize="1">
          <a:picLocks noChangeAspect="1"/>
        </xdr:cNvPicPr>
      </xdr:nvPicPr>
      <xdr:blipFill>
        <a:blip r:embed="rId2"/>
        <a:stretch>
          <a:fillRect/>
        </a:stretch>
      </xdr:blipFill>
      <xdr:spPr>
        <a:xfrm>
          <a:off x="9572625" y="200025"/>
          <a:ext cx="2124075" cy="466725"/>
        </a:xfrm>
        <a:prstGeom prst="rect">
          <a:avLst/>
        </a:prstGeom>
        <a:noFill/>
        <a:ln w="9525" cmpd="sng">
          <a:noFill/>
        </a:ln>
      </xdr:spPr>
    </xdr:pic>
    <xdr:clientData/>
  </xdr:twoCellAnchor>
  <xdr:twoCellAnchor>
    <xdr:from>
      <xdr:col>0</xdr:col>
      <xdr:colOff>38100</xdr:colOff>
      <xdr:row>4</xdr:row>
      <xdr:rowOff>95250</xdr:rowOff>
    </xdr:from>
    <xdr:to>
      <xdr:col>11</xdr:col>
      <xdr:colOff>790575</xdr:colOff>
      <xdr:row>4</xdr:row>
      <xdr:rowOff>142875</xdr:rowOff>
    </xdr:to>
    <xdr:pic>
      <xdr:nvPicPr>
        <xdr:cNvPr id="3" name="Imagen 5" descr="linea"/>
        <xdr:cNvPicPr preferRelativeResize="1">
          <a:picLocks noChangeAspect="0"/>
        </xdr:cNvPicPr>
      </xdr:nvPicPr>
      <xdr:blipFill>
        <a:blip r:embed="rId3"/>
        <a:stretch>
          <a:fillRect/>
        </a:stretch>
      </xdr:blipFill>
      <xdr:spPr>
        <a:xfrm>
          <a:off x="38100" y="885825"/>
          <a:ext cx="11811000" cy="47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xdr:row>
      <xdr:rowOff>76200</xdr:rowOff>
    </xdr:from>
    <xdr:to>
      <xdr:col>1</xdr:col>
      <xdr:colOff>914400</xdr:colOff>
      <xdr:row>2</xdr:row>
      <xdr:rowOff>209550</xdr:rowOff>
    </xdr:to>
    <xdr:pic>
      <xdr:nvPicPr>
        <xdr:cNvPr id="1" name="Imagen 6"/>
        <xdr:cNvPicPr preferRelativeResize="1">
          <a:picLocks noChangeAspect="1"/>
        </xdr:cNvPicPr>
      </xdr:nvPicPr>
      <xdr:blipFill>
        <a:blip r:embed="rId1"/>
        <a:stretch>
          <a:fillRect/>
        </a:stretch>
      </xdr:blipFill>
      <xdr:spPr>
        <a:xfrm>
          <a:off x="885825" y="228600"/>
          <a:ext cx="1047750" cy="428625"/>
        </a:xfrm>
        <a:prstGeom prst="rect">
          <a:avLst/>
        </a:prstGeom>
        <a:noFill/>
        <a:ln w="9525" cmpd="sng">
          <a:noFill/>
        </a:ln>
      </xdr:spPr>
    </xdr:pic>
    <xdr:clientData/>
  </xdr:twoCellAnchor>
  <xdr:twoCellAnchor editAs="oneCell">
    <xdr:from>
      <xdr:col>5</xdr:col>
      <xdr:colOff>361950</xdr:colOff>
      <xdr:row>1</xdr:row>
      <xdr:rowOff>38100</xdr:rowOff>
    </xdr:from>
    <xdr:to>
      <xdr:col>7</xdr:col>
      <xdr:colOff>666750</xdr:colOff>
      <xdr:row>2</xdr:row>
      <xdr:rowOff>209550</xdr:rowOff>
    </xdr:to>
    <xdr:pic>
      <xdr:nvPicPr>
        <xdr:cNvPr id="2" name="Imagen 7"/>
        <xdr:cNvPicPr preferRelativeResize="1">
          <a:picLocks noChangeAspect="1"/>
        </xdr:cNvPicPr>
      </xdr:nvPicPr>
      <xdr:blipFill>
        <a:blip r:embed="rId2"/>
        <a:stretch>
          <a:fillRect/>
        </a:stretch>
      </xdr:blipFill>
      <xdr:spPr>
        <a:xfrm>
          <a:off x="7953375" y="190500"/>
          <a:ext cx="2124075" cy="466725"/>
        </a:xfrm>
        <a:prstGeom prst="rect">
          <a:avLst/>
        </a:prstGeom>
        <a:noFill/>
        <a:ln w="9525" cmpd="sng">
          <a:noFill/>
        </a:ln>
      </xdr:spPr>
    </xdr:pic>
    <xdr:clientData/>
  </xdr:twoCellAnchor>
  <xdr:twoCellAnchor>
    <xdr:from>
      <xdr:col>0</xdr:col>
      <xdr:colOff>0</xdr:colOff>
      <xdr:row>4</xdr:row>
      <xdr:rowOff>38100</xdr:rowOff>
    </xdr:from>
    <xdr:to>
      <xdr:col>7</xdr:col>
      <xdr:colOff>933450</xdr:colOff>
      <xdr:row>4</xdr:row>
      <xdr:rowOff>85725</xdr:rowOff>
    </xdr:to>
    <xdr:pic>
      <xdr:nvPicPr>
        <xdr:cNvPr id="3" name="Imagen 4" descr="linea"/>
        <xdr:cNvPicPr preferRelativeResize="1">
          <a:picLocks noChangeAspect="0"/>
        </xdr:cNvPicPr>
      </xdr:nvPicPr>
      <xdr:blipFill>
        <a:blip r:embed="rId3"/>
        <a:stretch>
          <a:fillRect/>
        </a:stretch>
      </xdr:blipFill>
      <xdr:spPr>
        <a:xfrm>
          <a:off x="0" y="981075"/>
          <a:ext cx="10344150"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142875</xdr:rowOff>
    </xdr:from>
    <xdr:to>
      <xdr:col>0</xdr:col>
      <xdr:colOff>1295400</xdr:colOff>
      <xdr:row>3</xdr:row>
      <xdr:rowOff>95250</xdr:rowOff>
    </xdr:to>
    <xdr:pic>
      <xdr:nvPicPr>
        <xdr:cNvPr id="1" name="Imagen 6"/>
        <xdr:cNvPicPr preferRelativeResize="1">
          <a:picLocks noChangeAspect="1"/>
        </xdr:cNvPicPr>
      </xdr:nvPicPr>
      <xdr:blipFill>
        <a:blip r:embed="rId1"/>
        <a:stretch>
          <a:fillRect/>
        </a:stretch>
      </xdr:blipFill>
      <xdr:spPr>
        <a:xfrm>
          <a:off x="247650" y="142875"/>
          <a:ext cx="1047750" cy="428625"/>
        </a:xfrm>
        <a:prstGeom prst="rect">
          <a:avLst/>
        </a:prstGeom>
        <a:noFill/>
        <a:ln w="9525" cmpd="sng">
          <a:noFill/>
        </a:ln>
      </xdr:spPr>
    </xdr:pic>
    <xdr:clientData/>
  </xdr:twoCellAnchor>
  <xdr:twoCellAnchor editAs="oneCell">
    <xdr:from>
      <xdr:col>0</xdr:col>
      <xdr:colOff>1819275</xdr:colOff>
      <xdr:row>0</xdr:row>
      <xdr:rowOff>161925</xdr:rowOff>
    </xdr:from>
    <xdr:to>
      <xdr:col>0</xdr:col>
      <xdr:colOff>3943350</xdr:colOff>
      <xdr:row>4</xdr:row>
      <xdr:rowOff>0</xdr:rowOff>
    </xdr:to>
    <xdr:pic>
      <xdr:nvPicPr>
        <xdr:cNvPr id="2" name="Imagen 7"/>
        <xdr:cNvPicPr preferRelativeResize="1">
          <a:picLocks noChangeAspect="1"/>
        </xdr:cNvPicPr>
      </xdr:nvPicPr>
      <xdr:blipFill>
        <a:blip r:embed="rId2"/>
        <a:stretch>
          <a:fillRect/>
        </a:stretch>
      </xdr:blipFill>
      <xdr:spPr>
        <a:xfrm>
          <a:off x="1819275" y="161925"/>
          <a:ext cx="2124075" cy="466725"/>
        </a:xfrm>
        <a:prstGeom prst="rect">
          <a:avLst/>
        </a:prstGeom>
        <a:noFill/>
        <a:ln w="9525" cmpd="sng">
          <a:noFill/>
        </a:ln>
      </xdr:spPr>
    </xdr:pic>
    <xdr:clientData/>
  </xdr:twoCellAnchor>
  <xdr:twoCellAnchor>
    <xdr:from>
      <xdr:col>0</xdr:col>
      <xdr:colOff>19050</xdr:colOff>
      <xdr:row>4</xdr:row>
      <xdr:rowOff>114300</xdr:rowOff>
    </xdr:from>
    <xdr:to>
      <xdr:col>0</xdr:col>
      <xdr:colOff>4048125</xdr:colOff>
      <xdr:row>5</xdr:row>
      <xdr:rowOff>9525</xdr:rowOff>
    </xdr:to>
    <xdr:pic>
      <xdr:nvPicPr>
        <xdr:cNvPr id="3" name="Imagen 5" descr="linea"/>
        <xdr:cNvPicPr preferRelativeResize="1">
          <a:picLocks noChangeAspect="0"/>
        </xdr:cNvPicPr>
      </xdr:nvPicPr>
      <xdr:blipFill>
        <a:blip r:embed="rId3"/>
        <a:stretch>
          <a:fillRect/>
        </a:stretch>
      </xdr:blipFill>
      <xdr:spPr>
        <a:xfrm>
          <a:off x="19050" y="742950"/>
          <a:ext cx="4029075" cy="47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0</xdr:rowOff>
    </xdr:from>
    <xdr:to>
      <xdr:col>2</xdr:col>
      <xdr:colOff>876300</xdr:colOff>
      <xdr:row>2</xdr:row>
      <xdr:rowOff>9525</xdr:rowOff>
    </xdr:to>
    <xdr:pic>
      <xdr:nvPicPr>
        <xdr:cNvPr id="1" name="Imagen 6"/>
        <xdr:cNvPicPr preferRelativeResize="1">
          <a:picLocks noChangeAspect="1"/>
        </xdr:cNvPicPr>
      </xdr:nvPicPr>
      <xdr:blipFill>
        <a:blip r:embed="rId1"/>
        <a:stretch>
          <a:fillRect/>
        </a:stretch>
      </xdr:blipFill>
      <xdr:spPr>
        <a:xfrm>
          <a:off x="314325" y="0"/>
          <a:ext cx="1047750" cy="400050"/>
        </a:xfrm>
        <a:prstGeom prst="rect">
          <a:avLst/>
        </a:prstGeom>
        <a:noFill/>
        <a:ln w="9525" cmpd="sng">
          <a:noFill/>
        </a:ln>
      </xdr:spPr>
    </xdr:pic>
    <xdr:clientData/>
  </xdr:twoCellAnchor>
  <xdr:twoCellAnchor editAs="oneCell">
    <xdr:from>
      <xdr:col>2</xdr:col>
      <xdr:colOff>2581275</xdr:colOff>
      <xdr:row>0</xdr:row>
      <xdr:rowOff>0</xdr:rowOff>
    </xdr:from>
    <xdr:to>
      <xdr:col>2</xdr:col>
      <xdr:colOff>4705350</xdr:colOff>
      <xdr:row>2</xdr:row>
      <xdr:rowOff>76200</xdr:rowOff>
    </xdr:to>
    <xdr:pic>
      <xdr:nvPicPr>
        <xdr:cNvPr id="2" name="Imagen 7"/>
        <xdr:cNvPicPr preferRelativeResize="1">
          <a:picLocks noChangeAspect="1"/>
        </xdr:cNvPicPr>
      </xdr:nvPicPr>
      <xdr:blipFill>
        <a:blip r:embed="rId2"/>
        <a:stretch>
          <a:fillRect/>
        </a:stretch>
      </xdr:blipFill>
      <xdr:spPr>
        <a:xfrm>
          <a:off x="3067050" y="0"/>
          <a:ext cx="2124075" cy="466725"/>
        </a:xfrm>
        <a:prstGeom prst="rect">
          <a:avLst/>
        </a:prstGeom>
        <a:noFill/>
        <a:ln w="9525" cmpd="sng">
          <a:noFill/>
        </a:ln>
      </xdr:spPr>
    </xdr:pic>
    <xdr:clientData/>
  </xdr:twoCellAnchor>
  <xdr:twoCellAnchor>
    <xdr:from>
      <xdr:col>0</xdr:col>
      <xdr:colOff>0</xdr:colOff>
      <xdr:row>2</xdr:row>
      <xdr:rowOff>95250</xdr:rowOff>
    </xdr:from>
    <xdr:to>
      <xdr:col>3</xdr:col>
      <xdr:colOff>0</xdr:colOff>
      <xdr:row>2</xdr:row>
      <xdr:rowOff>152400</xdr:rowOff>
    </xdr:to>
    <xdr:pic>
      <xdr:nvPicPr>
        <xdr:cNvPr id="3" name="Imagen 5" descr="linea"/>
        <xdr:cNvPicPr preferRelativeResize="1">
          <a:picLocks noChangeAspect="0"/>
        </xdr:cNvPicPr>
      </xdr:nvPicPr>
      <xdr:blipFill>
        <a:blip r:embed="rId3"/>
        <a:stretch>
          <a:fillRect/>
        </a:stretch>
      </xdr:blipFill>
      <xdr:spPr>
        <a:xfrm>
          <a:off x="0" y="485775"/>
          <a:ext cx="5562600" cy="57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12</xdr:row>
      <xdr:rowOff>0</xdr:rowOff>
    </xdr:from>
    <xdr:to>
      <xdr:col>7</xdr:col>
      <xdr:colOff>47625</xdr:colOff>
      <xdr:row>12</xdr:row>
      <xdr:rowOff>0</xdr:rowOff>
    </xdr:to>
    <xdr:sp>
      <xdr:nvSpPr>
        <xdr:cNvPr id="1" name="Line 1"/>
        <xdr:cNvSpPr>
          <a:spLocks/>
        </xdr:cNvSpPr>
      </xdr:nvSpPr>
      <xdr:spPr>
        <a:xfrm>
          <a:off x="8343900" y="21526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12</xdr:row>
      <xdr:rowOff>0</xdr:rowOff>
    </xdr:from>
    <xdr:to>
      <xdr:col>17</xdr:col>
      <xdr:colOff>47625</xdr:colOff>
      <xdr:row>12</xdr:row>
      <xdr:rowOff>0</xdr:rowOff>
    </xdr:to>
    <xdr:sp>
      <xdr:nvSpPr>
        <xdr:cNvPr id="2" name="Line 2"/>
        <xdr:cNvSpPr>
          <a:spLocks/>
        </xdr:cNvSpPr>
      </xdr:nvSpPr>
      <xdr:spPr>
        <a:xfrm>
          <a:off x="15497175" y="21526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0</xdr:row>
      <xdr:rowOff>0</xdr:rowOff>
    </xdr:from>
    <xdr:to>
      <xdr:col>0</xdr:col>
      <xdr:colOff>1276350</xdr:colOff>
      <xdr:row>1</xdr:row>
      <xdr:rowOff>257175</xdr:rowOff>
    </xdr:to>
    <xdr:pic>
      <xdr:nvPicPr>
        <xdr:cNvPr id="3" name="Imagen 6"/>
        <xdr:cNvPicPr preferRelativeResize="1">
          <a:picLocks noChangeAspect="1"/>
        </xdr:cNvPicPr>
      </xdr:nvPicPr>
      <xdr:blipFill>
        <a:blip r:embed="rId1"/>
        <a:stretch>
          <a:fillRect/>
        </a:stretch>
      </xdr:blipFill>
      <xdr:spPr>
        <a:xfrm>
          <a:off x="228600" y="0"/>
          <a:ext cx="1047750" cy="409575"/>
        </a:xfrm>
        <a:prstGeom prst="rect">
          <a:avLst/>
        </a:prstGeom>
        <a:noFill/>
        <a:ln w="9525" cmpd="sng">
          <a:noFill/>
        </a:ln>
      </xdr:spPr>
    </xdr:pic>
    <xdr:clientData/>
  </xdr:twoCellAnchor>
  <xdr:twoCellAnchor editAs="oneCell">
    <xdr:from>
      <xdr:col>0</xdr:col>
      <xdr:colOff>1800225</xdr:colOff>
      <xdr:row>0</xdr:row>
      <xdr:rowOff>0</xdr:rowOff>
    </xdr:from>
    <xdr:to>
      <xdr:col>0</xdr:col>
      <xdr:colOff>3924300</xdr:colOff>
      <xdr:row>2</xdr:row>
      <xdr:rowOff>9525</xdr:rowOff>
    </xdr:to>
    <xdr:pic>
      <xdr:nvPicPr>
        <xdr:cNvPr id="4" name="Imagen 7"/>
        <xdr:cNvPicPr preferRelativeResize="1">
          <a:picLocks noChangeAspect="1"/>
        </xdr:cNvPicPr>
      </xdr:nvPicPr>
      <xdr:blipFill>
        <a:blip r:embed="rId2"/>
        <a:stretch>
          <a:fillRect/>
        </a:stretch>
      </xdr:blipFill>
      <xdr:spPr>
        <a:xfrm>
          <a:off x="1800225" y="0"/>
          <a:ext cx="2124075" cy="466725"/>
        </a:xfrm>
        <a:prstGeom prst="rect">
          <a:avLst/>
        </a:prstGeom>
        <a:noFill/>
        <a:ln w="9525" cmpd="sng">
          <a:noFill/>
        </a:ln>
      </xdr:spPr>
    </xdr:pic>
    <xdr:clientData/>
  </xdr:twoCellAnchor>
  <xdr:twoCellAnchor>
    <xdr:from>
      <xdr:col>0</xdr:col>
      <xdr:colOff>0</xdr:colOff>
      <xdr:row>2</xdr:row>
      <xdr:rowOff>123825</xdr:rowOff>
    </xdr:from>
    <xdr:to>
      <xdr:col>0</xdr:col>
      <xdr:colOff>3914775</xdr:colOff>
      <xdr:row>3</xdr:row>
      <xdr:rowOff>19050</xdr:rowOff>
    </xdr:to>
    <xdr:pic>
      <xdr:nvPicPr>
        <xdr:cNvPr id="5" name="Imagen 5" descr="linea"/>
        <xdr:cNvPicPr preferRelativeResize="1">
          <a:picLocks noChangeAspect="0"/>
        </xdr:cNvPicPr>
      </xdr:nvPicPr>
      <xdr:blipFill>
        <a:blip r:embed="rId3"/>
        <a:stretch>
          <a:fillRect/>
        </a:stretch>
      </xdr:blipFill>
      <xdr:spPr>
        <a:xfrm>
          <a:off x="0" y="581025"/>
          <a:ext cx="3914775"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9525</xdr:rowOff>
    </xdr:from>
    <xdr:to>
      <xdr:col>0</xdr:col>
      <xdr:colOff>1333500</xdr:colOff>
      <xdr:row>2</xdr:row>
      <xdr:rowOff>95250</xdr:rowOff>
    </xdr:to>
    <xdr:pic>
      <xdr:nvPicPr>
        <xdr:cNvPr id="1" name="Imagen 6"/>
        <xdr:cNvPicPr preferRelativeResize="1">
          <a:picLocks noChangeAspect="1"/>
        </xdr:cNvPicPr>
      </xdr:nvPicPr>
      <xdr:blipFill>
        <a:blip r:embed="rId1"/>
        <a:stretch>
          <a:fillRect/>
        </a:stretch>
      </xdr:blipFill>
      <xdr:spPr>
        <a:xfrm>
          <a:off x="285750" y="171450"/>
          <a:ext cx="1047750" cy="428625"/>
        </a:xfrm>
        <a:prstGeom prst="rect">
          <a:avLst/>
        </a:prstGeom>
        <a:noFill/>
        <a:ln w="9525" cmpd="sng">
          <a:noFill/>
        </a:ln>
      </xdr:spPr>
    </xdr:pic>
    <xdr:clientData/>
  </xdr:twoCellAnchor>
  <xdr:twoCellAnchor editAs="oneCell">
    <xdr:from>
      <xdr:col>0</xdr:col>
      <xdr:colOff>2495550</xdr:colOff>
      <xdr:row>0</xdr:row>
      <xdr:rowOff>142875</xdr:rowOff>
    </xdr:from>
    <xdr:to>
      <xdr:col>0</xdr:col>
      <xdr:colOff>4619625</xdr:colOff>
      <xdr:row>2</xdr:row>
      <xdr:rowOff>104775</xdr:rowOff>
    </xdr:to>
    <xdr:pic>
      <xdr:nvPicPr>
        <xdr:cNvPr id="2" name="Imagen 7"/>
        <xdr:cNvPicPr preferRelativeResize="1">
          <a:picLocks noChangeAspect="1"/>
        </xdr:cNvPicPr>
      </xdr:nvPicPr>
      <xdr:blipFill>
        <a:blip r:embed="rId2"/>
        <a:stretch>
          <a:fillRect/>
        </a:stretch>
      </xdr:blipFill>
      <xdr:spPr>
        <a:xfrm>
          <a:off x="2495550" y="142875"/>
          <a:ext cx="2124075" cy="466725"/>
        </a:xfrm>
        <a:prstGeom prst="rect">
          <a:avLst/>
        </a:prstGeom>
        <a:noFill/>
        <a:ln w="9525" cmpd="sng">
          <a:noFill/>
        </a:ln>
      </xdr:spPr>
    </xdr:pic>
    <xdr:clientData/>
  </xdr:twoCellAnchor>
  <xdr:twoCellAnchor>
    <xdr:from>
      <xdr:col>0</xdr:col>
      <xdr:colOff>57150</xdr:colOff>
      <xdr:row>3</xdr:row>
      <xdr:rowOff>76200</xdr:rowOff>
    </xdr:from>
    <xdr:to>
      <xdr:col>0</xdr:col>
      <xdr:colOff>4876800</xdr:colOff>
      <xdr:row>3</xdr:row>
      <xdr:rowOff>152400</xdr:rowOff>
    </xdr:to>
    <xdr:pic>
      <xdr:nvPicPr>
        <xdr:cNvPr id="3" name="Imagen 5" descr="linea"/>
        <xdr:cNvPicPr preferRelativeResize="1">
          <a:picLocks noChangeAspect="0"/>
        </xdr:cNvPicPr>
      </xdr:nvPicPr>
      <xdr:blipFill>
        <a:blip r:embed="rId3"/>
        <a:stretch>
          <a:fillRect/>
        </a:stretch>
      </xdr:blipFill>
      <xdr:spPr>
        <a:xfrm>
          <a:off x="57150" y="742950"/>
          <a:ext cx="4819650" cy="76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LETINES\Boletines%202011\Diciembre\Importaciones\Cuadros%20de%20salida\Anexos%20estad&#236;sticos%20IMPO%20plantil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crodriguez\Buzon%20comex\pais%20posara%20tra%20EXPO%20Product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dane.gov.co/files/investigaciones/boletines/exportaciones/anexos_export_may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IDO "/>
      <sheetName val="Cuadro A1"/>
      <sheetName val="Cuadro A2"/>
      <sheetName val="Cuadro A3"/>
      <sheetName val="Cuadro A4"/>
      <sheetName val="Cuadro A5"/>
      <sheetName val="Cuadro A6"/>
      <sheetName val="Cuadro A7"/>
      <sheetName val="Cuadro A8"/>
      <sheetName val="Cuadro A9"/>
      <sheetName val="Cuadro A10"/>
      <sheetName val="Cuadro A11"/>
      <sheetName val="Cuadro A12"/>
      <sheetName val="Cuadro A13"/>
      <sheetName val="Cuadro A14"/>
      <sheetName val="Cuadro B1"/>
      <sheetName val="Cuadro B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sheetDataSet>
      <sheetData sheetId="11">
        <row r="1">
          <cell r="A1" t="str">
            <v>Aladi</v>
          </cell>
          <cell r="B1" t="str">
            <v>País</v>
          </cell>
        </row>
        <row r="2">
          <cell r="A2">
            <v>13</v>
          </cell>
          <cell r="B2" t="str">
            <v>Afganistán</v>
          </cell>
        </row>
        <row r="3">
          <cell r="A3">
            <v>15</v>
          </cell>
          <cell r="B3" t="str">
            <v>Aland, Islas</v>
          </cell>
        </row>
        <row r="4">
          <cell r="A4">
            <v>17</v>
          </cell>
          <cell r="B4" t="str">
            <v>Albania</v>
          </cell>
        </row>
        <row r="5">
          <cell r="A5">
            <v>23</v>
          </cell>
          <cell r="B5" t="str">
            <v>Alemania</v>
          </cell>
        </row>
        <row r="6">
          <cell r="A6">
            <v>25</v>
          </cell>
          <cell r="B6" t="str">
            <v>Alemania, República Democrática</v>
          </cell>
        </row>
        <row r="7">
          <cell r="A7">
            <v>37</v>
          </cell>
          <cell r="B7" t="str">
            <v>Andorra</v>
          </cell>
        </row>
        <row r="8">
          <cell r="A8">
            <v>155</v>
          </cell>
          <cell r="B8" t="str">
            <v>Anglonormandas, Islas</v>
          </cell>
        </row>
        <row r="9">
          <cell r="A9">
            <v>40</v>
          </cell>
          <cell r="B9" t="str">
            <v>Angola</v>
          </cell>
        </row>
        <row r="10">
          <cell r="A10">
            <v>41</v>
          </cell>
          <cell r="B10" t="str">
            <v>Anguila</v>
          </cell>
        </row>
        <row r="11">
          <cell r="A11">
            <v>786</v>
          </cell>
          <cell r="B11" t="str">
            <v>Antártica</v>
          </cell>
        </row>
        <row r="12">
          <cell r="A12">
            <v>43</v>
          </cell>
          <cell r="B12" t="str">
            <v>Antigua y Barbuda</v>
          </cell>
        </row>
        <row r="13">
          <cell r="A13">
            <v>47</v>
          </cell>
          <cell r="B13" t="str">
            <v>Antillas Holandesas</v>
          </cell>
        </row>
        <row r="14">
          <cell r="A14">
            <v>53</v>
          </cell>
          <cell r="B14" t="str">
            <v>Arabia Saudita</v>
          </cell>
        </row>
        <row r="15">
          <cell r="A15">
            <v>59</v>
          </cell>
          <cell r="B15" t="str">
            <v>Argelia</v>
          </cell>
        </row>
        <row r="16">
          <cell r="A16">
            <v>63</v>
          </cell>
          <cell r="B16" t="str">
            <v>Argentina</v>
          </cell>
        </row>
        <row r="17">
          <cell r="A17">
            <v>26</v>
          </cell>
          <cell r="B17" t="str">
            <v>Armenia</v>
          </cell>
        </row>
        <row r="18">
          <cell r="A18">
            <v>27</v>
          </cell>
          <cell r="B18" t="str">
            <v>Aruba</v>
          </cell>
        </row>
        <row r="19">
          <cell r="A19">
            <v>69</v>
          </cell>
          <cell r="B19" t="str">
            <v>Australia</v>
          </cell>
        </row>
        <row r="20">
          <cell r="A20">
            <v>72</v>
          </cell>
          <cell r="B20" t="str">
            <v>Austria</v>
          </cell>
        </row>
        <row r="21">
          <cell r="A21">
            <v>74</v>
          </cell>
          <cell r="B21" t="str">
            <v>Azerbaiyán</v>
          </cell>
        </row>
        <row r="22">
          <cell r="A22">
            <v>77</v>
          </cell>
          <cell r="B22" t="str">
            <v>Bahamas</v>
          </cell>
        </row>
        <row r="23">
          <cell r="A23">
            <v>80</v>
          </cell>
          <cell r="B23" t="str">
            <v>Bahrein</v>
          </cell>
        </row>
        <row r="24">
          <cell r="A24">
            <v>81</v>
          </cell>
          <cell r="B24" t="str">
            <v>Bangla Desh</v>
          </cell>
        </row>
        <row r="25">
          <cell r="A25">
            <v>83</v>
          </cell>
          <cell r="B25" t="str">
            <v>Barbados</v>
          </cell>
        </row>
        <row r="26">
          <cell r="A26">
            <v>91</v>
          </cell>
          <cell r="B26" t="str">
            <v>Belarusia</v>
          </cell>
        </row>
        <row r="27">
          <cell r="A27">
            <v>87</v>
          </cell>
          <cell r="B27" t="str">
            <v>Bélgica</v>
          </cell>
        </row>
        <row r="28">
          <cell r="A28">
            <v>88</v>
          </cell>
          <cell r="B28" t="str">
            <v>Belice</v>
          </cell>
        </row>
        <row r="29">
          <cell r="A29">
            <v>229</v>
          </cell>
          <cell r="B29" t="str">
            <v>Benin</v>
          </cell>
        </row>
        <row r="30">
          <cell r="A30">
            <v>90</v>
          </cell>
          <cell r="B30" t="str">
            <v>Bermuda</v>
          </cell>
        </row>
        <row r="31">
          <cell r="A31">
            <v>97</v>
          </cell>
          <cell r="B31" t="str">
            <v>Bolivia</v>
          </cell>
        </row>
        <row r="32">
          <cell r="A32">
            <v>100</v>
          </cell>
          <cell r="B32" t="str">
            <v>Bonaire, Isla</v>
          </cell>
        </row>
        <row r="33">
          <cell r="A33">
            <v>29</v>
          </cell>
          <cell r="B33" t="str">
            <v>Bosnia y Herzegovina</v>
          </cell>
        </row>
        <row r="34">
          <cell r="A34">
            <v>101</v>
          </cell>
          <cell r="B34" t="str">
            <v>Botswana</v>
          </cell>
        </row>
        <row r="35">
          <cell r="A35">
            <v>105</v>
          </cell>
          <cell r="B35" t="str">
            <v>Brasil</v>
          </cell>
        </row>
        <row r="36">
          <cell r="A36">
            <v>108</v>
          </cell>
          <cell r="B36" t="str">
            <v>Brunei Darussalam</v>
          </cell>
        </row>
        <row r="37">
          <cell r="A37">
            <v>111</v>
          </cell>
          <cell r="B37" t="str">
            <v>Bulgaria</v>
          </cell>
        </row>
        <row r="38">
          <cell r="A38">
            <v>31</v>
          </cell>
          <cell r="B38" t="str">
            <v>Burkina Faso</v>
          </cell>
        </row>
        <row r="39">
          <cell r="A39">
            <v>115</v>
          </cell>
          <cell r="B39" t="str">
            <v>Burundi</v>
          </cell>
        </row>
        <row r="40">
          <cell r="A40">
            <v>119</v>
          </cell>
          <cell r="B40" t="str">
            <v>Bután</v>
          </cell>
        </row>
        <row r="41">
          <cell r="A41">
            <v>127</v>
          </cell>
          <cell r="B41" t="str">
            <v>Cabo Verde</v>
          </cell>
        </row>
        <row r="42">
          <cell r="A42">
            <v>137</v>
          </cell>
          <cell r="B42" t="str">
            <v>Caimán, Islas</v>
          </cell>
        </row>
        <row r="43">
          <cell r="A43">
            <v>141</v>
          </cell>
          <cell r="B43" t="str">
            <v>Camboya</v>
          </cell>
        </row>
        <row r="44">
          <cell r="A44">
            <v>145</v>
          </cell>
          <cell r="B44" t="str">
            <v>Camerún</v>
          </cell>
        </row>
        <row r="45">
          <cell r="A45">
            <v>149</v>
          </cell>
          <cell r="B45" t="str">
            <v>Canadá</v>
          </cell>
        </row>
        <row r="46">
          <cell r="A46">
            <v>157</v>
          </cell>
          <cell r="B46" t="str">
            <v>Cantón y Enderburry, Islas</v>
          </cell>
        </row>
        <row r="47">
          <cell r="A47">
            <v>156</v>
          </cell>
          <cell r="B47" t="str">
            <v>Ceilán</v>
          </cell>
        </row>
        <row r="48">
          <cell r="A48">
            <v>640</v>
          </cell>
          <cell r="B48" t="str">
            <v>Centroafricana, Republica</v>
          </cell>
        </row>
        <row r="49">
          <cell r="A49">
            <v>203</v>
          </cell>
          <cell r="B49" t="str">
            <v>Chad</v>
          </cell>
        </row>
        <row r="50">
          <cell r="A50">
            <v>644</v>
          </cell>
          <cell r="B50" t="str">
            <v>República Checa</v>
          </cell>
        </row>
        <row r="51">
          <cell r="A51">
            <v>207</v>
          </cell>
          <cell r="B51" t="str">
            <v>Checoslovaquia</v>
          </cell>
        </row>
        <row r="52">
          <cell r="A52">
            <v>211</v>
          </cell>
          <cell r="B52" t="str">
            <v>Chile</v>
          </cell>
        </row>
        <row r="53">
          <cell r="A53">
            <v>215</v>
          </cell>
          <cell r="B53" t="str">
            <v>China</v>
          </cell>
        </row>
        <row r="54">
          <cell r="A54">
            <v>221</v>
          </cell>
          <cell r="B54" t="str">
            <v>Chipre</v>
          </cell>
        </row>
        <row r="55">
          <cell r="A55">
            <v>165</v>
          </cell>
          <cell r="B55" t="str">
            <v>Cocos (Keeling), Islas</v>
          </cell>
        </row>
        <row r="56">
          <cell r="A56">
            <v>169</v>
          </cell>
          <cell r="B56" t="str">
            <v>Colombia</v>
          </cell>
        </row>
        <row r="57">
          <cell r="A57">
            <v>173</v>
          </cell>
          <cell r="B57" t="str">
            <v>Comoras</v>
          </cell>
        </row>
        <row r="58">
          <cell r="A58">
            <v>177</v>
          </cell>
          <cell r="B58" t="str">
            <v>Congo</v>
          </cell>
        </row>
        <row r="59">
          <cell r="A59">
            <v>888</v>
          </cell>
          <cell r="B59" t="str">
            <v>Congo, República Democrática del</v>
          </cell>
        </row>
        <row r="60">
          <cell r="A60">
            <v>183</v>
          </cell>
          <cell r="B60" t="str">
            <v>Cook, Islas</v>
          </cell>
        </row>
        <row r="61">
          <cell r="A61">
            <v>190</v>
          </cell>
          <cell r="B61" t="str">
            <v>Corea, República de</v>
          </cell>
        </row>
        <row r="62">
          <cell r="A62">
            <v>187</v>
          </cell>
          <cell r="B62" t="str">
            <v>Corea, República Democrática </v>
          </cell>
        </row>
        <row r="63">
          <cell r="A63">
            <v>193</v>
          </cell>
          <cell r="B63" t="str">
            <v>Costa de Marfil</v>
          </cell>
        </row>
        <row r="64">
          <cell r="A64">
            <v>196</v>
          </cell>
          <cell r="B64" t="str">
            <v>Costa Rica</v>
          </cell>
        </row>
        <row r="65">
          <cell r="A65">
            <v>198</v>
          </cell>
          <cell r="B65" t="str">
            <v>Croacia</v>
          </cell>
        </row>
        <row r="66">
          <cell r="A66">
            <v>199</v>
          </cell>
          <cell r="B66" t="str">
            <v>Cuba</v>
          </cell>
        </row>
        <row r="67">
          <cell r="A67">
            <v>201</v>
          </cell>
          <cell r="B67" t="str">
            <v>Curazao, Isla</v>
          </cell>
        </row>
        <row r="68">
          <cell r="A68">
            <v>232</v>
          </cell>
          <cell r="B68" t="str">
            <v>Dinamarca</v>
          </cell>
        </row>
        <row r="69">
          <cell r="A69">
            <v>783</v>
          </cell>
          <cell r="B69" t="str">
            <v>Djibouti</v>
          </cell>
        </row>
        <row r="70">
          <cell r="A70">
            <v>235</v>
          </cell>
          <cell r="B70" t="str">
            <v>Dominica</v>
          </cell>
        </row>
        <row r="71">
          <cell r="A71">
            <v>647</v>
          </cell>
          <cell r="B71" t="str">
            <v>República Dominicana </v>
          </cell>
        </row>
        <row r="72">
          <cell r="A72">
            <v>239</v>
          </cell>
          <cell r="B72" t="str">
            <v>Ecuador</v>
          </cell>
        </row>
        <row r="73">
          <cell r="A73">
            <v>240</v>
          </cell>
          <cell r="B73" t="str">
            <v>Egipto</v>
          </cell>
        </row>
        <row r="74">
          <cell r="A74">
            <v>242</v>
          </cell>
          <cell r="B74" t="str">
            <v>El Salvador</v>
          </cell>
        </row>
        <row r="75">
          <cell r="A75">
            <v>244</v>
          </cell>
          <cell r="B75" t="str">
            <v>Emiratos Árabes Unidos</v>
          </cell>
        </row>
        <row r="76">
          <cell r="A76">
            <v>243</v>
          </cell>
          <cell r="B76" t="str">
            <v>Eritrea</v>
          </cell>
        </row>
        <row r="77">
          <cell r="A77">
            <v>629</v>
          </cell>
          <cell r="B77" t="str">
            <v>Escocia</v>
          </cell>
        </row>
        <row r="78">
          <cell r="A78">
            <v>246</v>
          </cell>
          <cell r="B78" t="str">
            <v>Eslovaquia</v>
          </cell>
        </row>
        <row r="79">
          <cell r="A79">
            <v>247</v>
          </cell>
          <cell r="B79" t="str">
            <v>Eslovenia</v>
          </cell>
        </row>
        <row r="80">
          <cell r="A80">
            <v>245</v>
          </cell>
          <cell r="B80" t="str">
            <v>España</v>
          </cell>
        </row>
        <row r="81">
          <cell r="A81">
            <v>249</v>
          </cell>
          <cell r="B81" t="str">
            <v>Estados Unidos</v>
          </cell>
        </row>
        <row r="82">
          <cell r="A82">
            <v>251</v>
          </cell>
          <cell r="B82" t="str">
            <v>Estonia</v>
          </cell>
        </row>
        <row r="83">
          <cell r="A83">
            <v>253</v>
          </cell>
          <cell r="B83" t="str">
            <v>Etiopia</v>
          </cell>
        </row>
        <row r="84">
          <cell r="A84">
            <v>259</v>
          </cell>
          <cell r="B84" t="str">
            <v>Feroe, Islas</v>
          </cell>
        </row>
        <row r="85">
          <cell r="A85">
            <v>870</v>
          </cell>
          <cell r="B85" t="str">
            <v>Fiji</v>
          </cell>
        </row>
        <row r="86">
          <cell r="A86">
            <v>267</v>
          </cell>
          <cell r="B86" t="str">
            <v>Filipinas</v>
          </cell>
        </row>
        <row r="87">
          <cell r="A87">
            <v>271</v>
          </cell>
          <cell r="B87" t="str">
            <v>Finlandia</v>
          </cell>
        </row>
        <row r="88">
          <cell r="A88">
            <v>275</v>
          </cell>
          <cell r="B88" t="str">
            <v>Francia</v>
          </cell>
        </row>
        <row r="89">
          <cell r="A89">
            <v>281</v>
          </cell>
          <cell r="B89" t="str">
            <v>Gabón</v>
          </cell>
        </row>
        <row r="90">
          <cell r="A90">
            <v>285</v>
          </cell>
          <cell r="B90" t="str">
            <v>Gambia</v>
          </cell>
        </row>
        <row r="91">
          <cell r="A91">
            <v>287</v>
          </cell>
          <cell r="B91" t="str">
            <v>Georgia</v>
          </cell>
        </row>
        <row r="92">
          <cell r="A92">
            <v>289</v>
          </cell>
          <cell r="B92" t="str">
            <v>Ghana</v>
          </cell>
        </row>
        <row r="93">
          <cell r="A93">
            <v>293</v>
          </cell>
          <cell r="B93" t="str">
            <v>Gibraltar</v>
          </cell>
        </row>
        <row r="94">
          <cell r="A94">
            <v>297</v>
          </cell>
          <cell r="B94" t="str">
            <v>Granada</v>
          </cell>
        </row>
        <row r="95">
          <cell r="A95">
            <v>301</v>
          </cell>
          <cell r="B95" t="str">
            <v>Grecia</v>
          </cell>
        </row>
        <row r="96">
          <cell r="A96">
            <v>305</v>
          </cell>
          <cell r="B96" t="str">
            <v>Groenlandia</v>
          </cell>
        </row>
        <row r="97">
          <cell r="A97">
            <v>309</v>
          </cell>
          <cell r="B97" t="str">
            <v>Guadalupe</v>
          </cell>
        </row>
        <row r="98">
          <cell r="A98">
            <v>313</v>
          </cell>
          <cell r="B98" t="str">
            <v>Guam</v>
          </cell>
        </row>
        <row r="99">
          <cell r="A99">
            <v>317</v>
          </cell>
          <cell r="B99" t="str">
            <v>Guatemala</v>
          </cell>
        </row>
        <row r="100">
          <cell r="A100">
            <v>325</v>
          </cell>
          <cell r="B100" t="str">
            <v>Guayana Francesa</v>
          </cell>
        </row>
        <row r="101">
          <cell r="A101">
            <v>329</v>
          </cell>
          <cell r="B101" t="str">
            <v>Guinea</v>
          </cell>
        </row>
        <row r="102">
          <cell r="A102">
            <v>331</v>
          </cell>
          <cell r="B102" t="str">
            <v>Guinea Ecuatorial</v>
          </cell>
        </row>
        <row r="103">
          <cell r="A103">
            <v>334</v>
          </cell>
          <cell r="B103" t="str">
            <v>Guinea-Bissau</v>
          </cell>
        </row>
        <row r="104">
          <cell r="A104">
            <v>337</v>
          </cell>
          <cell r="B104" t="str">
            <v>Guyana</v>
          </cell>
        </row>
        <row r="105">
          <cell r="A105">
            <v>341</v>
          </cell>
          <cell r="B105" t="str">
            <v>Haití</v>
          </cell>
        </row>
        <row r="106">
          <cell r="A106">
            <v>345</v>
          </cell>
          <cell r="B106" t="str">
            <v>Honduras</v>
          </cell>
        </row>
        <row r="107">
          <cell r="A107">
            <v>351</v>
          </cell>
          <cell r="B107" t="str">
            <v>Hong Kong</v>
          </cell>
        </row>
        <row r="108">
          <cell r="A108">
            <v>355</v>
          </cell>
          <cell r="B108" t="str">
            <v>Hungría</v>
          </cell>
        </row>
        <row r="109">
          <cell r="A109">
            <v>361</v>
          </cell>
          <cell r="B109" t="str">
            <v>India</v>
          </cell>
        </row>
        <row r="110">
          <cell r="A110">
            <v>365</v>
          </cell>
          <cell r="B110" t="str">
            <v>Indonesia</v>
          </cell>
        </row>
        <row r="111">
          <cell r="A111">
            <v>369</v>
          </cell>
          <cell r="B111" t="str">
            <v>Irak</v>
          </cell>
        </row>
        <row r="112">
          <cell r="A112">
            <v>372</v>
          </cell>
          <cell r="B112" t="str">
            <v>Irán, República Islámica de</v>
          </cell>
        </row>
        <row r="113">
          <cell r="A113">
            <v>375</v>
          </cell>
          <cell r="B113" t="str">
            <v>Irlanda</v>
          </cell>
        </row>
        <row r="114">
          <cell r="A114">
            <v>379</v>
          </cell>
          <cell r="B114" t="str">
            <v>Islandia</v>
          </cell>
        </row>
        <row r="115">
          <cell r="A115">
            <v>383</v>
          </cell>
          <cell r="B115" t="str">
            <v>Israel</v>
          </cell>
        </row>
        <row r="116">
          <cell r="A116">
            <v>386</v>
          </cell>
          <cell r="B116" t="str">
            <v>Italia</v>
          </cell>
        </row>
        <row r="117">
          <cell r="A117">
            <v>391</v>
          </cell>
          <cell r="B117" t="str">
            <v>Jamaica</v>
          </cell>
        </row>
        <row r="118">
          <cell r="A118">
            <v>399</v>
          </cell>
          <cell r="B118" t="str">
            <v>Japón</v>
          </cell>
        </row>
        <row r="119">
          <cell r="A119">
            <v>395</v>
          </cell>
          <cell r="B119" t="str">
            <v>Johnston, islas</v>
          </cell>
        </row>
        <row r="120">
          <cell r="A120">
            <v>403</v>
          </cell>
          <cell r="B120" t="str">
            <v>Jordania</v>
          </cell>
        </row>
        <row r="121">
          <cell r="A121">
            <v>406</v>
          </cell>
          <cell r="B121" t="str">
            <v>Kazajstán</v>
          </cell>
        </row>
        <row r="122">
          <cell r="A122">
            <v>410</v>
          </cell>
          <cell r="B122" t="str">
            <v>Kenia</v>
          </cell>
        </row>
        <row r="123">
          <cell r="A123">
            <v>412</v>
          </cell>
          <cell r="B123" t="str">
            <v>Kirguistan</v>
          </cell>
        </row>
        <row r="124">
          <cell r="A124">
            <v>411</v>
          </cell>
          <cell r="B124" t="str">
            <v>Kiribati</v>
          </cell>
        </row>
        <row r="125">
          <cell r="A125">
            <v>413</v>
          </cell>
          <cell r="B125" t="str">
            <v>Kuwait</v>
          </cell>
        </row>
        <row r="126">
          <cell r="A126">
            <v>420</v>
          </cell>
          <cell r="B126" t="str">
            <v>Laos, República Popular Democrática</v>
          </cell>
        </row>
        <row r="127">
          <cell r="A127">
            <v>426</v>
          </cell>
          <cell r="B127" t="str">
            <v>Lesotho</v>
          </cell>
        </row>
        <row r="128">
          <cell r="A128">
            <v>429</v>
          </cell>
          <cell r="B128" t="str">
            <v>Letonia</v>
          </cell>
        </row>
        <row r="129">
          <cell r="A129">
            <v>431</v>
          </cell>
          <cell r="B129" t="str">
            <v>Líbano</v>
          </cell>
        </row>
        <row r="130">
          <cell r="A130">
            <v>434</v>
          </cell>
          <cell r="B130" t="str">
            <v>Liberia</v>
          </cell>
        </row>
        <row r="131">
          <cell r="A131">
            <v>438</v>
          </cell>
          <cell r="B131" t="str">
            <v>Libia</v>
          </cell>
        </row>
        <row r="132">
          <cell r="A132">
            <v>440</v>
          </cell>
          <cell r="B132" t="str">
            <v>Liechtenstein</v>
          </cell>
        </row>
        <row r="133">
          <cell r="A133">
            <v>443</v>
          </cell>
          <cell r="B133" t="str">
            <v>Lituania</v>
          </cell>
        </row>
        <row r="134">
          <cell r="A134">
            <v>445</v>
          </cell>
          <cell r="B134" t="str">
            <v>Luxemburgo</v>
          </cell>
        </row>
        <row r="135">
          <cell r="A135">
            <v>447</v>
          </cell>
          <cell r="B135" t="str">
            <v>Macao</v>
          </cell>
        </row>
        <row r="136">
          <cell r="A136">
            <v>448</v>
          </cell>
          <cell r="B136" t="str">
            <v>Macedonia</v>
          </cell>
        </row>
        <row r="137">
          <cell r="A137">
            <v>450</v>
          </cell>
          <cell r="B137" t="str">
            <v>Madagascar</v>
          </cell>
        </row>
        <row r="138">
          <cell r="A138">
            <v>455</v>
          </cell>
          <cell r="B138" t="str">
            <v>Malasia</v>
          </cell>
        </row>
        <row r="139">
          <cell r="A139">
            <v>587</v>
          </cell>
          <cell r="B139" t="str">
            <v>Malasia, Península de</v>
          </cell>
        </row>
        <row r="140">
          <cell r="A140">
            <v>458</v>
          </cell>
          <cell r="B140" t="str">
            <v>Malawi</v>
          </cell>
        </row>
        <row r="141">
          <cell r="A141">
            <v>461</v>
          </cell>
          <cell r="B141" t="str">
            <v>Maldivas</v>
          </cell>
        </row>
        <row r="142">
          <cell r="A142">
            <v>464</v>
          </cell>
          <cell r="B142" t="str">
            <v>Mali</v>
          </cell>
        </row>
        <row r="143">
          <cell r="A143">
            <v>467</v>
          </cell>
          <cell r="B143" t="str">
            <v>Malta</v>
          </cell>
        </row>
        <row r="144">
          <cell r="A144">
            <v>469</v>
          </cell>
          <cell r="B144" t="str">
            <v>Marianas del Norte, Islas</v>
          </cell>
        </row>
        <row r="145">
          <cell r="A145">
            <v>474</v>
          </cell>
          <cell r="B145" t="str">
            <v>Marruecos</v>
          </cell>
        </row>
        <row r="146">
          <cell r="A146">
            <v>472</v>
          </cell>
          <cell r="B146" t="str">
            <v>Marshall, Islas</v>
          </cell>
        </row>
        <row r="147">
          <cell r="A147">
            <v>477</v>
          </cell>
          <cell r="B147" t="str">
            <v>Martinica</v>
          </cell>
        </row>
        <row r="148">
          <cell r="A148">
            <v>485</v>
          </cell>
          <cell r="B148" t="str">
            <v>Mauricio</v>
          </cell>
        </row>
        <row r="149">
          <cell r="A149">
            <v>488</v>
          </cell>
          <cell r="B149" t="str">
            <v>Mauritania</v>
          </cell>
        </row>
        <row r="150">
          <cell r="A150">
            <v>493</v>
          </cell>
          <cell r="B150" t="str">
            <v>México</v>
          </cell>
        </row>
        <row r="151">
          <cell r="A151">
            <v>494</v>
          </cell>
          <cell r="B151" t="str">
            <v>Micronesia, Estados Federados de</v>
          </cell>
        </row>
        <row r="152">
          <cell r="A152">
            <v>495</v>
          </cell>
          <cell r="B152" t="str">
            <v>Midway, islas</v>
          </cell>
        </row>
        <row r="153">
          <cell r="A153">
            <v>496</v>
          </cell>
          <cell r="B153" t="str">
            <v>Moldavia, República de</v>
          </cell>
        </row>
        <row r="154">
          <cell r="A154">
            <v>498</v>
          </cell>
          <cell r="B154" t="str">
            <v>Mónaco</v>
          </cell>
        </row>
        <row r="155">
          <cell r="A155">
            <v>497</v>
          </cell>
          <cell r="B155" t="str">
            <v>Mongolia</v>
          </cell>
        </row>
        <row r="156">
          <cell r="A156">
            <v>501</v>
          </cell>
          <cell r="B156" t="str">
            <v>Montserrat</v>
          </cell>
        </row>
        <row r="157">
          <cell r="A157">
            <v>505</v>
          </cell>
          <cell r="B157" t="str">
            <v>Mozambique</v>
          </cell>
        </row>
        <row r="158">
          <cell r="A158">
            <v>93</v>
          </cell>
          <cell r="B158" t="str">
            <v>Myanmar</v>
          </cell>
        </row>
        <row r="159">
          <cell r="A159">
            <v>507</v>
          </cell>
          <cell r="B159" t="str">
            <v>Namibia</v>
          </cell>
        </row>
        <row r="160">
          <cell r="A160">
            <v>508</v>
          </cell>
          <cell r="B160" t="str">
            <v>Nauru</v>
          </cell>
        </row>
        <row r="161">
          <cell r="A161">
            <v>511</v>
          </cell>
          <cell r="B161" t="str">
            <v>Navidad (Christmas), Isla</v>
          </cell>
        </row>
        <row r="162">
          <cell r="A162">
            <v>517</v>
          </cell>
          <cell r="B162" t="str">
            <v>Nepal</v>
          </cell>
        </row>
        <row r="163">
          <cell r="A163">
            <v>521</v>
          </cell>
          <cell r="B163" t="str">
            <v>Nicaragua</v>
          </cell>
        </row>
        <row r="164">
          <cell r="A164">
            <v>525</v>
          </cell>
          <cell r="B164" t="str">
            <v>Níger</v>
          </cell>
        </row>
        <row r="165">
          <cell r="A165">
            <v>528</v>
          </cell>
          <cell r="B165" t="str">
            <v>Nigeria</v>
          </cell>
        </row>
        <row r="166">
          <cell r="A166">
            <v>531</v>
          </cell>
          <cell r="B166" t="str">
            <v>Niue</v>
          </cell>
        </row>
        <row r="167">
          <cell r="A167">
            <v>535</v>
          </cell>
          <cell r="B167" t="str">
            <v>Norfolk, Islas</v>
          </cell>
        </row>
        <row r="168">
          <cell r="A168">
            <v>538</v>
          </cell>
          <cell r="B168" t="str">
            <v>Noruega</v>
          </cell>
        </row>
        <row r="169">
          <cell r="A169">
            <v>542</v>
          </cell>
          <cell r="B169" t="str">
            <v>Nueva Caledonia</v>
          </cell>
        </row>
        <row r="170">
          <cell r="A170">
            <v>548</v>
          </cell>
          <cell r="B170" t="str">
            <v>Nueva Zelandia</v>
          </cell>
        </row>
        <row r="171">
          <cell r="A171">
            <v>556</v>
          </cell>
          <cell r="B171" t="str">
            <v>Oman</v>
          </cell>
        </row>
        <row r="172">
          <cell r="A172">
            <v>563</v>
          </cell>
          <cell r="B172" t="str">
            <v>Pacifico, Islas administradas por USA</v>
          </cell>
        </row>
        <row r="173">
          <cell r="A173">
            <v>566</v>
          </cell>
          <cell r="B173" t="str">
            <v>Pacifico, Islas del</v>
          </cell>
        </row>
        <row r="174">
          <cell r="A174">
            <v>573</v>
          </cell>
          <cell r="B174" t="str">
            <v>Países Bajos</v>
          </cell>
        </row>
        <row r="175">
          <cell r="A175">
            <v>999</v>
          </cell>
          <cell r="B175" t="str">
            <v>Países no precisados en otra parte y desconocidos</v>
          </cell>
        </row>
        <row r="176">
          <cell r="A176">
            <v>576</v>
          </cell>
          <cell r="B176" t="str">
            <v>Pakistán</v>
          </cell>
        </row>
        <row r="177">
          <cell r="A177">
            <v>578</v>
          </cell>
          <cell r="B177" t="str">
            <v>Palau</v>
          </cell>
        </row>
        <row r="178">
          <cell r="A178">
            <v>580</v>
          </cell>
          <cell r="B178" t="str">
            <v>Panamá</v>
          </cell>
        </row>
        <row r="179">
          <cell r="A179">
            <v>545</v>
          </cell>
          <cell r="B179" t="str">
            <v>Papua Nueva Guinea</v>
          </cell>
        </row>
        <row r="180">
          <cell r="A180">
            <v>586</v>
          </cell>
          <cell r="B180" t="str">
            <v>Paraguay</v>
          </cell>
        </row>
        <row r="181">
          <cell r="A181">
            <v>589</v>
          </cell>
          <cell r="B181" t="str">
            <v>Perú</v>
          </cell>
        </row>
        <row r="182">
          <cell r="A182">
            <v>593</v>
          </cell>
          <cell r="B182" t="str">
            <v>Pitcairn</v>
          </cell>
        </row>
        <row r="183">
          <cell r="A183">
            <v>599</v>
          </cell>
          <cell r="B183" t="str">
            <v>Polinesia Francesa</v>
          </cell>
        </row>
        <row r="184">
          <cell r="A184">
            <v>603</v>
          </cell>
          <cell r="B184" t="str">
            <v>Polonia</v>
          </cell>
        </row>
        <row r="185">
          <cell r="A185">
            <v>607</v>
          </cell>
          <cell r="B185" t="str">
            <v>Portugal</v>
          </cell>
        </row>
        <row r="186">
          <cell r="A186">
            <v>611</v>
          </cell>
          <cell r="B186" t="str">
            <v>Puerto Rico</v>
          </cell>
        </row>
        <row r="187">
          <cell r="A187">
            <v>618</v>
          </cell>
          <cell r="B187" t="str">
            <v>Qatar</v>
          </cell>
        </row>
        <row r="188">
          <cell r="A188">
            <v>628</v>
          </cell>
          <cell r="B188" t="str">
            <v>Reino Unido </v>
          </cell>
        </row>
        <row r="189">
          <cell r="A189">
            <v>628</v>
          </cell>
          <cell r="B189" t="str">
            <v>Reino Unido </v>
          </cell>
        </row>
        <row r="190">
          <cell r="A190">
            <v>628</v>
          </cell>
          <cell r="B190" t="str">
            <v>Reino Unido </v>
          </cell>
        </row>
        <row r="191">
          <cell r="A191">
            <v>660</v>
          </cell>
          <cell r="B191" t="str">
            <v>Reunión</v>
          </cell>
        </row>
        <row r="192">
          <cell r="A192">
            <v>675</v>
          </cell>
          <cell r="B192" t="str">
            <v>Ruanda</v>
          </cell>
        </row>
        <row r="193">
          <cell r="A193">
            <v>670</v>
          </cell>
          <cell r="B193" t="str">
            <v>Rumania</v>
          </cell>
        </row>
        <row r="194">
          <cell r="A194">
            <v>676</v>
          </cell>
          <cell r="B194" t="str">
            <v>Rusia, Federación de</v>
          </cell>
        </row>
        <row r="195">
          <cell r="A195">
            <v>685</v>
          </cell>
          <cell r="B195" t="str">
            <v>Sahara Occidental</v>
          </cell>
        </row>
        <row r="196">
          <cell r="A196">
            <v>677</v>
          </cell>
          <cell r="B196" t="str">
            <v>Salomón, Islas</v>
          </cell>
        </row>
        <row r="197">
          <cell r="A197">
            <v>687</v>
          </cell>
          <cell r="B197" t="str">
            <v>Samoa</v>
          </cell>
        </row>
        <row r="198">
          <cell r="A198">
            <v>690</v>
          </cell>
          <cell r="B198" t="str">
            <v>Samoa Americana</v>
          </cell>
        </row>
        <row r="199">
          <cell r="A199">
            <v>695</v>
          </cell>
          <cell r="B199" t="str">
            <v>San Cristóbal y Nieves</v>
          </cell>
        </row>
        <row r="200">
          <cell r="A200">
            <v>697</v>
          </cell>
          <cell r="B200" t="str">
            <v>San Marino</v>
          </cell>
        </row>
        <row r="201">
          <cell r="A201">
            <v>700</v>
          </cell>
          <cell r="B201" t="str">
            <v>San Pedro y Miquelon</v>
          </cell>
        </row>
        <row r="202">
          <cell r="A202">
            <v>705</v>
          </cell>
          <cell r="B202" t="str">
            <v>San Vicente y las Granadinas</v>
          </cell>
        </row>
        <row r="203">
          <cell r="A203">
            <v>710</v>
          </cell>
          <cell r="B203" t="str">
            <v>Santa Elena</v>
          </cell>
        </row>
        <row r="204">
          <cell r="A204">
            <v>715</v>
          </cell>
          <cell r="B204" t="str">
            <v>Santa Lucia</v>
          </cell>
        </row>
        <row r="205">
          <cell r="A205">
            <v>159</v>
          </cell>
          <cell r="B205" t="str">
            <v>Santa Sede</v>
          </cell>
        </row>
        <row r="206">
          <cell r="A206">
            <v>720</v>
          </cell>
          <cell r="B206" t="str">
            <v>Santo Tome y Príncipe</v>
          </cell>
        </row>
        <row r="207">
          <cell r="A207">
            <v>728</v>
          </cell>
          <cell r="B207" t="str">
            <v>Senegal</v>
          </cell>
        </row>
        <row r="208">
          <cell r="A208">
            <v>731</v>
          </cell>
          <cell r="B208" t="str">
            <v>Seychelles</v>
          </cell>
        </row>
        <row r="209">
          <cell r="A209">
            <v>735</v>
          </cell>
          <cell r="B209" t="str">
            <v>Sierra Leona</v>
          </cell>
        </row>
        <row r="210">
          <cell r="A210">
            <v>741</v>
          </cell>
          <cell r="B210" t="str">
            <v>Singapur</v>
          </cell>
        </row>
        <row r="211">
          <cell r="A211">
            <v>744</v>
          </cell>
          <cell r="B211" t="str">
            <v>Siria, República Árabe</v>
          </cell>
        </row>
        <row r="212">
          <cell r="A212">
            <v>748</v>
          </cell>
          <cell r="B212" t="str">
            <v>Somalia</v>
          </cell>
        </row>
        <row r="213">
          <cell r="A213">
            <v>750</v>
          </cell>
          <cell r="B213" t="str">
            <v>Sri Lanka</v>
          </cell>
        </row>
        <row r="214">
          <cell r="A214">
            <v>756</v>
          </cell>
          <cell r="B214" t="str">
            <v>Sudáfrica</v>
          </cell>
        </row>
        <row r="215">
          <cell r="A215">
            <v>759</v>
          </cell>
          <cell r="B215" t="str">
            <v>Sudan</v>
          </cell>
        </row>
        <row r="216">
          <cell r="A216">
            <v>764</v>
          </cell>
          <cell r="B216" t="str">
            <v>Suecia</v>
          </cell>
        </row>
        <row r="217">
          <cell r="A217">
            <v>767</v>
          </cell>
          <cell r="B217" t="str">
            <v>Suiza</v>
          </cell>
        </row>
        <row r="218">
          <cell r="A218">
            <v>770</v>
          </cell>
          <cell r="B218" t="str">
            <v>Surinam</v>
          </cell>
        </row>
        <row r="219">
          <cell r="A219">
            <v>773</v>
          </cell>
          <cell r="B219" t="str">
            <v>Swazilandia</v>
          </cell>
        </row>
        <row r="220">
          <cell r="A220">
            <v>776</v>
          </cell>
          <cell r="B220" t="str">
            <v>Tailandia</v>
          </cell>
        </row>
        <row r="221">
          <cell r="A221">
            <v>218</v>
          </cell>
          <cell r="B221" t="str">
            <v>Taiwán, Provincia de China</v>
          </cell>
        </row>
        <row r="222">
          <cell r="A222">
            <v>780</v>
          </cell>
          <cell r="B222" t="str">
            <v>Tanzania, República Unida de</v>
          </cell>
        </row>
        <row r="223">
          <cell r="A223">
            <v>774</v>
          </cell>
          <cell r="B223" t="str">
            <v>Tayikistán</v>
          </cell>
        </row>
        <row r="224">
          <cell r="A224">
            <v>787</v>
          </cell>
          <cell r="B224" t="str">
            <v>Territorio Británico del Océano indico</v>
          </cell>
        </row>
        <row r="225">
          <cell r="A225">
            <v>785</v>
          </cell>
          <cell r="B225" t="str">
            <v>Territorio Palestino Ocupado</v>
          </cell>
        </row>
        <row r="226">
          <cell r="A226">
            <v>788</v>
          </cell>
          <cell r="B226" t="str">
            <v>Timor del Este</v>
          </cell>
        </row>
        <row r="227">
          <cell r="A227">
            <v>800</v>
          </cell>
          <cell r="B227" t="str">
            <v>Togo</v>
          </cell>
        </row>
        <row r="228">
          <cell r="A228">
            <v>805</v>
          </cell>
          <cell r="B228" t="str">
            <v>Tokelau</v>
          </cell>
        </row>
        <row r="229">
          <cell r="A229">
            <v>810</v>
          </cell>
          <cell r="B229" t="str">
            <v>Tonga</v>
          </cell>
        </row>
        <row r="230">
          <cell r="A230">
            <v>815</v>
          </cell>
          <cell r="B230" t="str">
            <v>Trinidad y Tobago</v>
          </cell>
        </row>
        <row r="231">
          <cell r="A231">
            <v>820</v>
          </cell>
          <cell r="B231" t="str">
            <v>Túnez</v>
          </cell>
        </row>
        <row r="232">
          <cell r="A232">
            <v>823</v>
          </cell>
          <cell r="B232" t="str">
            <v>Turcas y Caicos, Islas</v>
          </cell>
        </row>
        <row r="233">
          <cell r="A233">
            <v>825</v>
          </cell>
          <cell r="B233" t="str">
            <v>Turkmenistán</v>
          </cell>
        </row>
        <row r="234">
          <cell r="A234">
            <v>827</v>
          </cell>
          <cell r="B234" t="str">
            <v>Turquía</v>
          </cell>
        </row>
        <row r="235">
          <cell r="A235">
            <v>828</v>
          </cell>
          <cell r="B235" t="str">
            <v>Tuvalu</v>
          </cell>
        </row>
        <row r="236">
          <cell r="A236">
            <v>830</v>
          </cell>
          <cell r="B236" t="str">
            <v>Ucrania</v>
          </cell>
        </row>
        <row r="237">
          <cell r="A237">
            <v>833</v>
          </cell>
          <cell r="B237" t="str">
            <v>Uganda</v>
          </cell>
        </row>
        <row r="238">
          <cell r="A238">
            <v>840</v>
          </cell>
          <cell r="B238" t="str">
            <v>Unión Soviética</v>
          </cell>
        </row>
        <row r="239">
          <cell r="A239">
            <v>845</v>
          </cell>
          <cell r="B239" t="str">
            <v>Uruguay</v>
          </cell>
        </row>
        <row r="240">
          <cell r="A240">
            <v>847</v>
          </cell>
          <cell r="B240" t="str">
            <v>Uzbekistán</v>
          </cell>
        </row>
        <row r="241">
          <cell r="A241">
            <v>551</v>
          </cell>
          <cell r="B241" t="str">
            <v>Vanuatu</v>
          </cell>
        </row>
        <row r="242">
          <cell r="A242">
            <v>850</v>
          </cell>
          <cell r="B242" t="str">
            <v>Venezuela</v>
          </cell>
        </row>
        <row r="243">
          <cell r="A243">
            <v>855</v>
          </cell>
          <cell r="B243" t="str">
            <v>Viet Nam</v>
          </cell>
        </row>
        <row r="244">
          <cell r="A244">
            <v>858</v>
          </cell>
          <cell r="B244" t="str">
            <v>Viet Nam del Sur</v>
          </cell>
        </row>
        <row r="245">
          <cell r="A245">
            <v>863</v>
          </cell>
          <cell r="B245" t="str">
            <v>Vírgenes (británicas), Islas</v>
          </cell>
        </row>
        <row r="246">
          <cell r="A246">
            <v>866</v>
          </cell>
          <cell r="B246" t="str">
            <v>Vírgenes (de los Estados Unidos), Islas</v>
          </cell>
        </row>
        <row r="247">
          <cell r="A247">
            <v>873</v>
          </cell>
          <cell r="B247" t="str">
            <v>Wake, Islas</v>
          </cell>
        </row>
        <row r="248">
          <cell r="A248">
            <v>875</v>
          </cell>
          <cell r="B248" t="str">
            <v>Wallis y Fortuna, Islas</v>
          </cell>
        </row>
        <row r="249">
          <cell r="A249">
            <v>880</v>
          </cell>
          <cell r="B249" t="str">
            <v>Yemen</v>
          </cell>
        </row>
        <row r="250">
          <cell r="A250">
            <v>881</v>
          </cell>
          <cell r="B250" t="str">
            <v>Yemen Democrático</v>
          </cell>
        </row>
        <row r="251">
          <cell r="A251">
            <v>885</v>
          </cell>
          <cell r="B251" t="str">
            <v>Yugoslavia</v>
          </cell>
        </row>
        <row r="252">
          <cell r="A252">
            <v>890</v>
          </cell>
          <cell r="B252" t="str">
            <v>Zambia</v>
          </cell>
        </row>
        <row r="253">
          <cell r="A253">
            <v>665</v>
          </cell>
          <cell r="B253" t="str">
            <v>Zimbabwe</v>
          </cell>
        </row>
        <row r="254">
          <cell r="A254">
            <v>895</v>
          </cell>
          <cell r="B254" t="str">
            <v>Zona del Canal</v>
          </cell>
        </row>
        <row r="255">
          <cell r="A255">
            <v>911</v>
          </cell>
          <cell r="B255" t="str">
            <v>Zona Franca Barranquilla</v>
          </cell>
        </row>
        <row r="256">
          <cell r="A256">
            <v>921</v>
          </cell>
          <cell r="B256" t="str">
            <v>Zona Franca Baru Beach Resort</v>
          </cell>
        </row>
        <row r="257">
          <cell r="A257">
            <v>919</v>
          </cell>
          <cell r="B257" t="str">
            <v>Zona Franca Bogota</v>
          </cell>
        </row>
        <row r="258">
          <cell r="A258">
            <v>912</v>
          </cell>
          <cell r="B258" t="str">
            <v>Zona Franca Buenaventura</v>
          </cell>
        </row>
        <row r="259">
          <cell r="A259">
            <v>916</v>
          </cell>
          <cell r="B259" t="str">
            <v>Zona Franca Cartagena</v>
          </cell>
        </row>
        <row r="260">
          <cell r="A260">
            <v>914</v>
          </cell>
          <cell r="B260" t="str">
            <v>Zona Franca Cúcuta</v>
          </cell>
        </row>
        <row r="261">
          <cell r="A261">
            <v>923</v>
          </cell>
          <cell r="B261" t="str">
            <v>Zona Franca Eurocaribe De Indias</v>
          </cell>
        </row>
        <row r="262">
          <cell r="A262">
            <v>918</v>
          </cell>
          <cell r="B262" t="str">
            <v>Zona Franca La Candelaria</v>
          </cell>
        </row>
        <row r="263">
          <cell r="A263">
            <v>925</v>
          </cell>
          <cell r="B263" t="str">
            <v>Zona Franca Malambo</v>
          </cell>
        </row>
        <row r="264">
          <cell r="A264">
            <v>920</v>
          </cell>
          <cell r="B264" t="str">
            <v>Zona Franca Pacifico</v>
          </cell>
        </row>
        <row r="265">
          <cell r="A265">
            <v>913</v>
          </cell>
          <cell r="B265" t="str">
            <v>Zona Franca Palmaseca- Cali</v>
          </cell>
        </row>
        <row r="266">
          <cell r="A266">
            <v>922</v>
          </cell>
          <cell r="B266" t="str">
            <v>Zona Franca Pozos Colorados</v>
          </cell>
        </row>
        <row r="267">
          <cell r="A267">
            <v>924</v>
          </cell>
          <cell r="B267" t="str">
            <v>Zona Franca Quindío (Armenia).</v>
          </cell>
        </row>
        <row r="268">
          <cell r="A268">
            <v>917</v>
          </cell>
          <cell r="B268" t="str">
            <v>Zona Franca Rionegro</v>
          </cell>
        </row>
        <row r="269">
          <cell r="A269">
            <v>915</v>
          </cell>
          <cell r="B269" t="str">
            <v>Zona Franca Santa Marta</v>
          </cell>
        </row>
        <row r="270">
          <cell r="A270">
            <v>928</v>
          </cell>
          <cell r="B270" t="str">
            <v>Zona Franca Permanente la Cayena</v>
          </cell>
        </row>
        <row r="271">
          <cell r="A271">
            <v>930</v>
          </cell>
          <cell r="B271" t="str">
            <v>Zona Franca Permanente Especial BIO D Facatativa.</v>
          </cell>
        </row>
        <row r="272">
          <cell r="A272">
            <v>935</v>
          </cell>
          <cell r="B272" t="str">
            <v>Zona Franca Permanente Especial Argos S.A.</v>
          </cell>
        </row>
        <row r="273">
          <cell r="A273">
            <v>937</v>
          </cell>
          <cell r="B273" t="str">
            <v>Zona Franca Permanente Especial KCAG</v>
          </cell>
        </row>
        <row r="274">
          <cell r="A274">
            <v>897</v>
          </cell>
          <cell r="B274" t="str">
            <v>Zona Neutral (Palestina)</v>
          </cell>
        </row>
        <row r="275">
          <cell r="A275">
            <v>579</v>
          </cell>
          <cell r="B275" t="str">
            <v>Territorio autónomos de Palestina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ido"/>
      <sheetName val="Cuadro 1 "/>
      <sheetName val="Cuadro 2 "/>
      <sheetName val="Cuadro 3"/>
      <sheetName val="cuadro 4"/>
      <sheetName val="cuadro 5"/>
      <sheetName val="cuadro 6"/>
      <sheetName val="cuadro 7"/>
      <sheetName val="cuadro 8"/>
      <sheetName val="cuadro 9"/>
      <sheetName val="cuadro 10"/>
      <sheetName val="cuadro 11"/>
      <sheetName val="cuadro 12"/>
      <sheetName val="cuadro 13"/>
      <sheetName val="cuadro 14"/>
      <sheetName val="cuadro 15"/>
      <sheetName val="Cuadro 16 "/>
      <sheetName val="Cuadro17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42"/>
  <sheetViews>
    <sheetView tabSelected="1" zoomScalePageLayoutView="0" workbookViewId="0" topLeftCell="C1">
      <selection activeCell="C27" sqref="C27"/>
    </sheetView>
  </sheetViews>
  <sheetFormatPr defaultColWidth="11.421875" defaultRowHeight="12.75"/>
  <cols>
    <col min="1" max="1" width="0.9921875" style="1" hidden="1" customWidth="1"/>
    <col min="2" max="2" width="1.1484375" style="1" hidden="1" customWidth="1"/>
    <col min="3" max="3" width="12.28125" style="1" bestFit="1" customWidth="1"/>
    <col min="4" max="8" width="11.421875" style="1" customWidth="1"/>
    <col min="9" max="9" width="1.8515625" style="1" customWidth="1"/>
    <col min="10" max="10" width="2.421875" style="1" customWidth="1"/>
    <col min="11" max="15" width="4.00390625" style="1" customWidth="1"/>
    <col min="16" max="16" width="61.8515625" style="1" customWidth="1"/>
    <col min="17" max="16384" width="11.421875" style="1" customWidth="1"/>
  </cols>
  <sheetData>
    <row r="1" spans="3:17" ht="14.25">
      <c r="C1" s="2"/>
      <c r="D1" s="3"/>
      <c r="E1" s="4"/>
      <c r="F1" s="4"/>
      <c r="G1" s="4"/>
      <c r="H1" s="4"/>
      <c r="I1" s="4"/>
      <c r="J1" s="4"/>
      <c r="K1" s="4"/>
      <c r="L1" s="4"/>
      <c r="M1" s="4"/>
      <c r="N1" s="4"/>
      <c r="O1" s="4"/>
      <c r="P1" s="4"/>
      <c r="Q1" s="4"/>
    </row>
    <row r="2" spans="3:17" ht="14.25">
      <c r="C2" s="2"/>
      <c r="D2" s="3"/>
      <c r="E2" s="4"/>
      <c r="F2" s="4"/>
      <c r="G2" s="4"/>
      <c r="H2" s="4"/>
      <c r="I2" s="4"/>
      <c r="J2" s="4"/>
      <c r="K2" s="4"/>
      <c r="L2" s="4"/>
      <c r="M2" s="4"/>
      <c r="N2" s="4"/>
      <c r="O2" s="4"/>
      <c r="P2" s="4"/>
      <c r="Q2" s="4"/>
    </row>
    <row r="3" spans="3:17" ht="30" customHeight="1">
      <c r="C3" s="4"/>
      <c r="D3" s="3"/>
      <c r="E3" s="4"/>
      <c r="F3" s="4"/>
      <c r="G3" s="4"/>
      <c r="H3" s="4"/>
      <c r="I3" s="4"/>
      <c r="J3" s="4"/>
      <c r="K3" s="4"/>
      <c r="L3" s="4"/>
      <c r="M3" s="4"/>
      <c r="N3" s="4"/>
      <c r="O3" s="4"/>
      <c r="P3" s="4"/>
      <c r="Q3" s="4"/>
    </row>
    <row r="4" spans="3:17" ht="14.25">
      <c r="C4" s="4"/>
      <c r="D4" s="5"/>
      <c r="E4" s="4"/>
      <c r="F4" s="4"/>
      <c r="G4" s="4"/>
      <c r="H4" s="4"/>
      <c r="I4" s="4"/>
      <c r="J4" s="4"/>
      <c r="K4" s="4"/>
      <c r="L4" s="4"/>
      <c r="M4" s="4"/>
      <c r="N4" s="4"/>
      <c r="O4" s="4"/>
      <c r="P4" s="4"/>
      <c r="Q4" s="4"/>
    </row>
    <row r="5" spans="3:17" ht="14.25">
      <c r="C5" s="4"/>
      <c r="D5" s="4"/>
      <c r="E5" s="4"/>
      <c r="F5" s="4"/>
      <c r="G5" s="4"/>
      <c r="H5" s="4"/>
      <c r="I5" s="4"/>
      <c r="J5" s="4"/>
      <c r="K5" s="4"/>
      <c r="L5" s="4"/>
      <c r="M5" s="4"/>
      <c r="N5" s="4"/>
      <c r="O5" s="4"/>
      <c r="P5" s="4"/>
      <c r="Q5" s="4"/>
    </row>
    <row r="6" spans="3:18" ht="19.5" customHeight="1">
      <c r="C6" s="1303" t="s">
        <v>1197</v>
      </c>
      <c r="D6" s="1303"/>
      <c r="E6" s="1303"/>
      <c r="F6" s="1303"/>
      <c r="G6" s="1303"/>
      <c r="H6" s="1303"/>
      <c r="I6" s="1303"/>
      <c r="J6" s="1303"/>
      <c r="K6" s="1303"/>
      <c r="L6" s="1303"/>
      <c r="M6" s="1303"/>
      <c r="N6" s="1303"/>
      <c r="O6" s="1303"/>
      <c r="P6" s="1304"/>
      <c r="Q6" s="4"/>
      <c r="R6" s="6"/>
    </row>
    <row r="7" spans="3:17" ht="16.5" customHeight="1">
      <c r="C7" s="1305"/>
      <c r="D7" s="1305"/>
      <c r="E7" s="1305"/>
      <c r="F7" s="1305"/>
      <c r="G7" s="1305"/>
      <c r="H7" s="1305"/>
      <c r="I7" s="1305"/>
      <c r="J7" s="1305"/>
      <c r="K7" s="1305"/>
      <c r="L7" s="1305"/>
      <c r="M7" s="1305"/>
      <c r="N7" s="1305"/>
      <c r="O7" s="1305"/>
      <c r="P7" s="1306"/>
      <c r="Q7" s="4"/>
    </row>
    <row r="8" spans="3:22" ht="24.75" customHeight="1">
      <c r="C8" s="1307" t="s">
        <v>1218</v>
      </c>
      <c r="D8" s="1307"/>
      <c r="E8" s="1307"/>
      <c r="F8" s="1307"/>
      <c r="G8" s="1307"/>
      <c r="H8" s="1307"/>
      <c r="I8" s="1307"/>
      <c r="J8" s="1307"/>
      <c r="K8" s="1307"/>
      <c r="L8" s="1307"/>
      <c r="M8" s="1307"/>
      <c r="N8" s="1307"/>
      <c r="O8" s="1307"/>
      <c r="P8" s="1308"/>
      <c r="Q8" s="7"/>
      <c r="R8" s="8"/>
      <c r="S8" s="8"/>
      <c r="T8" s="8"/>
      <c r="U8" s="8"/>
      <c r="V8" s="8"/>
    </row>
    <row r="9" spans="1:19" ht="17.25">
      <c r="A9" s="9"/>
      <c r="B9" s="10"/>
      <c r="C9" s="11" t="s">
        <v>1253</v>
      </c>
      <c r="D9" s="10"/>
      <c r="E9" s="10"/>
      <c r="F9" s="10"/>
      <c r="G9" s="10"/>
      <c r="H9" s="10"/>
      <c r="I9" s="10"/>
      <c r="J9" s="10"/>
      <c r="K9" s="10"/>
      <c r="L9" s="10"/>
      <c r="M9" s="10"/>
      <c r="N9" s="10"/>
      <c r="O9" s="4"/>
      <c r="P9" s="12"/>
      <c r="Q9" s="4"/>
      <c r="R9" s="13"/>
      <c r="S9" s="4"/>
    </row>
    <row r="10" spans="1:22" ht="17.25">
      <c r="A10" s="9"/>
      <c r="B10" s="10"/>
      <c r="C10" s="11" t="s">
        <v>1254</v>
      </c>
      <c r="D10" s="14"/>
      <c r="E10" s="15"/>
      <c r="F10" s="15"/>
      <c r="G10" s="15"/>
      <c r="H10" s="15"/>
      <c r="I10" s="15"/>
      <c r="J10" s="15"/>
      <c r="K10" s="15"/>
      <c r="L10" s="15"/>
      <c r="M10" s="15"/>
      <c r="N10" s="16"/>
      <c r="O10" s="17"/>
      <c r="P10" s="18"/>
      <c r="Q10" s="17"/>
      <c r="R10" s="17"/>
      <c r="S10" s="17"/>
      <c r="T10" s="17"/>
      <c r="U10" s="17"/>
      <c r="V10" s="17"/>
    </row>
    <row r="11" spans="1:22" ht="17.25">
      <c r="A11" s="9"/>
      <c r="B11" s="10"/>
      <c r="C11" s="11" t="s">
        <v>1255</v>
      </c>
      <c r="D11" s="10"/>
      <c r="E11" s="10"/>
      <c r="F11" s="10"/>
      <c r="G11" s="10"/>
      <c r="H11" s="10"/>
      <c r="I11" s="10"/>
      <c r="J11" s="10"/>
      <c r="K11" s="10"/>
      <c r="L11" s="10"/>
      <c r="M11" s="10"/>
      <c r="N11" s="10"/>
      <c r="O11" s="7"/>
      <c r="P11" s="19"/>
      <c r="Q11" s="7"/>
      <c r="R11" s="8"/>
      <c r="S11" s="8"/>
      <c r="T11" s="8"/>
      <c r="U11" s="8"/>
      <c r="V11" s="8"/>
    </row>
    <row r="12" spans="1:22" ht="17.25">
      <c r="A12" s="9"/>
      <c r="B12" s="10"/>
      <c r="C12" s="11" t="s">
        <v>1256</v>
      </c>
      <c r="D12" s="10"/>
      <c r="E12" s="10"/>
      <c r="F12" s="10"/>
      <c r="G12" s="10"/>
      <c r="H12" s="10"/>
      <c r="I12" s="10"/>
      <c r="J12" s="10"/>
      <c r="K12" s="10"/>
      <c r="L12" s="10"/>
      <c r="M12" s="10"/>
      <c r="N12" s="10"/>
      <c r="O12" s="7"/>
      <c r="P12" s="19"/>
      <c r="Q12" s="7"/>
      <c r="R12" s="8"/>
      <c r="S12" s="8"/>
      <c r="T12" s="8"/>
      <c r="U12" s="8"/>
      <c r="V12" s="8"/>
    </row>
    <row r="13" spans="1:22" ht="17.25">
      <c r="A13" s="9"/>
      <c r="B13" s="10"/>
      <c r="C13" s="11" t="s">
        <v>1257</v>
      </c>
      <c r="D13" s="20"/>
      <c r="E13" s="20"/>
      <c r="F13" s="20"/>
      <c r="G13" s="20"/>
      <c r="H13" s="20"/>
      <c r="I13" s="20"/>
      <c r="J13" s="10"/>
      <c r="K13" s="10"/>
      <c r="L13" s="10"/>
      <c r="M13" s="10"/>
      <c r="N13" s="10"/>
      <c r="O13" s="7"/>
      <c r="P13" s="19"/>
      <c r="Q13" s="7"/>
      <c r="R13" s="8"/>
      <c r="S13" s="8"/>
      <c r="T13" s="8"/>
      <c r="U13" s="8"/>
      <c r="V13" s="8"/>
    </row>
    <row r="14" spans="2:22" ht="17.25">
      <c r="B14" s="4"/>
      <c r="C14" s="11" t="s">
        <v>1258</v>
      </c>
      <c r="D14" s="21"/>
      <c r="E14" s="21"/>
      <c r="F14" s="21"/>
      <c r="G14" s="22"/>
      <c r="H14" s="23"/>
      <c r="I14" s="23"/>
      <c r="J14" s="7"/>
      <c r="K14" s="7"/>
      <c r="L14" s="7"/>
      <c r="M14" s="7"/>
      <c r="N14" s="7"/>
      <c r="O14" s="7"/>
      <c r="P14" s="19"/>
      <c r="Q14" s="7"/>
      <c r="R14" s="8"/>
      <c r="S14" s="8"/>
      <c r="T14" s="8"/>
      <c r="U14" s="8"/>
      <c r="V14" s="8"/>
    </row>
    <row r="15" spans="2:22" ht="17.25">
      <c r="B15" s="4"/>
      <c r="C15" s="11" t="s">
        <v>1259</v>
      </c>
      <c r="D15" s="21"/>
      <c r="E15" s="21"/>
      <c r="F15" s="21"/>
      <c r="G15" s="22"/>
      <c r="H15" s="23"/>
      <c r="I15" s="23"/>
      <c r="J15" s="7"/>
      <c r="K15" s="7"/>
      <c r="L15" s="7"/>
      <c r="M15" s="7"/>
      <c r="N15" s="7"/>
      <c r="O15" s="7"/>
      <c r="P15" s="19"/>
      <c r="Q15" s="7"/>
      <c r="R15" s="8"/>
      <c r="S15" s="8"/>
      <c r="T15" s="8"/>
      <c r="U15" s="8"/>
      <c r="V15" s="8"/>
    </row>
    <row r="16" spans="2:22" ht="17.25">
      <c r="B16" s="4"/>
      <c r="C16" s="11" t="s">
        <v>1260</v>
      </c>
      <c r="D16" s="10"/>
      <c r="E16" s="10"/>
      <c r="F16" s="10"/>
      <c r="G16" s="10"/>
      <c r="H16" s="10"/>
      <c r="I16" s="10"/>
      <c r="J16" s="10"/>
      <c r="K16" s="10"/>
      <c r="L16" s="10"/>
      <c r="M16" s="10"/>
      <c r="N16" s="10"/>
      <c r="O16" s="10"/>
      <c r="P16" s="19"/>
      <c r="Q16" s="7"/>
      <c r="R16" s="8"/>
      <c r="S16" s="8"/>
      <c r="T16" s="8"/>
      <c r="U16" s="8"/>
      <c r="V16" s="8"/>
    </row>
    <row r="17" spans="2:22" ht="17.25">
      <c r="B17" s="4"/>
      <c r="C17" s="11" t="s">
        <v>1261</v>
      </c>
      <c r="D17" s="10"/>
      <c r="E17" s="10"/>
      <c r="F17" s="10"/>
      <c r="G17" s="10"/>
      <c r="H17" s="10"/>
      <c r="I17" s="10"/>
      <c r="J17" s="10"/>
      <c r="K17" s="10"/>
      <c r="L17" s="10"/>
      <c r="M17" s="10"/>
      <c r="N17" s="10"/>
      <c r="O17" s="10"/>
      <c r="P17" s="19"/>
      <c r="Q17" s="7"/>
      <c r="R17" s="8"/>
      <c r="S17" s="8"/>
      <c r="T17" s="8"/>
      <c r="U17" s="8"/>
      <c r="V17" s="8"/>
    </row>
    <row r="18" spans="2:22" ht="17.25">
      <c r="B18" s="4"/>
      <c r="C18" s="11" t="s">
        <v>1262</v>
      </c>
      <c r="D18" s="10"/>
      <c r="E18" s="10"/>
      <c r="F18" s="10"/>
      <c r="G18" s="10"/>
      <c r="H18" s="10"/>
      <c r="I18" s="10"/>
      <c r="J18" s="10"/>
      <c r="K18" s="10"/>
      <c r="L18" s="10"/>
      <c r="M18" s="10"/>
      <c r="N18" s="10"/>
      <c r="O18" s="10"/>
      <c r="P18" s="19"/>
      <c r="Q18" s="7"/>
      <c r="R18" s="8"/>
      <c r="S18" s="8"/>
      <c r="T18" s="8"/>
      <c r="U18" s="8"/>
      <c r="V18" s="8"/>
    </row>
    <row r="19" spans="2:22" ht="17.25">
      <c r="B19" s="4"/>
      <c r="C19" s="11" t="s">
        <v>1263</v>
      </c>
      <c r="D19" s="10"/>
      <c r="E19" s="10"/>
      <c r="F19" s="10"/>
      <c r="G19" s="10"/>
      <c r="H19" s="10"/>
      <c r="I19" s="10"/>
      <c r="J19" s="10"/>
      <c r="K19" s="10"/>
      <c r="L19" s="10"/>
      <c r="M19" s="10"/>
      <c r="N19" s="10"/>
      <c r="O19" s="10"/>
      <c r="P19" s="19"/>
      <c r="Q19" s="7"/>
      <c r="R19" s="8"/>
      <c r="S19" s="8"/>
      <c r="T19" s="8"/>
      <c r="U19" s="8"/>
      <c r="V19" s="8"/>
    </row>
    <row r="20" spans="2:22" ht="17.25">
      <c r="B20" s="4"/>
      <c r="C20" s="11" t="s">
        <v>1264</v>
      </c>
      <c r="D20" s="10"/>
      <c r="E20" s="10"/>
      <c r="F20" s="10"/>
      <c r="G20" s="10"/>
      <c r="H20" s="10"/>
      <c r="I20" s="10"/>
      <c r="J20" s="10"/>
      <c r="K20" s="10"/>
      <c r="L20" s="10"/>
      <c r="M20" s="10"/>
      <c r="N20" s="10"/>
      <c r="O20" s="10"/>
      <c r="P20" s="19"/>
      <c r="Q20" s="7"/>
      <c r="R20" s="8"/>
      <c r="S20" s="8"/>
      <c r="T20" s="8"/>
      <c r="U20" s="8"/>
      <c r="V20" s="8"/>
    </row>
    <row r="21" spans="2:22" ht="17.25">
      <c r="B21" s="4"/>
      <c r="C21" s="11" t="s">
        <v>1265</v>
      </c>
      <c r="D21" s="10"/>
      <c r="E21" s="10"/>
      <c r="F21" s="10"/>
      <c r="G21" s="10"/>
      <c r="H21" s="10"/>
      <c r="I21" s="10"/>
      <c r="J21" s="10"/>
      <c r="K21" s="10"/>
      <c r="L21" s="10"/>
      <c r="M21" s="10"/>
      <c r="N21" s="10"/>
      <c r="O21" s="10"/>
      <c r="P21" s="19"/>
      <c r="Q21" s="7"/>
      <c r="R21" s="8"/>
      <c r="S21" s="8"/>
      <c r="T21" s="8"/>
      <c r="U21" s="8"/>
      <c r="V21" s="8"/>
    </row>
    <row r="22" spans="2:22" ht="17.25">
      <c r="B22" s="4"/>
      <c r="C22" s="11" t="s">
        <v>1266</v>
      </c>
      <c r="D22" s="10"/>
      <c r="E22" s="10"/>
      <c r="F22" s="10"/>
      <c r="G22" s="10"/>
      <c r="H22" s="10"/>
      <c r="I22" s="10"/>
      <c r="J22" s="10"/>
      <c r="K22" s="10"/>
      <c r="L22" s="10"/>
      <c r="M22" s="10"/>
      <c r="N22" s="10"/>
      <c r="O22" s="10"/>
      <c r="P22" s="19"/>
      <c r="Q22" s="7"/>
      <c r="R22" s="8"/>
      <c r="S22" s="8"/>
      <c r="T22" s="8"/>
      <c r="U22" s="8"/>
      <c r="V22" s="8"/>
    </row>
    <row r="23" spans="2:22" ht="17.25">
      <c r="B23" s="4"/>
      <c r="C23" s="11" t="s">
        <v>1267</v>
      </c>
      <c r="D23" s="10"/>
      <c r="E23" s="10"/>
      <c r="F23" s="10"/>
      <c r="G23" s="10"/>
      <c r="H23" s="10"/>
      <c r="I23" s="10"/>
      <c r="J23" s="10"/>
      <c r="K23" s="10"/>
      <c r="L23" s="10"/>
      <c r="M23" s="10"/>
      <c r="N23" s="10"/>
      <c r="O23" s="10"/>
      <c r="P23" s="19"/>
      <c r="Q23" s="7"/>
      <c r="R23" s="8"/>
      <c r="S23" s="8"/>
      <c r="T23" s="8"/>
      <c r="U23" s="8"/>
      <c r="V23" s="8"/>
    </row>
    <row r="24" spans="2:22" ht="17.25">
      <c r="B24" s="4"/>
      <c r="C24" s="11" t="s">
        <v>1652</v>
      </c>
      <c r="D24" s="10"/>
      <c r="E24" s="10"/>
      <c r="F24" s="10"/>
      <c r="G24" s="10"/>
      <c r="H24" s="10"/>
      <c r="I24" s="10"/>
      <c r="J24" s="10"/>
      <c r="K24" s="10"/>
      <c r="L24" s="10"/>
      <c r="M24" s="10"/>
      <c r="N24" s="10"/>
      <c r="O24" s="10"/>
      <c r="P24" s="19"/>
      <c r="Q24" s="7"/>
      <c r="R24" s="8"/>
      <c r="S24" s="8"/>
      <c r="T24" s="8"/>
      <c r="U24" s="8"/>
      <c r="V24" s="8"/>
    </row>
    <row r="25" spans="2:22" ht="17.25">
      <c r="B25" s="4"/>
      <c r="C25" s="11" t="s">
        <v>1268</v>
      </c>
      <c r="D25" s="10"/>
      <c r="E25" s="10"/>
      <c r="F25" s="10"/>
      <c r="G25" s="10"/>
      <c r="H25" s="10"/>
      <c r="I25" s="10"/>
      <c r="J25" s="10"/>
      <c r="K25" s="10"/>
      <c r="L25" s="10"/>
      <c r="M25" s="10"/>
      <c r="N25" s="10"/>
      <c r="O25" s="10"/>
      <c r="P25" s="19"/>
      <c r="Q25" s="7"/>
      <c r="R25" s="8"/>
      <c r="S25" s="8"/>
      <c r="T25" s="8"/>
      <c r="U25" s="8"/>
      <c r="V25" s="8"/>
    </row>
    <row r="26" spans="2:22" ht="17.25">
      <c r="B26" s="4"/>
      <c r="C26" s="11" t="s">
        <v>1269</v>
      </c>
      <c r="D26" s="10"/>
      <c r="E26" s="10"/>
      <c r="F26" s="10"/>
      <c r="G26" s="10"/>
      <c r="H26" s="10"/>
      <c r="I26" s="10"/>
      <c r="J26" s="10"/>
      <c r="K26" s="10"/>
      <c r="L26" s="10"/>
      <c r="M26" s="10"/>
      <c r="N26" s="10"/>
      <c r="O26" s="10"/>
      <c r="P26" s="19"/>
      <c r="Q26" s="7"/>
      <c r="R26" s="8"/>
      <c r="S26" s="8"/>
      <c r="T26" s="8"/>
      <c r="U26" s="8"/>
      <c r="V26" s="8"/>
    </row>
    <row r="27" spans="2:22" ht="17.25">
      <c r="B27" s="4"/>
      <c r="C27" s="11" t="s">
        <v>1270</v>
      </c>
      <c r="D27" s="10"/>
      <c r="E27" s="10"/>
      <c r="F27" s="10"/>
      <c r="G27" s="10"/>
      <c r="H27" s="10"/>
      <c r="I27" s="10"/>
      <c r="J27" s="10"/>
      <c r="K27" s="10"/>
      <c r="L27" s="10"/>
      <c r="M27" s="10"/>
      <c r="N27" s="10"/>
      <c r="O27" s="10"/>
      <c r="P27" s="19"/>
      <c r="Q27" s="7"/>
      <c r="R27" s="8"/>
      <c r="S27" s="8"/>
      <c r="T27" s="8"/>
      <c r="U27" s="8"/>
      <c r="V27" s="8"/>
    </row>
    <row r="28" spans="3:22" ht="17.25">
      <c r="C28" s="11" t="s">
        <v>1271</v>
      </c>
      <c r="D28" s="10"/>
      <c r="E28" s="10"/>
      <c r="F28" s="10"/>
      <c r="G28" s="10"/>
      <c r="H28" s="10"/>
      <c r="I28" s="10"/>
      <c r="J28" s="10"/>
      <c r="K28" s="10"/>
      <c r="L28" s="10"/>
      <c r="M28" s="10"/>
      <c r="N28" s="10"/>
      <c r="O28" s="10"/>
      <c r="P28" s="19"/>
      <c r="Q28" s="7"/>
      <c r="R28" s="8"/>
      <c r="S28" s="8"/>
      <c r="T28" s="8"/>
      <c r="U28" s="8"/>
      <c r="V28" s="8"/>
    </row>
    <row r="29" spans="3:22" ht="17.25">
      <c r="C29" s="11" t="s">
        <v>1272</v>
      </c>
      <c r="D29" s="10"/>
      <c r="E29" s="10"/>
      <c r="F29" s="10"/>
      <c r="G29" s="10"/>
      <c r="H29" s="10"/>
      <c r="I29" s="10"/>
      <c r="J29" s="10"/>
      <c r="K29" s="10"/>
      <c r="L29" s="10"/>
      <c r="M29" s="10"/>
      <c r="N29" s="10"/>
      <c r="O29" s="10"/>
      <c r="P29" s="19"/>
      <c r="Q29" s="7"/>
      <c r="R29" s="8"/>
      <c r="S29" s="8"/>
      <c r="T29" s="8"/>
      <c r="U29" s="8"/>
      <c r="V29" s="8"/>
    </row>
    <row r="30" spans="3:22" ht="17.25">
      <c r="C30" s="11" t="s">
        <v>1273</v>
      </c>
      <c r="D30" s="10"/>
      <c r="E30" s="10"/>
      <c r="F30" s="10"/>
      <c r="G30" s="10"/>
      <c r="H30" s="10"/>
      <c r="I30" s="10"/>
      <c r="J30" s="10"/>
      <c r="K30" s="10"/>
      <c r="L30" s="10"/>
      <c r="M30" s="10"/>
      <c r="N30" s="10"/>
      <c r="O30" s="10"/>
      <c r="P30" s="19"/>
      <c r="Q30" s="7"/>
      <c r="R30" s="8"/>
      <c r="S30" s="8"/>
      <c r="T30" s="8"/>
      <c r="U30" s="8"/>
      <c r="V30" s="8"/>
    </row>
    <row r="31" spans="3:22" ht="17.25">
      <c r="C31" s="11" t="s">
        <v>1274</v>
      </c>
      <c r="D31" s="10"/>
      <c r="E31" s="10"/>
      <c r="F31" s="10"/>
      <c r="G31" s="10"/>
      <c r="H31" s="10"/>
      <c r="I31" s="10"/>
      <c r="J31" s="10"/>
      <c r="K31" s="10"/>
      <c r="L31" s="10"/>
      <c r="M31" s="10"/>
      <c r="N31" s="10"/>
      <c r="O31" s="10"/>
      <c r="P31" s="19"/>
      <c r="Q31" s="7"/>
      <c r="R31" s="8"/>
      <c r="S31" s="8"/>
      <c r="T31" s="8"/>
      <c r="U31" s="8"/>
      <c r="V31" s="8"/>
    </row>
    <row r="32" spans="3:17" ht="17.25">
      <c r="C32" s="11" t="s">
        <v>1275</v>
      </c>
      <c r="D32" s="10"/>
      <c r="E32" s="10"/>
      <c r="F32" s="10"/>
      <c r="G32" s="10"/>
      <c r="H32" s="10"/>
      <c r="I32" s="10"/>
      <c r="J32" s="10"/>
      <c r="K32" s="10"/>
      <c r="L32" s="10"/>
      <c r="M32" s="10"/>
      <c r="N32" s="10"/>
      <c r="O32" s="10"/>
      <c r="P32" s="19"/>
      <c r="Q32" s="4"/>
    </row>
    <row r="33" spans="3:17" ht="17.25">
      <c r="C33" s="11" t="s">
        <v>1276</v>
      </c>
      <c r="D33" s="10"/>
      <c r="E33" s="10"/>
      <c r="F33" s="10"/>
      <c r="G33" s="10"/>
      <c r="H33" s="10"/>
      <c r="I33" s="10"/>
      <c r="J33" s="10"/>
      <c r="K33" s="10"/>
      <c r="L33" s="10"/>
      <c r="M33" s="10"/>
      <c r="N33" s="10"/>
      <c r="O33" s="10"/>
      <c r="P33" s="19"/>
      <c r="Q33" s="4"/>
    </row>
    <row r="34" spans="3:17" ht="17.25">
      <c r="C34" s="11" t="s">
        <v>1277</v>
      </c>
      <c r="D34" s="10"/>
      <c r="E34" s="10"/>
      <c r="F34" s="10"/>
      <c r="G34" s="10"/>
      <c r="H34" s="10"/>
      <c r="I34" s="10"/>
      <c r="J34" s="10"/>
      <c r="K34" s="10"/>
      <c r="L34" s="10"/>
      <c r="M34" s="10"/>
      <c r="N34" s="10"/>
      <c r="O34" s="10"/>
      <c r="P34" s="19"/>
      <c r="Q34" s="4"/>
    </row>
    <row r="35" spans="3:17" ht="17.25">
      <c r="C35" s="11" t="s">
        <v>1278</v>
      </c>
      <c r="D35" s="10"/>
      <c r="E35" s="10"/>
      <c r="F35" s="10"/>
      <c r="G35" s="10"/>
      <c r="H35" s="10"/>
      <c r="I35" s="10"/>
      <c r="J35" s="10"/>
      <c r="K35" s="10"/>
      <c r="L35" s="10"/>
      <c r="M35" s="10"/>
      <c r="N35" s="10"/>
      <c r="O35" s="10"/>
      <c r="P35" s="19"/>
      <c r="Q35" s="4"/>
    </row>
    <row r="36" spans="3:17" ht="17.25">
      <c r="C36" s="11" t="s">
        <v>1279</v>
      </c>
      <c r="D36" s="10"/>
      <c r="E36" s="10"/>
      <c r="F36" s="10"/>
      <c r="G36" s="10"/>
      <c r="H36" s="10"/>
      <c r="I36" s="10"/>
      <c r="J36" s="10"/>
      <c r="K36" s="10"/>
      <c r="L36" s="10"/>
      <c r="M36" s="10"/>
      <c r="N36" s="10"/>
      <c r="O36" s="10"/>
      <c r="P36" s="19"/>
      <c r="Q36" s="4"/>
    </row>
    <row r="37" spans="3:17" ht="17.25">
      <c r="C37" s="11" t="s">
        <v>1280</v>
      </c>
      <c r="D37" s="10"/>
      <c r="E37" s="10"/>
      <c r="F37" s="10"/>
      <c r="G37" s="10"/>
      <c r="H37" s="10"/>
      <c r="I37" s="10"/>
      <c r="J37" s="10"/>
      <c r="K37" s="10"/>
      <c r="L37" s="10"/>
      <c r="M37" s="10"/>
      <c r="N37" s="10"/>
      <c r="O37" s="10"/>
      <c r="P37" s="19"/>
      <c r="Q37" s="4"/>
    </row>
    <row r="38" spans="3:17" ht="17.25">
      <c r="C38" s="11" t="s">
        <v>1360</v>
      </c>
      <c r="D38" s="10"/>
      <c r="E38" s="10"/>
      <c r="F38" s="10"/>
      <c r="G38" s="10"/>
      <c r="H38" s="10"/>
      <c r="I38" s="10"/>
      <c r="J38" s="10"/>
      <c r="K38" s="10"/>
      <c r="L38" s="10"/>
      <c r="M38" s="10"/>
      <c r="N38" s="10"/>
      <c r="O38" s="10"/>
      <c r="P38" s="19"/>
      <c r="Q38" s="4"/>
    </row>
    <row r="39" spans="3:17" ht="17.25">
      <c r="C39" s="11" t="s">
        <v>1361</v>
      </c>
      <c r="D39" s="10"/>
      <c r="E39" s="10"/>
      <c r="F39" s="10"/>
      <c r="G39" s="10"/>
      <c r="H39" s="10"/>
      <c r="I39" s="10"/>
      <c r="J39" s="10"/>
      <c r="K39" s="10"/>
      <c r="L39" s="10"/>
      <c r="M39" s="10"/>
      <c r="N39" s="10"/>
      <c r="O39" s="10"/>
      <c r="P39" s="19"/>
      <c r="Q39" s="4"/>
    </row>
    <row r="40" spans="3:17" ht="17.25">
      <c r="C40" s="11" t="s">
        <v>1362</v>
      </c>
      <c r="D40" s="10"/>
      <c r="E40" s="10"/>
      <c r="F40" s="10"/>
      <c r="G40" s="10"/>
      <c r="H40" s="10"/>
      <c r="I40" s="10"/>
      <c r="J40" s="10"/>
      <c r="K40" s="10"/>
      <c r="L40" s="10"/>
      <c r="M40" s="10"/>
      <c r="N40" s="10"/>
      <c r="O40" s="10"/>
      <c r="P40" s="19"/>
      <c r="Q40" s="4"/>
    </row>
    <row r="41" spans="3:17" ht="8.25" customHeight="1" thickBot="1">
      <c r="C41" s="24"/>
      <c r="D41" s="25"/>
      <c r="E41" s="25"/>
      <c r="F41" s="25"/>
      <c r="G41" s="25"/>
      <c r="H41" s="25"/>
      <c r="I41" s="25"/>
      <c r="J41" s="25"/>
      <c r="K41" s="25"/>
      <c r="L41" s="25"/>
      <c r="M41" s="25"/>
      <c r="N41" s="25"/>
      <c r="O41" s="25"/>
      <c r="P41" s="26"/>
      <c r="Q41" s="4"/>
    </row>
    <row r="42" spans="3:16" ht="14.25">
      <c r="C42" s="1302" t="s">
        <v>1650</v>
      </c>
      <c r="D42" s="1302"/>
      <c r="E42" s="1302"/>
      <c r="F42" s="1302"/>
      <c r="G42" s="1302"/>
      <c r="H42" s="1302"/>
      <c r="I42" s="1302"/>
      <c r="J42" s="1302"/>
      <c r="K42" s="1302"/>
      <c r="L42" s="1302"/>
      <c r="M42" s="1302"/>
      <c r="N42" s="1302"/>
      <c r="O42" s="1302"/>
      <c r="P42" s="1302"/>
    </row>
  </sheetData>
  <sheetProtection/>
  <mergeCells count="3">
    <mergeCell ref="C42:P42"/>
    <mergeCell ref="C6:P7"/>
    <mergeCell ref="C8:P8"/>
  </mergeCells>
  <hyperlinks>
    <hyperlink ref="C9" location="'Cuadro 1 '!A1" display="Cuadro 1 - Exportaciones de Colombia, según grupos de productos CUCI Rev. 3"/>
    <hyperlink ref="C10" location="'Cuadro 2'!A1" display="Cuadro 2 - Exportaciones, según grupos de productos y capítulos - CUCI Rev.3"/>
    <hyperlink ref="C11" location="'Cuadro 3'!A1" display="Cuadro 3 - Exportaciones, según grupos de productos y capítulos - CUCI Rev.3"/>
    <hyperlink ref="C12" location="'cuadro 4'!A1" display="Cuadro 4 - Principales productos exportados según el valor FOB"/>
    <hyperlink ref="C13" location="'cuadro 5'!A1" display="Cuadro 5 - Exportaciones, según países de destino"/>
    <hyperlink ref="C14" location="'cuadro 6'!A1" display="Cuadro 6 - Exportaciones según CUCI Rev. 3"/>
    <hyperlink ref="C15" location="'cuadro 7'!A1" display="Cuadro 7 - Exportaciones, según aduanas"/>
    <hyperlink ref="C17" location="'cuadro 9'!A1" display="Cuadro 9 - Exportaciones colombianas  por principales países de destino, según grupo de productos"/>
    <hyperlink ref="C18" location="'cuadro 10'!A1" display="Cuadro 10 - Exportaciones, según capítulos del arancel  "/>
    <hyperlink ref="C19" location="'cuadro 11'!A1" display="Cuadro 11 - Exportaciones, según departamento de origen excluyendo petróleo y sus derivados"/>
    <hyperlink ref="C20" location="'cuadro 12'!A1" display="Cuadro 12 - Exportaciones totales, según intensidad tecnológica incorporada CUCI Rev.2"/>
    <hyperlink ref="C21" location="'cuadro 13'!A1" display="Cuadro 13 - Exportaciones de Colombia"/>
    <hyperlink ref="C22" location="'Cuadro 14'!A1" display="Cuadro 14 - Exportaciones, según principales países de destino y principales capítulos del arancel"/>
    <hyperlink ref="C23" location="'Cuadro 15'!A1" display="Cuadro 15 - Exportaciones según principales capítulos del arancel y principales partidas arancelarias"/>
    <hyperlink ref="C16" location="'cuadro 8'!A1" display="Cuadro 8 - Exportaciones colombianas,  por grupo de países de destino, según grupo de productos"/>
    <hyperlink ref="C24" location="'Cuadro 16'!A1" display="Cuadro 16 - Exportaciones según clasificación central de producto CPC 2.0 A.C."/>
    <hyperlink ref="C25" location="'Cuadro 17'!A1" display="Cuadro 17 - Exportaciones según CIIU Rev. 4"/>
    <hyperlink ref="C26" location="'Cuadro 18'!A1" display="Cuadro 18 - Variación de las exportaciones de la agrupación: productos agropecuarios, alimentos y bebidas, según secciones y subgrupos CUCI"/>
    <hyperlink ref="C28" location="'Cuadro 20'!A1" display="Cuadro 20 - Variación de las exportaciones de la agrupación: combustibles y productos de las industrias extractivas, según secciones y capítulos CUCI"/>
    <hyperlink ref="C29" location="'Cuadro 21'!A1" display="Cuadro 21 - Variación de las exportaciones de la agrupación: manufacturas, según secciones y capítulos CUCI"/>
    <hyperlink ref="C31" location="'Cuadro 23'!A1" display="Cuadro 23 - Variación de las exportaciones, según grupos de productos OMC"/>
    <hyperlink ref="C32" location="'Cuadro 24'!A1" display="Cuadro 24 - Variación de las exportaciones, según principal país de destino y subgrupo CUCI "/>
    <hyperlink ref="C33" location="'Cuadro 25'!A1" display="Cuadro 25 - Variación porcentual del valor FOB y barriles exportados de petróleo crudo, según país de destino"/>
    <hyperlink ref="C34" location="'Cuadro 26'!A1" display="Cuadro 26 - Variación de las exportaciones, según principal país de destino y subgrupo CUCI  "/>
    <hyperlink ref="C35" location="'Cuadro 27'!A1" display="Cuadro 27 - Exportaciones destinadas a la Comunidad Andina y Union Europea, según subgrupo CUCI"/>
    <hyperlink ref="C36" location="'Cuadro 28'!A1" display="Cuadro 28 - Exportaciones destinadas a la Comunidad Andina y Union Europea, según subgrupo CUCI"/>
    <hyperlink ref="C27" location="'Cuadro 19'!A1" display="Cuadro 19 - Variación de las exportaciones de la agrupación: productos agropecuarios, alimentos y bebidas, según secciones y subgrupos CUCI (Toneladas)"/>
    <hyperlink ref="C30" location="'Cuadro 22'!A1" display="Cuadro 22 - Variación de las exportaciones de la agrupación: manufacturas, según secciones y capítulos CUCI (Toneladas)"/>
    <hyperlink ref="C37" location="'Cuadro 29'!A1" display="Cuadro 29 - Exportaciones totales declaradas según fecha de embarque"/>
    <hyperlink ref="C38" location="'Cuadro 30'!A1" display="Cuadro 30 - Exportaciones de Colombia, de las actividades relacionadas con la Economía Naranja (inclusión total) "/>
    <hyperlink ref="C39" location="'Cuadro 31'!A1" display="Cuadro 31 - Exportaciones de Colombia, según el sistema comercial especial ampliado*"/>
    <hyperlink ref="C40" location="'Cuadro 32'!A1" display="Cuadro 32 - Exportaciones mensuales de Colombia, según el sistema comercial especial ampliado*"/>
  </hyperlinks>
  <printOptions/>
  <pageMargins left="0.75" right="0.75" top="1" bottom="1" header="0" footer="0"/>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BH91"/>
  <sheetViews>
    <sheetView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65.140625" style="27" customWidth="1"/>
    <col min="2" max="2" width="16.57421875" style="779" bestFit="1" customWidth="1"/>
    <col min="3" max="3" width="16.57421875" style="779" customWidth="1"/>
    <col min="4" max="4" width="10.140625" style="779" customWidth="1"/>
    <col min="5" max="5" width="0.5625" style="780" customWidth="1"/>
    <col min="6" max="6" width="16.57421875" style="779" bestFit="1" customWidth="1"/>
    <col min="7" max="7" width="16.57421875" style="779" customWidth="1"/>
    <col min="8" max="8" width="11.57421875" style="779" customWidth="1"/>
    <col min="9" max="9" width="0.5625" style="780" customWidth="1"/>
    <col min="10" max="10" width="14.8515625" style="779" bestFit="1" customWidth="1"/>
    <col min="11" max="11" width="16.421875" style="779" customWidth="1"/>
    <col min="12" max="12" width="12.57421875" style="779" customWidth="1"/>
    <col min="13" max="13" width="0.71875" style="780" customWidth="1"/>
    <col min="14" max="14" width="14.8515625" style="779" bestFit="1" customWidth="1"/>
    <col min="15" max="15" width="14.8515625" style="779" customWidth="1"/>
    <col min="16" max="16" width="11.140625" style="779" customWidth="1"/>
    <col min="17" max="17" width="0.85546875" style="780" customWidth="1"/>
    <col min="18" max="19" width="17.00390625" style="779" customWidth="1"/>
    <col min="20" max="20" width="10.57421875" style="779" customWidth="1"/>
    <col min="21" max="21" width="0.71875" style="780" customWidth="1"/>
    <col min="22" max="22" width="14.8515625" style="779" bestFit="1" customWidth="1"/>
    <col min="23" max="23" width="14.8515625" style="779" customWidth="1"/>
    <col min="24" max="24" width="11.57421875" style="779" customWidth="1"/>
    <col min="25" max="25" width="0.71875" style="780" customWidth="1"/>
    <col min="26" max="26" width="14.8515625" style="779" bestFit="1" customWidth="1"/>
    <col min="27" max="27" width="14.8515625" style="779" customWidth="1"/>
    <col min="28" max="28" width="10.421875" style="779" customWidth="1"/>
    <col min="29" max="29" width="0.42578125" style="780" customWidth="1"/>
    <col min="30" max="30" width="14.8515625" style="779" bestFit="1" customWidth="1"/>
    <col min="31" max="31" width="14.8515625" style="779" customWidth="1"/>
    <col min="32" max="32" width="11.140625" style="779" customWidth="1"/>
    <col min="33" max="33" width="0.71875" style="780" customWidth="1"/>
    <col min="34" max="35" width="17.7109375" style="779" customWidth="1"/>
    <col min="36" max="36" width="11.8515625" style="779" customWidth="1"/>
    <col min="37" max="37" width="0.71875" style="780" customWidth="1"/>
    <col min="38" max="39" width="16.140625" style="27" customWidth="1"/>
    <col min="40" max="40" width="12.00390625" style="27" customWidth="1"/>
    <col min="41" max="41" width="0.71875" style="53" customWidth="1"/>
    <col min="42" max="43" width="16.140625" style="27" customWidth="1"/>
    <col min="44" max="44" width="12.00390625" style="27" customWidth="1"/>
    <col min="45" max="45" width="0.71875" style="53" customWidth="1"/>
    <col min="46" max="47" width="16.140625" style="27" customWidth="1"/>
    <col min="48" max="48" width="12.00390625" style="27" customWidth="1"/>
    <col min="49" max="49" width="0.71875" style="53" customWidth="1"/>
    <col min="50" max="51" width="16.140625" style="27" customWidth="1"/>
    <col min="52" max="52" width="12.00390625" style="27" customWidth="1"/>
    <col min="53" max="53" width="0.71875" style="53" customWidth="1"/>
    <col min="54" max="54" width="20.140625" style="27" customWidth="1"/>
    <col min="55" max="55" width="18.00390625" style="27" customWidth="1"/>
    <col min="56" max="56" width="11.421875" style="27" customWidth="1"/>
    <col min="57" max="57" width="1.57421875" style="27" customWidth="1"/>
    <col min="58" max="59" width="14.140625" style="27" bestFit="1" customWidth="1"/>
    <col min="60" max="16384" width="11.421875" style="27" customWidth="1"/>
  </cols>
  <sheetData>
    <row r="1" spans="1:37" ht="12">
      <c r="A1" s="53"/>
      <c r="B1" s="777"/>
      <c r="C1" s="777"/>
      <c r="D1" s="777"/>
      <c r="E1" s="778"/>
      <c r="F1" s="777"/>
      <c r="G1" s="777"/>
      <c r="H1" s="777"/>
      <c r="I1" s="778"/>
      <c r="J1" s="777"/>
      <c r="K1" s="777"/>
      <c r="L1" s="777"/>
      <c r="M1" s="778"/>
      <c r="N1" s="777"/>
      <c r="O1" s="777"/>
      <c r="P1" s="777"/>
      <c r="Q1" s="778"/>
      <c r="R1" s="368">
        <v>1</v>
      </c>
      <c r="S1" s="366">
        <v>1</v>
      </c>
      <c r="T1" s="777"/>
      <c r="U1" s="778"/>
      <c r="V1" s="777"/>
      <c r="W1" s="777"/>
      <c r="X1" s="777"/>
      <c r="Y1" s="778"/>
      <c r="Z1" s="777"/>
      <c r="AA1" s="777"/>
      <c r="AB1" s="777"/>
      <c r="AC1" s="778"/>
      <c r="AD1" s="777"/>
      <c r="AE1" s="777"/>
      <c r="AF1" s="777"/>
      <c r="AG1" s="778"/>
      <c r="AH1" s="777"/>
      <c r="AI1" s="777"/>
      <c r="AJ1" s="777"/>
      <c r="AK1" s="778"/>
    </row>
    <row r="2" spans="1:37" ht="19.5" customHeight="1">
      <c r="A2" s="53"/>
      <c r="B2" s="777"/>
      <c r="C2" s="777"/>
      <c r="D2" s="777"/>
      <c r="E2" s="778"/>
      <c r="F2" s="777"/>
      <c r="G2" s="1291"/>
      <c r="H2" s="1292"/>
      <c r="I2" s="778"/>
      <c r="J2" s="777"/>
      <c r="K2" s="777"/>
      <c r="L2" s="777"/>
      <c r="M2" s="778"/>
      <c r="N2" s="777"/>
      <c r="O2" s="777"/>
      <c r="P2" s="777"/>
      <c r="Q2" s="778"/>
      <c r="R2" s="368">
        <v>3</v>
      </c>
      <c r="S2" s="366">
        <v>2</v>
      </c>
      <c r="T2" s="777"/>
      <c r="U2" s="778"/>
      <c r="V2" s="777"/>
      <c r="W2" s="777"/>
      <c r="X2" s="777"/>
      <c r="Y2" s="778"/>
      <c r="Z2" s="777"/>
      <c r="AA2" s="777"/>
      <c r="AB2" s="777"/>
      <c r="AC2" s="778"/>
      <c r="AD2" s="777"/>
      <c r="AE2" s="777"/>
      <c r="AF2" s="777"/>
      <c r="AG2" s="778"/>
      <c r="AH2" s="777"/>
      <c r="AI2" s="777"/>
      <c r="AJ2" s="777"/>
      <c r="AK2" s="778"/>
    </row>
    <row r="3" spans="1:37" ht="12">
      <c r="A3" s="53"/>
      <c r="B3" s="777"/>
      <c r="C3" s="777"/>
      <c r="D3" s="777"/>
      <c r="E3" s="778"/>
      <c r="F3" s="777"/>
      <c r="G3" s="1293"/>
      <c r="H3" s="1293"/>
      <c r="I3" s="778"/>
      <c r="J3" s="777"/>
      <c r="K3" s="777"/>
      <c r="L3" s="777"/>
      <c r="M3" s="778"/>
      <c r="N3" s="777">
        <v>1E-30</v>
      </c>
      <c r="O3" s="777"/>
      <c r="P3" s="777"/>
      <c r="Q3" s="778"/>
      <c r="R3" s="368">
        <v>4</v>
      </c>
      <c r="S3" s="366">
        <v>4</v>
      </c>
      <c r="T3" s="777"/>
      <c r="U3" s="778"/>
      <c r="V3" s="777"/>
      <c r="W3" s="777"/>
      <c r="X3" s="777"/>
      <c r="Y3" s="778"/>
      <c r="Z3" s="777"/>
      <c r="AA3" s="777"/>
      <c r="AB3" s="777"/>
      <c r="AC3" s="778"/>
      <c r="AD3" s="777"/>
      <c r="AE3" s="777"/>
      <c r="AF3" s="777"/>
      <c r="AG3" s="778"/>
      <c r="AH3" s="777"/>
      <c r="AI3" s="777"/>
      <c r="AJ3" s="777"/>
      <c r="AK3" s="778"/>
    </row>
    <row r="4" spans="1:37" ht="12">
      <c r="A4" s="53"/>
      <c r="B4" s="777"/>
      <c r="C4" s="777"/>
      <c r="D4" s="777"/>
      <c r="E4" s="778"/>
      <c r="F4" s="777"/>
      <c r="G4" s="777"/>
      <c r="H4" s="777"/>
      <c r="I4" s="778"/>
      <c r="J4" s="777"/>
      <c r="K4" s="777"/>
      <c r="L4" s="777"/>
      <c r="M4" s="778"/>
      <c r="N4" s="777"/>
      <c r="O4" s="777"/>
      <c r="P4" s="777"/>
      <c r="Q4" s="778"/>
      <c r="R4" s="368">
        <v>6</v>
      </c>
      <c r="S4" s="366">
        <v>5</v>
      </c>
      <c r="T4" s="777"/>
      <c r="U4" s="778"/>
      <c r="V4" s="777"/>
      <c r="W4" s="777"/>
      <c r="X4" s="777"/>
      <c r="Y4" s="778"/>
      <c r="Z4" s="777"/>
      <c r="AA4" s="777"/>
      <c r="AB4" s="777"/>
      <c r="AC4" s="778"/>
      <c r="AD4" s="777"/>
      <c r="AE4" s="777"/>
      <c r="AF4" s="777"/>
      <c r="AG4" s="778"/>
      <c r="AH4" s="777"/>
      <c r="AI4" s="777"/>
      <c r="AJ4" s="777"/>
      <c r="AK4" s="778"/>
    </row>
    <row r="5" spans="1:37" ht="12">
      <c r="A5" s="1312" t="s">
        <v>1220</v>
      </c>
      <c r="B5" s="777"/>
      <c r="C5" s="777"/>
      <c r="D5" s="777"/>
      <c r="E5" s="778"/>
      <c r="F5" s="777"/>
      <c r="G5" s="777"/>
      <c r="H5" s="777"/>
      <c r="I5" s="778"/>
      <c r="J5" s="777"/>
      <c r="K5" s="777"/>
      <c r="L5" s="777"/>
      <c r="M5" s="778"/>
      <c r="N5" s="777"/>
      <c r="O5" s="777"/>
      <c r="P5" s="777"/>
      <c r="Q5" s="778"/>
      <c r="R5" s="368"/>
      <c r="S5" s="366"/>
      <c r="T5" s="777"/>
      <c r="U5" s="778"/>
      <c r="V5" s="777"/>
      <c r="W5" s="777"/>
      <c r="X5" s="777"/>
      <c r="Y5" s="778"/>
      <c r="Z5" s="777"/>
      <c r="AA5" s="777"/>
      <c r="AB5" s="777"/>
      <c r="AC5" s="778"/>
      <c r="AD5" s="777"/>
      <c r="AE5" s="777"/>
      <c r="AF5" s="777"/>
      <c r="AG5" s="778"/>
      <c r="AH5" s="777"/>
      <c r="AI5" s="777"/>
      <c r="AJ5" s="777"/>
      <c r="AK5" s="778"/>
    </row>
    <row r="6" spans="1:53" ht="12">
      <c r="A6" s="1312"/>
      <c r="B6" s="777"/>
      <c r="C6" s="777"/>
      <c r="D6" s="777"/>
      <c r="E6" s="777"/>
      <c r="F6" s="777"/>
      <c r="G6" s="777"/>
      <c r="H6" s="777"/>
      <c r="I6" s="416"/>
      <c r="J6" s="371"/>
      <c r="K6" s="371"/>
      <c r="L6" s="371"/>
      <c r="M6" s="416"/>
      <c r="N6" s="371"/>
      <c r="O6" s="371"/>
      <c r="P6" s="371"/>
      <c r="Q6" s="416"/>
      <c r="R6" s="371"/>
      <c r="S6" s="371"/>
      <c r="T6" s="371"/>
      <c r="U6" s="416"/>
      <c r="V6" s="371"/>
      <c r="W6" s="371"/>
      <c r="X6" s="371"/>
      <c r="Y6" s="416"/>
      <c r="Z6" s="371"/>
      <c r="AA6" s="371"/>
      <c r="AB6" s="371"/>
      <c r="AC6" s="416"/>
      <c r="AD6" s="371"/>
      <c r="AE6" s="371"/>
      <c r="AF6" s="371"/>
      <c r="AG6" s="416"/>
      <c r="AM6" s="781"/>
      <c r="AO6" s="716"/>
      <c r="AQ6" s="781"/>
      <c r="AS6" s="716"/>
      <c r="AU6" s="781"/>
      <c r="AW6" s="716"/>
      <c r="AY6" s="781"/>
      <c r="BA6" s="716"/>
    </row>
    <row r="7" spans="1:53" ht="24">
      <c r="A7" s="782" t="s">
        <v>1228</v>
      </c>
      <c r="B7" s="777"/>
      <c r="C7" s="777"/>
      <c r="D7" s="777"/>
      <c r="E7" s="777"/>
      <c r="F7" s="777"/>
      <c r="G7" s="777"/>
      <c r="H7" s="777"/>
      <c r="I7" s="783"/>
      <c r="J7" s="783"/>
      <c r="K7" s="783"/>
      <c r="L7" s="783"/>
      <c r="M7" s="783"/>
      <c r="N7" s="783"/>
      <c r="O7" s="783"/>
      <c r="P7" s="783"/>
      <c r="Q7" s="783"/>
      <c r="R7" s="783"/>
      <c r="S7" s="783"/>
      <c r="T7" s="783"/>
      <c r="U7" s="783"/>
      <c r="V7" s="783"/>
      <c r="W7" s="783"/>
      <c r="X7" s="783"/>
      <c r="Y7" s="783"/>
      <c r="Z7" s="783"/>
      <c r="AA7" s="783"/>
      <c r="AB7" s="783"/>
      <c r="AC7" s="783"/>
      <c r="AD7" s="97"/>
      <c r="AE7" s="97"/>
      <c r="AF7" s="97"/>
      <c r="AG7" s="97"/>
      <c r="AH7" s="97"/>
      <c r="AI7" s="97"/>
      <c r="AJ7" s="97"/>
      <c r="AK7" s="97"/>
      <c r="AL7" s="97"/>
      <c r="AM7" s="97"/>
      <c r="AN7" s="97"/>
      <c r="AO7" s="97"/>
      <c r="AP7" s="97"/>
      <c r="AQ7" s="97"/>
      <c r="AR7" s="97"/>
      <c r="AS7" s="97"/>
      <c r="AT7" s="97"/>
      <c r="AU7" s="97"/>
      <c r="AV7" s="97"/>
      <c r="AW7" s="97"/>
      <c r="AX7" s="97"/>
      <c r="AY7" s="97"/>
      <c r="AZ7" s="97"/>
      <c r="BA7" s="97"/>
    </row>
    <row r="8" spans="1:37" ht="12">
      <c r="A8" s="784" t="s">
        <v>1484</v>
      </c>
      <c r="B8" s="777"/>
      <c r="C8" s="777"/>
      <c r="D8" s="777"/>
      <c r="E8" s="777"/>
      <c r="F8" s="777"/>
      <c r="G8" s="777"/>
      <c r="H8" s="777"/>
      <c r="I8" s="783"/>
      <c r="J8" s="783"/>
      <c r="K8" s="783"/>
      <c r="L8" s="783"/>
      <c r="M8" s="783"/>
      <c r="N8" s="783"/>
      <c r="O8" s="783"/>
      <c r="P8" s="783"/>
      <c r="Q8" s="783"/>
      <c r="R8" s="783"/>
      <c r="S8" s="783"/>
      <c r="T8" s="783"/>
      <c r="U8" s="783"/>
      <c r="V8" s="783"/>
      <c r="W8" s="783"/>
      <c r="X8" s="783"/>
      <c r="Y8" s="783"/>
      <c r="Z8" s="783"/>
      <c r="AA8" s="783"/>
      <c r="AB8" s="783"/>
      <c r="AC8" s="783"/>
      <c r="AD8" s="97"/>
      <c r="AE8" s="97"/>
      <c r="AF8" s="97"/>
      <c r="AG8" s="97"/>
      <c r="AH8" s="97"/>
      <c r="AI8" s="97"/>
      <c r="AJ8" s="97"/>
      <c r="AK8" s="97"/>
    </row>
    <row r="9" spans="1:60" s="149" customFormat="1" ht="18" customHeight="1">
      <c r="A9" s="785" t="s">
        <v>506</v>
      </c>
      <c r="B9" s="1367" t="s">
        <v>423</v>
      </c>
      <c r="C9" s="1367"/>
      <c r="D9" s="1367"/>
      <c r="E9" s="787"/>
      <c r="F9" s="1367" t="s">
        <v>424</v>
      </c>
      <c r="G9" s="1367"/>
      <c r="H9" s="1367"/>
      <c r="I9" s="787"/>
      <c r="J9" s="1367" t="s">
        <v>425</v>
      </c>
      <c r="K9" s="1367"/>
      <c r="L9" s="1367"/>
      <c r="M9" s="787"/>
      <c r="N9" s="1367" t="s">
        <v>427</v>
      </c>
      <c r="O9" s="1367"/>
      <c r="P9" s="1367"/>
      <c r="Q9" s="787"/>
      <c r="R9" s="1367" t="s">
        <v>429</v>
      </c>
      <c r="S9" s="1367"/>
      <c r="T9" s="1367"/>
      <c r="U9" s="787"/>
      <c r="V9" s="1367" t="s">
        <v>431</v>
      </c>
      <c r="W9" s="1367"/>
      <c r="X9" s="1367"/>
      <c r="Y9" s="787"/>
      <c r="Z9" s="1367" t="s">
        <v>433</v>
      </c>
      <c r="AA9" s="1367"/>
      <c r="AB9" s="1367"/>
      <c r="AC9" s="787"/>
      <c r="AD9" s="1367" t="s">
        <v>434</v>
      </c>
      <c r="AE9" s="1367"/>
      <c r="AF9" s="1367"/>
      <c r="AG9" s="787"/>
      <c r="AH9" s="1367" t="s">
        <v>435</v>
      </c>
      <c r="AI9" s="1367"/>
      <c r="AJ9" s="1367"/>
      <c r="AK9" s="787"/>
      <c r="AL9" s="1367" t="s">
        <v>383</v>
      </c>
      <c r="AM9" s="1367"/>
      <c r="AN9" s="1367"/>
      <c r="AO9" s="787"/>
      <c r="AP9" s="1367" t="s">
        <v>524</v>
      </c>
      <c r="AQ9" s="1367"/>
      <c r="AR9" s="1367"/>
      <c r="AS9" s="787"/>
      <c r="AT9" s="1367" t="s">
        <v>418</v>
      </c>
      <c r="AU9" s="1367"/>
      <c r="AV9" s="1367"/>
      <c r="AW9" s="787"/>
      <c r="AX9" s="1367" t="s">
        <v>519</v>
      </c>
      <c r="AY9" s="1367"/>
      <c r="AZ9" s="1367"/>
      <c r="BA9" s="787"/>
      <c r="BB9" s="1367" t="s">
        <v>1171</v>
      </c>
      <c r="BC9" s="1367"/>
      <c r="BD9" s="1367"/>
      <c r="BE9" s="786"/>
      <c r="BF9" s="1367" t="s">
        <v>1311</v>
      </c>
      <c r="BG9" s="1367"/>
      <c r="BH9" s="1367"/>
    </row>
    <row r="10" spans="1:60" s="149" customFormat="1" ht="21.75" customHeight="1">
      <c r="A10" s="331"/>
      <c r="B10" s="337" t="s">
        <v>1249</v>
      </c>
      <c r="C10" s="337" t="s">
        <v>1352</v>
      </c>
      <c r="D10" s="1346" t="s">
        <v>527</v>
      </c>
      <c r="E10" s="787"/>
      <c r="F10" s="337" t="s">
        <v>1249</v>
      </c>
      <c r="G10" s="337" t="s">
        <v>1352</v>
      </c>
      <c r="H10" s="1346" t="s">
        <v>527</v>
      </c>
      <c r="I10" s="787"/>
      <c r="J10" s="337" t="s">
        <v>1249</v>
      </c>
      <c r="K10" s="337" t="s">
        <v>1352</v>
      </c>
      <c r="L10" s="1346" t="s">
        <v>527</v>
      </c>
      <c r="M10" s="787"/>
      <c r="N10" s="337" t="s">
        <v>1249</v>
      </c>
      <c r="O10" s="337" t="s">
        <v>1352</v>
      </c>
      <c r="P10" s="1346" t="s">
        <v>527</v>
      </c>
      <c r="Q10" s="787"/>
      <c r="R10" s="337" t="s">
        <v>1249</v>
      </c>
      <c r="S10" s="337" t="s">
        <v>1352</v>
      </c>
      <c r="T10" s="1346" t="s">
        <v>527</v>
      </c>
      <c r="U10" s="787"/>
      <c r="V10" s="337" t="s">
        <v>1249</v>
      </c>
      <c r="W10" s="337" t="s">
        <v>1352</v>
      </c>
      <c r="X10" s="1346" t="s">
        <v>527</v>
      </c>
      <c r="Y10" s="787"/>
      <c r="Z10" s="337" t="s">
        <v>1249</v>
      </c>
      <c r="AA10" s="337" t="s">
        <v>1352</v>
      </c>
      <c r="AB10" s="1346" t="s">
        <v>527</v>
      </c>
      <c r="AC10" s="787"/>
      <c r="AD10" s="337" t="s">
        <v>1249</v>
      </c>
      <c r="AE10" s="337" t="s">
        <v>1352</v>
      </c>
      <c r="AF10" s="1346" t="s">
        <v>527</v>
      </c>
      <c r="AG10" s="787"/>
      <c r="AH10" s="337" t="s">
        <v>1249</v>
      </c>
      <c r="AI10" s="337" t="s">
        <v>1352</v>
      </c>
      <c r="AJ10" s="1346" t="s">
        <v>527</v>
      </c>
      <c r="AK10" s="787"/>
      <c r="AL10" s="337" t="s">
        <v>1249</v>
      </c>
      <c r="AM10" s="337" t="s">
        <v>1352</v>
      </c>
      <c r="AN10" s="1346" t="s">
        <v>527</v>
      </c>
      <c r="AO10" s="787"/>
      <c r="AP10" s="337" t="s">
        <v>1249</v>
      </c>
      <c r="AQ10" s="337" t="s">
        <v>1352</v>
      </c>
      <c r="AR10" s="1346" t="s">
        <v>527</v>
      </c>
      <c r="AS10" s="787"/>
      <c r="AT10" s="337" t="s">
        <v>1249</v>
      </c>
      <c r="AU10" s="337" t="s">
        <v>1352</v>
      </c>
      <c r="AV10" s="1346" t="s">
        <v>527</v>
      </c>
      <c r="AW10" s="787"/>
      <c r="AX10" s="337" t="s">
        <v>1249</v>
      </c>
      <c r="AY10" s="337" t="s">
        <v>1352</v>
      </c>
      <c r="AZ10" s="1346" t="s">
        <v>527</v>
      </c>
      <c r="BA10" s="787"/>
      <c r="BB10" s="337" t="s">
        <v>1249</v>
      </c>
      <c r="BC10" s="337" t="s">
        <v>1352</v>
      </c>
      <c r="BD10" s="1346" t="s">
        <v>527</v>
      </c>
      <c r="BE10" s="788"/>
      <c r="BF10" s="337" t="s">
        <v>1249</v>
      </c>
      <c r="BG10" s="337" t="s">
        <v>1352</v>
      </c>
      <c r="BH10" s="1346" t="s">
        <v>527</v>
      </c>
    </row>
    <row r="11" spans="1:60" s="149" customFormat="1" ht="14.25" customHeight="1">
      <c r="A11" s="331"/>
      <c r="B11" s="1365" t="s">
        <v>1198</v>
      </c>
      <c r="C11" s="1365"/>
      <c r="D11" s="1366"/>
      <c r="E11" s="787"/>
      <c r="F11" s="1365" t="s">
        <v>1198</v>
      </c>
      <c r="G11" s="1365"/>
      <c r="H11" s="1366"/>
      <c r="I11" s="787"/>
      <c r="J11" s="1365" t="s">
        <v>1198</v>
      </c>
      <c r="K11" s="1365"/>
      <c r="L11" s="1366"/>
      <c r="M11" s="787"/>
      <c r="N11" s="1365" t="s">
        <v>1198</v>
      </c>
      <c r="O11" s="1365"/>
      <c r="P11" s="1366"/>
      <c r="Q11" s="787"/>
      <c r="R11" s="1365" t="s">
        <v>1198</v>
      </c>
      <c r="S11" s="1365"/>
      <c r="T11" s="1366"/>
      <c r="U11" s="787"/>
      <c r="V11" s="1365" t="s">
        <v>1198</v>
      </c>
      <c r="W11" s="1365"/>
      <c r="X11" s="1366"/>
      <c r="Y11" s="787"/>
      <c r="Z11" s="1365" t="s">
        <v>1198</v>
      </c>
      <c r="AA11" s="1365"/>
      <c r="AB11" s="1366"/>
      <c r="AC11" s="787"/>
      <c r="AD11" s="1365" t="s">
        <v>1198</v>
      </c>
      <c r="AE11" s="1365"/>
      <c r="AF11" s="1366"/>
      <c r="AG11" s="787"/>
      <c r="AH11" s="1365" t="s">
        <v>1198</v>
      </c>
      <c r="AI11" s="1365"/>
      <c r="AJ11" s="1366"/>
      <c r="AK11" s="787"/>
      <c r="AL11" s="1365" t="s">
        <v>1198</v>
      </c>
      <c r="AM11" s="1365"/>
      <c r="AN11" s="1366"/>
      <c r="AO11" s="787"/>
      <c r="AP11" s="1365" t="s">
        <v>1198</v>
      </c>
      <c r="AQ11" s="1365"/>
      <c r="AR11" s="1366"/>
      <c r="AS11" s="787"/>
      <c r="AT11" s="1365" t="s">
        <v>1198</v>
      </c>
      <c r="AU11" s="1365"/>
      <c r="AV11" s="1366"/>
      <c r="AW11" s="787"/>
      <c r="AX11" s="1365" t="s">
        <v>1198</v>
      </c>
      <c r="AY11" s="1365"/>
      <c r="AZ11" s="1366"/>
      <c r="BA11" s="787"/>
      <c r="BB11" s="1365" t="s">
        <v>1198</v>
      </c>
      <c r="BC11" s="1365"/>
      <c r="BD11" s="1366"/>
      <c r="BE11" s="788"/>
      <c r="BF11" s="1365" t="s">
        <v>1198</v>
      </c>
      <c r="BG11" s="1365"/>
      <c r="BH11" s="1366"/>
    </row>
    <row r="12" spans="1:60" ht="12">
      <c r="A12" s="331" t="s">
        <v>508</v>
      </c>
      <c r="B12" s="789">
        <v>1745581.1430599994</v>
      </c>
      <c r="C12" s="789">
        <v>1823638.940290001</v>
      </c>
      <c r="D12" s="790">
        <v>4.471736965098421</v>
      </c>
      <c r="E12" s="791"/>
      <c r="F12" s="789">
        <v>49439.35436</v>
      </c>
      <c r="G12" s="789">
        <v>25686.201719999997</v>
      </c>
      <c r="H12" s="792">
        <v>-48.045030011997916</v>
      </c>
      <c r="I12" s="791"/>
      <c r="J12" s="789">
        <v>200123.49619999994</v>
      </c>
      <c r="K12" s="789">
        <v>147800.33901</v>
      </c>
      <c r="L12" s="792">
        <v>-26.145434286091568</v>
      </c>
      <c r="M12" s="791"/>
      <c r="N12" s="789">
        <v>80276.24432999999</v>
      </c>
      <c r="O12" s="789">
        <v>88869.26884</v>
      </c>
      <c r="P12" s="792">
        <v>10.704318047909378</v>
      </c>
      <c r="Q12" s="791"/>
      <c r="R12" s="789">
        <v>237126.84913</v>
      </c>
      <c r="S12" s="789">
        <v>151687.85301999998</v>
      </c>
      <c r="T12" s="792">
        <v>-36.030924555135385</v>
      </c>
      <c r="U12" s="791"/>
      <c r="V12" s="789">
        <v>68954.81132000002</v>
      </c>
      <c r="W12" s="789">
        <v>81419.40003</v>
      </c>
      <c r="X12" s="792">
        <v>18.076459744274125</v>
      </c>
      <c r="Y12" s="791"/>
      <c r="Z12" s="789">
        <v>27972.675310000002</v>
      </c>
      <c r="AA12" s="789">
        <v>21243.15666</v>
      </c>
      <c r="AB12" s="792">
        <v>-24.057472427723972</v>
      </c>
      <c r="AC12" s="791"/>
      <c r="AD12" s="789">
        <v>89253.60788999998</v>
      </c>
      <c r="AE12" s="789">
        <v>83509.843</v>
      </c>
      <c r="AF12" s="792">
        <v>-6.435330767893278</v>
      </c>
      <c r="AG12" s="791"/>
      <c r="AH12" s="789">
        <v>285030.88847</v>
      </c>
      <c r="AI12" s="789">
        <v>335749.2436500001</v>
      </c>
      <c r="AJ12" s="792">
        <v>17.793985575475013</v>
      </c>
      <c r="AK12" s="791"/>
      <c r="AL12" s="789">
        <v>290795.01962</v>
      </c>
      <c r="AM12" s="789">
        <v>371197.0209299999</v>
      </c>
      <c r="AN12" s="792">
        <v>27.649029689389533</v>
      </c>
      <c r="AO12" s="791"/>
      <c r="AP12" s="789">
        <v>49692.12457999999</v>
      </c>
      <c r="AQ12" s="789">
        <v>74768.03933000001</v>
      </c>
      <c r="AR12" s="792">
        <v>50.4625530945653</v>
      </c>
      <c r="AS12" s="791"/>
      <c r="AT12" s="789">
        <v>632577.9262600001</v>
      </c>
      <c r="AU12" s="789">
        <v>648978.44286</v>
      </c>
      <c r="AV12" s="792">
        <v>2.5926476279317674</v>
      </c>
      <c r="AW12" s="791"/>
      <c r="AX12" s="789">
        <v>384711.9191400001</v>
      </c>
      <c r="AY12" s="789">
        <v>381192.39417</v>
      </c>
      <c r="AZ12" s="792">
        <v>-0.91484687499877</v>
      </c>
      <c r="BA12" s="791"/>
      <c r="BB12" s="789">
        <v>2107645.8271</v>
      </c>
      <c r="BC12" s="789">
        <v>2202811.9245200013</v>
      </c>
      <c r="BD12" s="792">
        <v>4.515279379313199</v>
      </c>
      <c r="BF12" s="789">
        <v>6249181.88677</v>
      </c>
      <c r="BG12" s="789">
        <v>6438552.0680300025</v>
      </c>
      <c r="BH12" s="792">
        <v>3.0303195632841806</v>
      </c>
    </row>
    <row r="13" spans="1:60" ht="9" customHeight="1">
      <c r="A13" s="53"/>
      <c r="B13" s="793"/>
      <c r="C13" s="793"/>
      <c r="D13" s="793"/>
      <c r="E13" s="793"/>
      <c r="F13" s="793"/>
      <c r="G13" s="793"/>
      <c r="H13" s="793"/>
      <c r="I13" s="793"/>
      <c r="J13" s="793"/>
      <c r="K13" s="793"/>
      <c r="L13" s="793"/>
      <c r="M13" s="793"/>
      <c r="N13" s="793"/>
      <c r="O13" s="793"/>
      <c r="P13" s="793"/>
      <c r="Q13" s="793"/>
      <c r="R13" s="793"/>
      <c r="S13" s="793"/>
      <c r="T13" s="793"/>
      <c r="U13" s="793"/>
      <c r="V13" s="793"/>
      <c r="W13" s="793"/>
      <c r="X13" s="793"/>
      <c r="Y13" s="793"/>
      <c r="Z13" s="793"/>
      <c r="AA13" s="793"/>
      <c r="AB13" s="793"/>
      <c r="AC13" s="793"/>
      <c r="AD13" s="793"/>
      <c r="AE13" s="793"/>
      <c r="AF13" s="793"/>
      <c r="AG13" s="793"/>
      <c r="AH13" s="793"/>
      <c r="AI13" s="793"/>
      <c r="AJ13" s="793"/>
      <c r="AK13" s="793"/>
      <c r="AL13" s="793"/>
      <c r="AM13" s="793"/>
      <c r="AN13" s="793"/>
      <c r="AO13" s="793"/>
      <c r="AP13" s="793"/>
      <c r="AQ13" s="793"/>
      <c r="AR13" s="793"/>
      <c r="AS13" s="793"/>
      <c r="AT13" s="793"/>
      <c r="AU13" s="793"/>
      <c r="AV13" s="793"/>
      <c r="AW13" s="793"/>
      <c r="AX13" s="793"/>
      <c r="AY13" s="793"/>
      <c r="AZ13" s="793"/>
      <c r="BA13" s="793"/>
      <c r="BB13" s="793"/>
      <c r="BC13" s="793"/>
      <c r="BD13" s="793"/>
      <c r="BF13" s="793"/>
      <c r="BG13" s="793"/>
      <c r="BH13" s="793"/>
    </row>
    <row r="14" spans="1:60" ht="12">
      <c r="A14" s="104" t="s">
        <v>485</v>
      </c>
      <c r="B14" s="794">
        <v>11436.270929999995</v>
      </c>
      <c r="C14" s="794">
        <v>14371.481029999994</v>
      </c>
      <c r="D14" s="795">
        <v>25.665797163831268</v>
      </c>
      <c r="E14" s="796"/>
      <c r="F14" s="794">
        <v>167.29322</v>
      </c>
      <c r="G14" s="794">
        <v>5.339879999999999</v>
      </c>
      <c r="H14" s="795">
        <v>-96.8080714807211</v>
      </c>
      <c r="I14" s="796"/>
      <c r="J14" s="794">
        <v>382.29194999999993</v>
      </c>
      <c r="K14" s="794">
        <v>189.50639999999999</v>
      </c>
      <c r="L14" s="795">
        <v>-50.42888033608869</v>
      </c>
      <c r="M14" s="796"/>
      <c r="N14" s="794">
        <v>201.51577</v>
      </c>
      <c r="O14" s="794">
        <v>86.74129</v>
      </c>
      <c r="P14" s="795">
        <v>-56.955582185950014</v>
      </c>
      <c r="Q14" s="796"/>
      <c r="R14" s="794">
        <v>56.86518000000001</v>
      </c>
      <c r="S14" s="794">
        <v>28.555739999999997</v>
      </c>
      <c r="T14" s="795">
        <v>-49.783435135525835</v>
      </c>
      <c r="U14" s="796"/>
      <c r="V14" s="794">
        <v>379.79869</v>
      </c>
      <c r="W14" s="794">
        <v>324.1271000000001</v>
      </c>
      <c r="X14" s="795">
        <v>-14.658183786784498</v>
      </c>
      <c r="Y14" s="796"/>
      <c r="Z14" s="794">
        <v>2522.5254099999997</v>
      </c>
      <c r="AA14" s="794">
        <v>2210.62076</v>
      </c>
      <c r="AB14" s="795">
        <v>-12.364777328447207</v>
      </c>
      <c r="AC14" s="796"/>
      <c r="AD14" s="794">
        <v>9.999999999999999E-34</v>
      </c>
      <c r="AE14" s="794">
        <v>5.22313</v>
      </c>
      <c r="AF14" s="795" t="s">
        <v>1372</v>
      </c>
      <c r="AG14" s="796"/>
      <c r="AH14" s="794">
        <v>1086.9481899999998</v>
      </c>
      <c r="AI14" s="794">
        <v>1041.0643</v>
      </c>
      <c r="AJ14" s="795">
        <v>-4.2213502374938265</v>
      </c>
      <c r="AK14" s="796"/>
      <c r="AL14" s="794">
        <v>588.4959</v>
      </c>
      <c r="AM14" s="794">
        <v>63.56935</v>
      </c>
      <c r="AN14" s="795">
        <v>-89.1979961117826</v>
      </c>
      <c r="AO14" s="796"/>
      <c r="AP14" s="794">
        <v>9.999999999999999E-34</v>
      </c>
      <c r="AQ14" s="794">
        <v>0.1925</v>
      </c>
      <c r="AR14" s="795" t="s">
        <v>1372</v>
      </c>
      <c r="AS14" s="796"/>
      <c r="AT14" s="794">
        <v>156.15957</v>
      </c>
      <c r="AU14" s="794">
        <v>507.46900999999997</v>
      </c>
      <c r="AV14" s="795">
        <v>224.96824242023717</v>
      </c>
      <c r="AW14" s="796"/>
      <c r="AX14" s="794">
        <v>24.6023</v>
      </c>
      <c r="AY14" s="794">
        <v>1945.175</v>
      </c>
      <c r="AZ14" s="795" t="s">
        <v>1373</v>
      </c>
      <c r="BA14" s="796"/>
      <c r="BB14" s="794">
        <v>20098.763069999997</v>
      </c>
      <c r="BC14" s="794">
        <v>37201.58492999999</v>
      </c>
      <c r="BD14" s="795">
        <v>85.09390254730734</v>
      </c>
      <c r="BF14" s="794">
        <v>37101.530179999994</v>
      </c>
      <c r="BG14" s="794">
        <v>57980.65041999999</v>
      </c>
      <c r="BH14" s="795">
        <v>56.27563105538738</v>
      </c>
    </row>
    <row r="15" spans="1:60" ht="12">
      <c r="A15" s="797" t="s">
        <v>486</v>
      </c>
      <c r="B15" s="798">
        <v>8038.989739999996</v>
      </c>
      <c r="C15" s="798">
        <v>11002.220679999995</v>
      </c>
      <c r="D15" s="799">
        <v>36.860737926504676</v>
      </c>
      <c r="E15" s="796"/>
      <c r="F15" s="798">
        <v>9.999999999999999E-34</v>
      </c>
      <c r="G15" s="798">
        <v>9.999999999999999E-34</v>
      </c>
      <c r="H15" s="799" t="s">
        <v>1372</v>
      </c>
      <c r="I15" s="796"/>
      <c r="J15" s="798">
        <v>247.85195</v>
      </c>
      <c r="K15" s="798">
        <v>188.9564</v>
      </c>
      <c r="L15" s="799">
        <v>-23.76239121782176</v>
      </c>
      <c r="M15" s="796"/>
      <c r="N15" s="798">
        <v>176.69077</v>
      </c>
      <c r="O15" s="798">
        <v>79.39129000000001</v>
      </c>
      <c r="P15" s="799">
        <v>-55.06766425886309</v>
      </c>
      <c r="Q15" s="796"/>
      <c r="R15" s="798">
        <v>38.86518000000001</v>
      </c>
      <c r="S15" s="798">
        <v>28.355739999999997</v>
      </c>
      <c r="T15" s="799">
        <v>-27.040759878122294</v>
      </c>
      <c r="U15" s="796"/>
      <c r="V15" s="798">
        <v>293.79869</v>
      </c>
      <c r="W15" s="798">
        <v>324.1271000000001</v>
      </c>
      <c r="X15" s="799">
        <v>10.322854060377217</v>
      </c>
      <c r="Y15" s="796"/>
      <c r="Z15" s="798">
        <v>2522.42541</v>
      </c>
      <c r="AA15" s="798">
        <v>2210.52076</v>
      </c>
      <c r="AB15" s="799">
        <v>-12.365267522420018</v>
      </c>
      <c r="AC15" s="796"/>
      <c r="AD15" s="798">
        <v>9.999999999999999E-34</v>
      </c>
      <c r="AE15" s="798">
        <v>5.22313</v>
      </c>
      <c r="AF15" s="799" t="s">
        <v>1372</v>
      </c>
      <c r="AG15" s="796"/>
      <c r="AH15" s="798">
        <v>580.7505699999999</v>
      </c>
      <c r="AI15" s="798">
        <v>412.94443</v>
      </c>
      <c r="AJ15" s="799">
        <v>-28.894700869600516</v>
      </c>
      <c r="AK15" s="796"/>
      <c r="AL15" s="798">
        <v>36.975899999999996</v>
      </c>
      <c r="AM15" s="798">
        <v>24.37335</v>
      </c>
      <c r="AN15" s="799">
        <v>-34.083146049183384</v>
      </c>
      <c r="AO15" s="796"/>
      <c r="AP15" s="798">
        <v>9.999999999999999E-34</v>
      </c>
      <c r="AQ15" s="798">
        <v>0.1925</v>
      </c>
      <c r="AR15" s="799" t="s">
        <v>1372</v>
      </c>
      <c r="AS15" s="796"/>
      <c r="AT15" s="798">
        <v>96.62587</v>
      </c>
      <c r="AU15" s="798">
        <v>481.07191</v>
      </c>
      <c r="AV15" s="799">
        <v>397.87071516147796</v>
      </c>
      <c r="AW15" s="796"/>
      <c r="AX15" s="798">
        <v>4.182300000000001</v>
      </c>
      <c r="AY15" s="798">
        <v>1927.7</v>
      </c>
      <c r="AZ15" s="799" t="s">
        <v>1373</v>
      </c>
      <c r="BA15" s="796"/>
      <c r="BB15" s="798">
        <v>5074.086419999996</v>
      </c>
      <c r="BC15" s="798">
        <v>4398.638930000002</v>
      </c>
      <c r="BD15" s="799">
        <v>-13.311706464786516</v>
      </c>
      <c r="BF15" s="798">
        <v>17111.242799999993</v>
      </c>
      <c r="BG15" s="798">
        <v>21083.716219999995</v>
      </c>
      <c r="BH15" s="799">
        <v>23.215575083768922</v>
      </c>
    </row>
    <row r="16" spans="1:60" ht="12">
      <c r="A16" s="104" t="s">
        <v>487</v>
      </c>
      <c r="B16" s="794">
        <v>229416.9862999993</v>
      </c>
      <c r="C16" s="794">
        <v>256281.00455999988</v>
      </c>
      <c r="D16" s="795">
        <v>11.70969015558055</v>
      </c>
      <c r="E16" s="796"/>
      <c r="F16" s="794">
        <v>100.679</v>
      </c>
      <c r="G16" s="794">
        <v>204.346</v>
      </c>
      <c r="H16" s="795">
        <v>102.96784830997527</v>
      </c>
      <c r="I16" s="796"/>
      <c r="J16" s="794">
        <v>37.16201</v>
      </c>
      <c r="K16" s="794">
        <v>95.89104999999999</v>
      </c>
      <c r="L16" s="795">
        <v>158.035154718488</v>
      </c>
      <c r="M16" s="796"/>
      <c r="N16" s="794">
        <v>12788.747829999991</v>
      </c>
      <c r="O16" s="794">
        <v>18542.494080000004</v>
      </c>
      <c r="P16" s="795">
        <v>44.99069280655303</v>
      </c>
      <c r="Q16" s="796"/>
      <c r="R16" s="794">
        <v>38989.69360999997</v>
      </c>
      <c r="S16" s="794">
        <v>43397.25022999998</v>
      </c>
      <c r="T16" s="795">
        <v>11.304414607837728</v>
      </c>
      <c r="U16" s="796"/>
      <c r="V16" s="794">
        <v>9922.095920000003</v>
      </c>
      <c r="W16" s="794">
        <v>10045.867530000003</v>
      </c>
      <c r="X16" s="795">
        <v>1.2474341207537907</v>
      </c>
      <c r="Y16" s="796"/>
      <c r="Z16" s="794">
        <v>2193.3692299999993</v>
      </c>
      <c r="AA16" s="794">
        <v>3731.978500000001</v>
      </c>
      <c r="AB16" s="795">
        <v>70.14821075063601</v>
      </c>
      <c r="AC16" s="796"/>
      <c r="AD16" s="794">
        <v>45070.34794999999</v>
      </c>
      <c r="AE16" s="794">
        <v>40476.935580000005</v>
      </c>
      <c r="AF16" s="795">
        <v>-10.191650561685945</v>
      </c>
      <c r="AG16" s="796"/>
      <c r="AH16" s="794">
        <v>2627.64883</v>
      </c>
      <c r="AI16" s="794">
        <v>2565.58281</v>
      </c>
      <c r="AJ16" s="795">
        <v>-2.3620363304026513</v>
      </c>
      <c r="AK16" s="796"/>
      <c r="AL16" s="794">
        <v>152.88652000000002</v>
      </c>
      <c r="AM16" s="794">
        <v>82.80844</v>
      </c>
      <c r="AN16" s="795">
        <v>-45.836663690167065</v>
      </c>
      <c r="AO16" s="796"/>
      <c r="AP16" s="794">
        <v>46.65696</v>
      </c>
      <c r="AQ16" s="794">
        <v>12.70595</v>
      </c>
      <c r="AR16" s="795">
        <v>-72.76729988409018</v>
      </c>
      <c r="AS16" s="796"/>
      <c r="AT16" s="794">
        <v>370.19572000000016</v>
      </c>
      <c r="AU16" s="794">
        <v>4210.944259999998</v>
      </c>
      <c r="AV16" s="795" t="s">
        <v>1373</v>
      </c>
      <c r="AW16" s="796"/>
      <c r="AX16" s="794">
        <v>1020.9100400000002</v>
      </c>
      <c r="AY16" s="794">
        <v>1131.90489</v>
      </c>
      <c r="AZ16" s="795">
        <v>10.872147951449257</v>
      </c>
      <c r="BA16" s="796"/>
      <c r="BB16" s="794">
        <v>128054.96231999993</v>
      </c>
      <c r="BC16" s="794">
        <v>146996.73222999997</v>
      </c>
      <c r="BD16" s="795">
        <v>14.791906199359882</v>
      </c>
      <c r="BF16" s="794">
        <v>470792.34223999915</v>
      </c>
      <c r="BG16" s="794">
        <v>527776.4461099998</v>
      </c>
      <c r="BH16" s="795">
        <v>12.103872293010118</v>
      </c>
    </row>
    <row r="17" spans="1:60" ht="12">
      <c r="A17" s="797" t="s">
        <v>488</v>
      </c>
      <c r="B17" s="798">
        <v>205264.3745599993</v>
      </c>
      <c r="C17" s="798">
        <v>222120.97759999987</v>
      </c>
      <c r="D17" s="799">
        <v>8.212142548425197</v>
      </c>
      <c r="E17" s="796"/>
      <c r="F17" s="798">
        <v>9.999999999999999E-34</v>
      </c>
      <c r="G17" s="798">
        <v>9.999999999999999E-34</v>
      </c>
      <c r="H17" s="799" t="s">
        <v>1372</v>
      </c>
      <c r="I17" s="796"/>
      <c r="J17" s="798">
        <v>37.16201</v>
      </c>
      <c r="K17" s="798">
        <v>95.89104999999999</v>
      </c>
      <c r="L17" s="799">
        <v>158.035154718488</v>
      </c>
      <c r="M17" s="796"/>
      <c r="N17" s="798">
        <v>552.73987</v>
      </c>
      <c r="O17" s="798">
        <v>586.53919</v>
      </c>
      <c r="P17" s="799">
        <v>6.114869187923782</v>
      </c>
      <c r="Q17" s="796"/>
      <c r="R17" s="798">
        <v>6521.441080000001</v>
      </c>
      <c r="S17" s="798">
        <v>7071.96511</v>
      </c>
      <c r="T17" s="799">
        <v>8.441754257174068</v>
      </c>
      <c r="U17" s="796"/>
      <c r="V17" s="798">
        <v>9599.656920000003</v>
      </c>
      <c r="W17" s="798">
        <v>9553.217310000002</v>
      </c>
      <c r="X17" s="799">
        <v>-0.48376322598830174</v>
      </c>
      <c r="Y17" s="796"/>
      <c r="Z17" s="798">
        <v>410.23148</v>
      </c>
      <c r="AA17" s="798">
        <v>466.92649</v>
      </c>
      <c r="AB17" s="799">
        <v>13.820248509451305</v>
      </c>
      <c r="AC17" s="796"/>
      <c r="AD17" s="798">
        <v>8.721</v>
      </c>
      <c r="AE17" s="798">
        <v>17.836389999999998</v>
      </c>
      <c r="AF17" s="799">
        <v>104.52230248824674</v>
      </c>
      <c r="AG17" s="796"/>
      <c r="AH17" s="798">
        <v>612.5799099999999</v>
      </c>
      <c r="AI17" s="798">
        <v>463.7892</v>
      </c>
      <c r="AJ17" s="799">
        <v>-24.28919191946728</v>
      </c>
      <c r="AK17" s="796"/>
      <c r="AL17" s="798">
        <v>116.68752</v>
      </c>
      <c r="AM17" s="798">
        <v>54.668440000000004</v>
      </c>
      <c r="AN17" s="799">
        <v>-53.14971129731782</v>
      </c>
      <c r="AO17" s="796"/>
      <c r="AP17" s="798">
        <v>46.55616</v>
      </c>
      <c r="AQ17" s="798">
        <v>12.70595</v>
      </c>
      <c r="AR17" s="799">
        <v>-72.70833762922028</v>
      </c>
      <c r="AS17" s="796"/>
      <c r="AT17" s="798">
        <v>350.8426200000002</v>
      </c>
      <c r="AU17" s="798">
        <v>247.68330000000012</v>
      </c>
      <c r="AV17" s="799">
        <v>-29.40330339569349</v>
      </c>
      <c r="AW17" s="796"/>
      <c r="AX17" s="798">
        <v>811.6184100000002</v>
      </c>
      <c r="AY17" s="798">
        <v>805.9462900000002</v>
      </c>
      <c r="AZ17" s="799">
        <v>-0.6988653695028861</v>
      </c>
      <c r="BA17" s="796"/>
      <c r="BB17" s="798">
        <v>37004.21421999997</v>
      </c>
      <c r="BC17" s="798">
        <v>36602.466490000006</v>
      </c>
      <c r="BD17" s="799">
        <v>-1.085681018954945</v>
      </c>
      <c r="BF17" s="798">
        <v>261336.82575999928</v>
      </c>
      <c r="BG17" s="798">
        <v>278100.6128099999</v>
      </c>
      <c r="BH17" s="799">
        <v>6.414628708085626</v>
      </c>
    </row>
    <row r="18" spans="1:60" ht="12">
      <c r="A18" s="797" t="s">
        <v>489</v>
      </c>
      <c r="B18" s="798">
        <v>20668.161900000003</v>
      </c>
      <c r="C18" s="798">
        <v>31911.35846000001</v>
      </c>
      <c r="D18" s="799">
        <v>54.39862825924548</v>
      </c>
      <c r="E18" s="796"/>
      <c r="F18" s="798">
        <v>9.999999999999999E-34</v>
      </c>
      <c r="G18" s="798">
        <v>4.712</v>
      </c>
      <c r="H18" s="799" t="s">
        <v>1372</v>
      </c>
      <c r="I18" s="796"/>
      <c r="J18" s="798">
        <v>9.999999999999999E-34</v>
      </c>
      <c r="K18" s="798">
        <v>9.999999999999999E-34</v>
      </c>
      <c r="L18" s="799" t="s">
        <v>1372</v>
      </c>
      <c r="M18" s="796"/>
      <c r="N18" s="798">
        <v>12234.04055999999</v>
      </c>
      <c r="O18" s="798">
        <v>17955.954890000005</v>
      </c>
      <c r="P18" s="799">
        <v>46.77043779557339</v>
      </c>
      <c r="Q18" s="796"/>
      <c r="R18" s="798">
        <v>32468.25252999997</v>
      </c>
      <c r="S18" s="798">
        <v>36325.26111999998</v>
      </c>
      <c r="T18" s="799">
        <v>11.879322998477418</v>
      </c>
      <c r="U18" s="796"/>
      <c r="V18" s="798">
        <v>322.439</v>
      </c>
      <c r="W18" s="798">
        <v>429.78222</v>
      </c>
      <c r="X18" s="799">
        <v>33.29101628525084</v>
      </c>
      <c r="Y18" s="796"/>
      <c r="Z18" s="798">
        <v>1782.5274999999995</v>
      </c>
      <c r="AA18" s="798">
        <v>3265.0520100000012</v>
      </c>
      <c r="AB18" s="799">
        <v>83.1697973804052</v>
      </c>
      <c r="AC18" s="796"/>
      <c r="AD18" s="798">
        <v>45061.62694999999</v>
      </c>
      <c r="AE18" s="798">
        <v>40459.09919000001</v>
      </c>
      <c r="AF18" s="799">
        <v>-10.213851721569906</v>
      </c>
      <c r="AG18" s="796"/>
      <c r="AH18" s="798">
        <v>2015.06892</v>
      </c>
      <c r="AI18" s="798">
        <v>2081.97721</v>
      </c>
      <c r="AJ18" s="799">
        <v>3.3203971008594624</v>
      </c>
      <c r="AK18" s="796"/>
      <c r="AL18" s="798">
        <v>34.862</v>
      </c>
      <c r="AM18" s="798">
        <v>9.999999999999999E-34</v>
      </c>
      <c r="AN18" s="799">
        <v>-100</v>
      </c>
      <c r="AO18" s="796"/>
      <c r="AP18" s="798">
        <v>0.1008</v>
      </c>
      <c r="AQ18" s="798">
        <v>9.999999999999999E-34</v>
      </c>
      <c r="AR18" s="799">
        <v>-100</v>
      </c>
      <c r="AS18" s="796"/>
      <c r="AT18" s="798">
        <v>19.353099999999998</v>
      </c>
      <c r="AU18" s="798">
        <v>3963.260959999999</v>
      </c>
      <c r="AV18" s="799" t="s">
        <v>1373</v>
      </c>
      <c r="AW18" s="796"/>
      <c r="AX18" s="798">
        <v>147.63810999999998</v>
      </c>
      <c r="AY18" s="798">
        <v>278.58642</v>
      </c>
      <c r="AZ18" s="799">
        <v>88.69546623158479</v>
      </c>
      <c r="BA18" s="796"/>
      <c r="BB18" s="798">
        <v>89409.11551999995</v>
      </c>
      <c r="BC18" s="798">
        <v>108715.75373999993</v>
      </c>
      <c r="BD18" s="799">
        <v>21.593590438417067</v>
      </c>
      <c r="BF18" s="798">
        <v>204163.1868899999</v>
      </c>
      <c r="BG18" s="798">
        <v>245390.7982199999</v>
      </c>
      <c r="BH18" s="799">
        <v>20.193459926844127</v>
      </c>
    </row>
    <row r="19" spans="1:60" ht="12">
      <c r="A19" s="199" t="s">
        <v>490</v>
      </c>
      <c r="B19" s="800">
        <v>232058.56567999983</v>
      </c>
      <c r="C19" s="800">
        <v>200064.81767999995</v>
      </c>
      <c r="D19" s="801">
        <v>-13.786928272287122</v>
      </c>
      <c r="E19" s="796"/>
      <c r="F19" s="800">
        <v>45.43800999999999</v>
      </c>
      <c r="G19" s="800">
        <v>3.528</v>
      </c>
      <c r="H19" s="801">
        <v>-92.23557545763998</v>
      </c>
      <c r="I19" s="796"/>
      <c r="J19" s="800">
        <v>153.47102999999998</v>
      </c>
      <c r="K19" s="800">
        <v>829.06873</v>
      </c>
      <c r="L19" s="801">
        <v>440.2118758178662</v>
      </c>
      <c r="M19" s="796"/>
      <c r="N19" s="800">
        <v>35738.57109</v>
      </c>
      <c r="O19" s="800">
        <v>40710.45648999999</v>
      </c>
      <c r="P19" s="801">
        <v>13.911819214817948</v>
      </c>
      <c r="Q19" s="796"/>
      <c r="R19" s="800">
        <v>7881.647199999999</v>
      </c>
      <c r="S19" s="800">
        <v>3415.6616699999995</v>
      </c>
      <c r="T19" s="801">
        <v>-56.6630986730794</v>
      </c>
      <c r="U19" s="796"/>
      <c r="V19" s="800">
        <v>34993.539120000016</v>
      </c>
      <c r="W19" s="800">
        <v>28488.214419999997</v>
      </c>
      <c r="X19" s="801">
        <v>-18.590073663861002</v>
      </c>
      <c r="Y19" s="796"/>
      <c r="Z19" s="800">
        <v>4915.171130000001</v>
      </c>
      <c r="AA19" s="800">
        <v>6509.900709999999</v>
      </c>
      <c r="AB19" s="801">
        <v>32.445046933696446</v>
      </c>
      <c r="AC19" s="796"/>
      <c r="AD19" s="800">
        <v>22779.738599999997</v>
      </c>
      <c r="AE19" s="800">
        <v>34575.1913</v>
      </c>
      <c r="AF19" s="801">
        <v>51.780456778375864</v>
      </c>
      <c r="AG19" s="796"/>
      <c r="AH19" s="800">
        <v>297.33858000000004</v>
      </c>
      <c r="AI19" s="800">
        <v>391.44477</v>
      </c>
      <c r="AJ19" s="801">
        <v>31.649505422404307</v>
      </c>
      <c r="AK19" s="796"/>
      <c r="AL19" s="800">
        <v>1032.232</v>
      </c>
      <c r="AM19" s="800">
        <v>1230.82145</v>
      </c>
      <c r="AN19" s="801">
        <v>19.238838749428417</v>
      </c>
      <c r="AO19" s="796"/>
      <c r="AP19" s="800">
        <v>58.480290000000004</v>
      </c>
      <c r="AQ19" s="800">
        <v>9.999999999999999E-34</v>
      </c>
      <c r="AR19" s="801">
        <v>-100</v>
      </c>
      <c r="AS19" s="796"/>
      <c r="AT19" s="800">
        <v>3041.0628700000007</v>
      </c>
      <c r="AU19" s="800">
        <v>3026.816059999999</v>
      </c>
      <c r="AV19" s="801">
        <v>-0.46848127148392227</v>
      </c>
      <c r="AW19" s="796"/>
      <c r="AX19" s="800">
        <v>425.4961000000002</v>
      </c>
      <c r="AY19" s="800">
        <v>750.0616099999999</v>
      </c>
      <c r="AZ19" s="801">
        <v>76.27931489853833</v>
      </c>
      <c r="BA19" s="796"/>
      <c r="BB19" s="800">
        <v>138690.60312999994</v>
      </c>
      <c r="BC19" s="800">
        <v>145445.92192000008</v>
      </c>
      <c r="BD19" s="801">
        <v>4.870783338989535</v>
      </c>
      <c r="BF19" s="800">
        <v>482111.3548299998</v>
      </c>
      <c r="BG19" s="800">
        <v>465441.9048099999</v>
      </c>
      <c r="BH19" s="801">
        <v>-3.4575933242389176</v>
      </c>
    </row>
    <row r="20" spans="1:60" ht="12">
      <c r="A20" s="104" t="s">
        <v>491</v>
      </c>
      <c r="B20" s="794">
        <v>50449.55021999999</v>
      </c>
      <c r="C20" s="794">
        <v>59645.00133000001</v>
      </c>
      <c r="D20" s="795">
        <v>18.227022976221924</v>
      </c>
      <c r="E20" s="796"/>
      <c r="F20" s="800">
        <v>7481.015429999998</v>
      </c>
      <c r="G20" s="794">
        <v>4599.180179999999</v>
      </c>
      <c r="H20" s="795">
        <v>-38.521979762846165</v>
      </c>
      <c r="I20" s="796"/>
      <c r="J20" s="794">
        <v>25985.57476</v>
      </c>
      <c r="K20" s="794">
        <v>25344.605620000002</v>
      </c>
      <c r="L20" s="795">
        <v>-2.4666344536148235</v>
      </c>
      <c r="M20" s="796"/>
      <c r="N20" s="794">
        <v>18968.27139</v>
      </c>
      <c r="O20" s="794">
        <v>6723.10168</v>
      </c>
      <c r="P20" s="795">
        <v>-64.55606553824197</v>
      </c>
      <c r="Q20" s="796"/>
      <c r="R20" s="794">
        <v>39318.13661999999</v>
      </c>
      <c r="S20" s="794">
        <v>10406.090420000002</v>
      </c>
      <c r="T20" s="795">
        <v>-73.53361243801486</v>
      </c>
      <c r="U20" s="796"/>
      <c r="V20" s="794">
        <v>3017.9509399999997</v>
      </c>
      <c r="W20" s="794">
        <v>3758.4909299999995</v>
      </c>
      <c r="X20" s="795">
        <v>24.537840565426812</v>
      </c>
      <c r="Y20" s="796"/>
      <c r="Z20" s="794">
        <v>1162.30881</v>
      </c>
      <c r="AA20" s="794">
        <v>2190.4929899999997</v>
      </c>
      <c r="AB20" s="795">
        <v>88.46049958100204</v>
      </c>
      <c r="AC20" s="796"/>
      <c r="AD20" s="794">
        <v>5561.175939999999</v>
      </c>
      <c r="AE20" s="794">
        <v>2461.1947200000004</v>
      </c>
      <c r="AF20" s="795">
        <v>-55.74326821244212</v>
      </c>
      <c r="AG20" s="796"/>
      <c r="AH20" s="794">
        <v>29295.487890000008</v>
      </c>
      <c r="AI20" s="794">
        <v>35644.00783000001</v>
      </c>
      <c r="AJ20" s="795">
        <v>21.670640761600236</v>
      </c>
      <c r="AK20" s="796"/>
      <c r="AL20" s="794">
        <v>17476.34226</v>
      </c>
      <c r="AM20" s="794">
        <v>32025.07153000001</v>
      </c>
      <c r="AN20" s="795">
        <v>83.24813655829607</v>
      </c>
      <c r="AO20" s="796"/>
      <c r="AP20" s="794">
        <v>9.999999999999999E-34</v>
      </c>
      <c r="AQ20" s="794">
        <v>9.999999999999999E-34</v>
      </c>
      <c r="AR20" s="795" t="s">
        <v>1372</v>
      </c>
      <c r="AS20" s="796"/>
      <c r="AT20" s="794">
        <v>1522.9796700000006</v>
      </c>
      <c r="AU20" s="794">
        <v>722.3833999999999</v>
      </c>
      <c r="AV20" s="795">
        <v>-52.56775817631238</v>
      </c>
      <c r="AW20" s="796"/>
      <c r="AX20" s="794">
        <v>8026.565229999998</v>
      </c>
      <c r="AY20" s="794">
        <v>9327.59322</v>
      </c>
      <c r="AZ20" s="795">
        <v>16.209025314306235</v>
      </c>
      <c r="BA20" s="796"/>
      <c r="BB20" s="794">
        <v>93247.11537</v>
      </c>
      <c r="BC20" s="794">
        <v>105556.31257000002</v>
      </c>
      <c r="BD20" s="795">
        <v>13.200619827388474</v>
      </c>
      <c r="BF20" s="794">
        <v>301512.47452999995</v>
      </c>
      <c r="BG20" s="794">
        <v>298403.52642</v>
      </c>
      <c r="BH20" s="795">
        <v>-1.0311175731107618</v>
      </c>
    </row>
    <row r="21" spans="1:60" ht="12">
      <c r="A21" s="797" t="s">
        <v>492</v>
      </c>
      <c r="B21" s="798">
        <v>9900.839329999995</v>
      </c>
      <c r="C21" s="798">
        <v>14067.85721</v>
      </c>
      <c r="D21" s="799">
        <v>42.08752148288833</v>
      </c>
      <c r="E21" s="796"/>
      <c r="F21" s="798">
        <v>2005.9620899999998</v>
      </c>
      <c r="G21" s="798">
        <v>578.17644</v>
      </c>
      <c r="H21" s="799">
        <v>-71.17710036085477</v>
      </c>
      <c r="I21" s="796"/>
      <c r="J21" s="798">
        <v>15113.162000000006</v>
      </c>
      <c r="K21" s="798">
        <v>16080.824140000002</v>
      </c>
      <c r="L21" s="799">
        <v>6.402777525973693</v>
      </c>
      <c r="M21" s="796"/>
      <c r="N21" s="798">
        <v>675.4595400000001</v>
      </c>
      <c r="O21" s="798">
        <v>1034.5086999999999</v>
      </c>
      <c r="P21" s="799">
        <v>53.15627935316448</v>
      </c>
      <c r="Q21" s="796"/>
      <c r="R21" s="798">
        <v>145.43329</v>
      </c>
      <c r="S21" s="798">
        <v>543.53</v>
      </c>
      <c r="T21" s="799">
        <v>273.7314888496299</v>
      </c>
      <c r="U21" s="796"/>
      <c r="V21" s="798">
        <v>12.93</v>
      </c>
      <c r="W21" s="798">
        <v>3.828</v>
      </c>
      <c r="X21" s="799">
        <v>-70.39443155452436</v>
      </c>
      <c r="Y21" s="796"/>
      <c r="Z21" s="798">
        <v>298.69369</v>
      </c>
      <c r="AA21" s="798">
        <v>625.83235</v>
      </c>
      <c r="AB21" s="799">
        <v>109.5231238396767</v>
      </c>
      <c r="AC21" s="796"/>
      <c r="AD21" s="798">
        <v>1868.35231</v>
      </c>
      <c r="AE21" s="798">
        <v>1354.28864</v>
      </c>
      <c r="AF21" s="799">
        <v>-27.514279145778453</v>
      </c>
      <c r="AG21" s="796"/>
      <c r="AH21" s="798">
        <v>4532.380820000003</v>
      </c>
      <c r="AI21" s="798">
        <v>4044.7198700000004</v>
      </c>
      <c r="AJ21" s="799">
        <v>-10.759487548974368</v>
      </c>
      <c r="AK21" s="796"/>
      <c r="AL21" s="798">
        <v>146.63115999999997</v>
      </c>
      <c r="AM21" s="798">
        <v>141.78035000000003</v>
      </c>
      <c r="AN21" s="799">
        <v>-3.3081713327507876</v>
      </c>
      <c r="AO21" s="796"/>
      <c r="AP21" s="798">
        <v>9.999999999999999E-34</v>
      </c>
      <c r="AQ21" s="798">
        <v>9.999999999999999E-34</v>
      </c>
      <c r="AR21" s="799" t="s">
        <v>1372</v>
      </c>
      <c r="AS21" s="796"/>
      <c r="AT21" s="798">
        <v>170.47707000000003</v>
      </c>
      <c r="AU21" s="798">
        <v>131.08342</v>
      </c>
      <c r="AV21" s="799">
        <v>-23.107887764612585</v>
      </c>
      <c r="AW21" s="796"/>
      <c r="AX21" s="798">
        <v>1632.5048699999998</v>
      </c>
      <c r="AY21" s="798">
        <v>1555.5931800000005</v>
      </c>
      <c r="AZ21" s="799">
        <v>-4.711268640809582</v>
      </c>
      <c r="BA21" s="796"/>
      <c r="BB21" s="798">
        <v>38764.78516000001</v>
      </c>
      <c r="BC21" s="798">
        <v>35925.482229999994</v>
      </c>
      <c r="BD21" s="799">
        <v>-7.324438709723038</v>
      </c>
      <c r="BF21" s="798">
        <v>75267.61133</v>
      </c>
      <c r="BG21" s="798">
        <v>76087.50453</v>
      </c>
      <c r="BH21" s="799">
        <v>1.0893041316341265</v>
      </c>
    </row>
    <row r="22" spans="1:60" ht="12">
      <c r="A22" s="104" t="s">
        <v>493</v>
      </c>
      <c r="B22" s="794">
        <v>129.40583</v>
      </c>
      <c r="C22" s="794">
        <v>312.0644300000001</v>
      </c>
      <c r="D22" s="795">
        <v>141.15175490934223</v>
      </c>
      <c r="E22" s="796"/>
      <c r="F22" s="794">
        <v>161.81023</v>
      </c>
      <c r="G22" s="794">
        <v>337.0684799999999</v>
      </c>
      <c r="H22" s="795">
        <v>108.31098256272173</v>
      </c>
      <c r="I22" s="796"/>
      <c r="J22" s="794">
        <v>471.72483</v>
      </c>
      <c r="K22" s="794">
        <v>2375.1247</v>
      </c>
      <c r="L22" s="795">
        <v>403.49791847929646</v>
      </c>
      <c r="M22" s="796"/>
      <c r="N22" s="794">
        <v>9.999999999999999E-34</v>
      </c>
      <c r="O22" s="794">
        <v>7.2846</v>
      </c>
      <c r="P22" s="795" t="s">
        <v>1372</v>
      </c>
      <c r="Q22" s="796"/>
      <c r="R22" s="794">
        <v>9.999999999999999E-34</v>
      </c>
      <c r="S22" s="794">
        <v>1011.33688</v>
      </c>
      <c r="T22" s="795" t="s">
        <v>1372</v>
      </c>
      <c r="U22" s="796"/>
      <c r="V22" s="794">
        <v>9.999999999999999E-34</v>
      </c>
      <c r="W22" s="794">
        <v>9.999999999999999E-34</v>
      </c>
      <c r="X22" s="795" t="s">
        <v>1372</v>
      </c>
      <c r="Y22" s="796"/>
      <c r="Z22" s="794">
        <v>0.418</v>
      </c>
      <c r="AA22" s="794">
        <v>9.999999999999999E-34</v>
      </c>
      <c r="AB22" s="795">
        <v>-100</v>
      </c>
      <c r="AC22" s="796"/>
      <c r="AD22" s="794">
        <v>5.16</v>
      </c>
      <c r="AE22" s="794">
        <v>9.999999999999999E-34</v>
      </c>
      <c r="AF22" s="795">
        <v>-100</v>
      </c>
      <c r="AG22" s="796"/>
      <c r="AH22" s="794">
        <v>402.9758899999999</v>
      </c>
      <c r="AI22" s="794">
        <v>424.2166999999999</v>
      </c>
      <c r="AJ22" s="795">
        <v>5.270987800287511</v>
      </c>
      <c r="AK22" s="796"/>
      <c r="AL22" s="794">
        <v>0.01666</v>
      </c>
      <c r="AM22" s="794">
        <v>0.031100000000000003</v>
      </c>
      <c r="AN22" s="795">
        <v>86.67466986794719</v>
      </c>
      <c r="AO22" s="796"/>
      <c r="AP22" s="794">
        <v>9.999999999999999E-34</v>
      </c>
      <c r="AQ22" s="794">
        <v>9.999999999999999E-34</v>
      </c>
      <c r="AR22" s="795" t="s">
        <v>1372</v>
      </c>
      <c r="AS22" s="796"/>
      <c r="AT22" s="794">
        <v>268.57793</v>
      </c>
      <c r="AU22" s="794">
        <v>12016.572659999998</v>
      </c>
      <c r="AV22" s="795" t="s">
        <v>1373</v>
      </c>
      <c r="AW22" s="796"/>
      <c r="AX22" s="794">
        <v>473.70099</v>
      </c>
      <c r="AY22" s="794">
        <v>69.36733</v>
      </c>
      <c r="AZ22" s="795">
        <v>-85.35630461739167</v>
      </c>
      <c r="BA22" s="796"/>
      <c r="BB22" s="794">
        <v>2571.6230100000016</v>
      </c>
      <c r="BC22" s="794">
        <v>828.6319499999973</v>
      </c>
      <c r="BD22" s="795">
        <v>-67.77786064373423</v>
      </c>
      <c r="BF22" s="794">
        <v>4485.413370000001</v>
      </c>
      <c r="BG22" s="794">
        <v>17381.698829999994</v>
      </c>
      <c r="BH22" s="795">
        <v>287.5160970949705</v>
      </c>
    </row>
    <row r="23" spans="1:60" ht="12">
      <c r="A23" s="199" t="s">
        <v>494</v>
      </c>
      <c r="B23" s="800">
        <v>916776.47086</v>
      </c>
      <c r="C23" s="800">
        <v>990895.3524200008</v>
      </c>
      <c r="D23" s="801">
        <v>8.084727729810972</v>
      </c>
      <c r="E23" s="796"/>
      <c r="F23" s="800">
        <v>518.93939</v>
      </c>
      <c r="G23" s="800">
        <v>1281.3922199999997</v>
      </c>
      <c r="H23" s="801">
        <v>146.92521799125709</v>
      </c>
      <c r="I23" s="796"/>
      <c r="J23" s="800">
        <v>49414.48616999999</v>
      </c>
      <c r="K23" s="800">
        <v>8149.809580000002</v>
      </c>
      <c r="L23" s="801">
        <v>-83.50724613028997</v>
      </c>
      <c r="M23" s="796"/>
      <c r="N23" s="800">
        <v>4988.2168</v>
      </c>
      <c r="O23" s="800">
        <v>14250.9434</v>
      </c>
      <c r="P23" s="801">
        <v>185.69214152841153</v>
      </c>
      <c r="Q23" s="796"/>
      <c r="R23" s="800">
        <v>140031.43591000003</v>
      </c>
      <c r="S23" s="800">
        <v>91331.15135</v>
      </c>
      <c r="T23" s="801">
        <v>-34.77810838939073</v>
      </c>
      <c r="U23" s="796"/>
      <c r="V23" s="800">
        <v>10794.23023</v>
      </c>
      <c r="W23" s="800">
        <v>31861.076279999997</v>
      </c>
      <c r="X23" s="801">
        <v>195.1676553224676</v>
      </c>
      <c r="Y23" s="796"/>
      <c r="Z23" s="800">
        <v>14471.833590000002</v>
      </c>
      <c r="AA23" s="800">
        <v>4323.791270000001</v>
      </c>
      <c r="AB23" s="801">
        <v>-70.12271290220107</v>
      </c>
      <c r="AC23" s="796"/>
      <c r="AD23" s="800">
        <v>298.73896</v>
      </c>
      <c r="AE23" s="800">
        <v>8.05</v>
      </c>
      <c r="AF23" s="801">
        <v>-97.30533975213677</v>
      </c>
      <c r="AG23" s="796"/>
      <c r="AH23" s="800">
        <v>28244.487670000002</v>
      </c>
      <c r="AI23" s="800">
        <v>100429.40709000001</v>
      </c>
      <c r="AJ23" s="801">
        <v>255.57170752532895</v>
      </c>
      <c r="AK23" s="796"/>
      <c r="AL23" s="800">
        <v>153560.53512999997</v>
      </c>
      <c r="AM23" s="800">
        <v>241074.48143000004</v>
      </c>
      <c r="AN23" s="801">
        <v>56.989868019093095</v>
      </c>
      <c r="AO23" s="796"/>
      <c r="AP23" s="800">
        <v>20985.96547</v>
      </c>
      <c r="AQ23" s="800">
        <v>58928.98226</v>
      </c>
      <c r="AR23" s="801">
        <v>180.80186419938866</v>
      </c>
      <c r="AS23" s="796"/>
      <c r="AT23" s="800">
        <v>566548.87949</v>
      </c>
      <c r="AU23" s="800">
        <v>588257.4939499999</v>
      </c>
      <c r="AV23" s="801">
        <v>3.8317284255405766</v>
      </c>
      <c r="AW23" s="796"/>
      <c r="AX23" s="800">
        <v>336575.37875</v>
      </c>
      <c r="AY23" s="800">
        <v>334070.77846999996</v>
      </c>
      <c r="AZ23" s="801">
        <v>-0.7441424531116311</v>
      </c>
      <c r="BA23" s="796"/>
      <c r="BB23" s="800">
        <v>1097217.87834</v>
      </c>
      <c r="BC23" s="800">
        <v>1137520.0421300011</v>
      </c>
      <c r="BD23" s="801">
        <v>3.6731231404080757</v>
      </c>
      <c r="BF23" s="800">
        <v>3340427.4767600005</v>
      </c>
      <c r="BG23" s="800">
        <v>3602382.7518500015</v>
      </c>
      <c r="BH23" s="801">
        <v>7.8419686376212185</v>
      </c>
    </row>
    <row r="24" spans="1:60" ht="12">
      <c r="A24" s="104" t="s">
        <v>495</v>
      </c>
      <c r="B24" s="794">
        <v>14965.181139999999</v>
      </c>
      <c r="C24" s="794">
        <v>11627.44769</v>
      </c>
      <c r="D24" s="795">
        <v>-22.303328097236772</v>
      </c>
      <c r="E24" s="796"/>
      <c r="F24" s="794">
        <v>22208.00936</v>
      </c>
      <c r="G24" s="794">
        <v>3538.81447</v>
      </c>
      <c r="H24" s="795">
        <v>-84.06514328846626</v>
      </c>
      <c r="I24" s="796"/>
      <c r="J24" s="794">
        <v>47413.029549999985</v>
      </c>
      <c r="K24" s="794">
        <v>42485.44777</v>
      </c>
      <c r="L24" s="795">
        <v>-10.392885303402823</v>
      </c>
      <c r="M24" s="796"/>
      <c r="N24" s="794">
        <v>770.7815000000002</v>
      </c>
      <c r="O24" s="794">
        <v>724.95606</v>
      </c>
      <c r="P24" s="795">
        <v>-5.945321728661129</v>
      </c>
      <c r="Q24" s="796"/>
      <c r="R24" s="794">
        <v>301.69458999999995</v>
      </c>
      <c r="S24" s="794">
        <v>560.0697700000001</v>
      </c>
      <c r="T24" s="795">
        <v>85.64130367733812</v>
      </c>
      <c r="U24" s="796"/>
      <c r="V24" s="794">
        <v>1264.80383</v>
      </c>
      <c r="W24" s="794">
        <v>1983.62798</v>
      </c>
      <c r="X24" s="795">
        <v>56.83285683915109</v>
      </c>
      <c r="Y24" s="796"/>
      <c r="Z24" s="794">
        <v>1037.94946</v>
      </c>
      <c r="AA24" s="794">
        <v>186.10445</v>
      </c>
      <c r="AB24" s="795">
        <v>-82.06998922664307</v>
      </c>
      <c r="AC24" s="796"/>
      <c r="AD24" s="794">
        <v>543.04116</v>
      </c>
      <c r="AE24" s="794">
        <v>775.1674700000001</v>
      </c>
      <c r="AF24" s="795">
        <v>42.745619871613435</v>
      </c>
      <c r="AG24" s="796"/>
      <c r="AH24" s="794">
        <v>59395.335429999985</v>
      </c>
      <c r="AI24" s="794">
        <v>55294.99037000002</v>
      </c>
      <c r="AJ24" s="795">
        <v>-6.903479928709891</v>
      </c>
      <c r="AK24" s="796"/>
      <c r="AL24" s="794">
        <v>27811.27652</v>
      </c>
      <c r="AM24" s="794">
        <v>31136.38027</v>
      </c>
      <c r="AN24" s="795">
        <v>11.955955159443368</v>
      </c>
      <c r="AO24" s="796"/>
      <c r="AP24" s="794">
        <v>1769.8480900000002</v>
      </c>
      <c r="AQ24" s="794">
        <v>306.85649</v>
      </c>
      <c r="AR24" s="795">
        <v>-82.66198710873542</v>
      </c>
      <c r="AS24" s="796"/>
      <c r="AT24" s="794">
        <v>3496.98486</v>
      </c>
      <c r="AU24" s="794">
        <v>3296.322</v>
      </c>
      <c r="AV24" s="795">
        <v>-5.738167822665377</v>
      </c>
      <c r="AW24" s="796"/>
      <c r="AX24" s="794">
        <v>11639.129750000004</v>
      </c>
      <c r="AY24" s="794">
        <v>11827.263440000002</v>
      </c>
      <c r="AZ24" s="795">
        <v>1.616389661778611</v>
      </c>
      <c r="BA24" s="796"/>
      <c r="BB24" s="794">
        <v>105016.24659000001</v>
      </c>
      <c r="BC24" s="794">
        <v>108462.46584000009</v>
      </c>
      <c r="BD24" s="795">
        <v>3.2816058104368038</v>
      </c>
      <c r="BF24" s="794">
        <v>297633.31182999996</v>
      </c>
      <c r="BG24" s="794">
        <v>272205.9140700001</v>
      </c>
      <c r="BH24" s="795">
        <v>-8.543196191198948</v>
      </c>
    </row>
    <row r="25" spans="1:60" ht="12">
      <c r="A25" s="199" t="s">
        <v>496</v>
      </c>
      <c r="B25" s="800">
        <v>28636.290039999974</v>
      </c>
      <c r="C25" s="800">
        <v>20878.37862</v>
      </c>
      <c r="D25" s="801">
        <v>-27.091188869659817</v>
      </c>
      <c r="E25" s="796"/>
      <c r="F25" s="800">
        <v>3504.2387300000005</v>
      </c>
      <c r="G25" s="800">
        <v>5439.12152</v>
      </c>
      <c r="H25" s="801">
        <v>55.21549583466875</v>
      </c>
      <c r="I25" s="796"/>
      <c r="J25" s="800">
        <v>18398.86815</v>
      </c>
      <c r="K25" s="800">
        <v>15215.650830000004</v>
      </c>
      <c r="L25" s="801">
        <v>-17.301158386745623</v>
      </c>
      <c r="M25" s="796"/>
      <c r="N25" s="800">
        <v>2416.0507199999997</v>
      </c>
      <c r="O25" s="800">
        <v>1857.4907900000003</v>
      </c>
      <c r="P25" s="801">
        <v>-23.118717060708043</v>
      </c>
      <c r="Q25" s="796"/>
      <c r="R25" s="800">
        <v>103.01307</v>
      </c>
      <c r="S25" s="800">
        <v>13.85066</v>
      </c>
      <c r="T25" s="801">
        <v>-86.55446342876685</v>
      </c>
      <c r="U25" s="796"/>
      <c r="V25" s="800">
        <v>0.061</v>
      </c>
      <c r="W25" s="800">
        <v>32.35808</v>
      </c>
      <c r="X25" s="801" t="s">
        <v>1373</v>
      </c>
      <c r="Y25" s="796"/>
      <c r="Z25" s="800">
        <v>56.239830000000005</v>
      </c>
      <c r="AA25" s="800">
        <v>32.113350000000004</v>
      </c>
      <c r="AB25" s="801">
        <v>-42.899276189134994</v>
      </c>
      <c r="AC25" s="796"/>
      <c r="AD25" s="800">
        <v>211.47885</v>
      </c>
      <c r="AE25" s="800">
        <v>170.81357</v>
      </c>
      <c r="AF25" s="801">
        <v>-19.229005642881074</v>
      </c>
      <c r="AG25" s="796"/>
      <c r="AH25" s="800">
        <v>20935.994649999997</v>
      </c>
      <c r="AI25" s="800">
        <v>18451.81038999998</v>
      </c>
      <c r="AJ25" s="801">
        <v>-11.865613750527094</v>
      </c>
      <c r="AK25" s="796"/>
      <c r="AL25" s="800">
        <v>22864.571870000033</v>
      </c>
      <c r="AM25" s="800">
        <v>15098.902889999994</v>
      </c>
      <c r="AN25" s="801">
        <v>-33.96376290862965</v>
      </c>
      <c r="AO25" s="796"/>
      <c r="AP25" s="800">
        <v>21643.5771</v>
      </c>
      <c r="AQ25" s="800">
        <v>7037.235669999999</v>
      </c>
      <c r="AR25" s="801">
        <v>-67.48580127265562</v>
      </c>
      <c r="AS25" s="796"/>
      <c r="AT25" s="800">
        <v>513.30621</v>
      </c>
      <c r="AU25" s="800">
        <v>335.90939000000003</v>
      </c>
      <c r="AV25" s="801">
        <v>-34.55964812894041</v>
      </c>
      <c r="AW25" s="796"/>
      <c r="AX25" s="800">
        <v>3143.895649999999</v>
      </c>
      <c r="AY25" s="800">
        <v>3456.49165</v>
      </c>
      <c r="AZ25" s="801">
        <v>9.94295087370349</v>
      </c>
      <c r="BA25" s="796"/>
      <c r="BB25" s="800">
        <v>145907.348</v>
      </c>
      <c r="BC25" s="800">
        <v>129454.16036999997</v>
      </c>
      <c r="BD25" s="801">
        <v>-11.276462669995228</v>
      </c>
      <c r="BF25" s="800">
        <v>268334.93386999995</v>
      </c>
      <c r="BG25" s="800">
        <v>217474.28777999998</v>
      </c>
      <c r="BH25" s="801">
        <v>-18.954164989430854</v>
      </c>
    </row>
    <row r="26" spans="1:60" ht="12">
      <c r="A26" s="104" t="s">
        <v>497</v>
      </c>
      <c r="B26" s="794">
        <v>8146.896319999998</v>
      </c>
      <c r="C26" s="794">
        <v>7425.81657</v>
      </c>
      <c r="D26" s="795">
        <v>-8.850974919489317</v>
      </c>
      <c r="E26" s="796"/>
      <c r="F26" s="794">
        <v>605.27149</v>
      </c>
      <c r="G26" s="794">
        <v>120.16613999999998</v>
      </c>
      <c r="H26" s="795">
        <v>-80.14673712783002</v>
      </c>
      <c r="I26" s="796"/>
      <c r="J26" s="794">
        <v>690.17226</v>
      </c>
      <c r="K26" s="794">
        <v>412.82145</v>
      </c>
      <c r="L26" s="795">
        <v>-40.18573710858793</v>
      </c>
      <c r="M26" s="796"/>
      <c r="N26" s="794">
        <v>43.79708</v>
      </c>
      <c r="O26" s="794">
        <v>149.18586000000002</v>
      </c>
      <c r="P26" s="795">
        <v>240.62969494769976</v>
      </c>
      <c r="Q26" s="796"/>
      <c r="R26" s="794">
        <v>40.224050000000005</v>
      </c>
      <c r="S26" s="794">
        <v>51.554770000000005</v>
      </c>
      <c r="T26" s="795">
        <v>28.16901828632372</v>
      </c>
      <c r="U26" s="796"/>
      <c r="V26" s="794">
        <v>114.81280000000001</v>
      </c>
      <c r="W26" s="794">
        <v>34.491</v>
      </c>
      <c r="X26" s="795">
        <v>-69.9589244404805</v>
      </c>
      <c r="Y26" s="796"/>
      <c r="Z26" s="794">
        <v>98.28267000000001</v>
      </c>
      <c r="AA26" s="794">
        <v>99.59165999999998</v>
      </c>
      <c r="AB26" s="795">
        <v>1.331862473821647</v>
      </c>
      <c r="AC26" s="796"/>
      <c r="AD26" s="794">
        <v>100.82541</v>
      </c>
      <c r="AE26" s="794">
        <v>0.023280000000000002</v>
      </c>
      <c r="AF26" s="795">
        <v>-99.97691058236212</v>
      </c>
      <c r="AG26" s="796"/>
      <c r="AH26" s="794">
        <v>1444.67554</v>
      </c>
      <c r="AI26" s="794">
        <v>1436.78653</v>
      </c>
      <c r="AJ26" s="795">
        <v>-0.5460748646716806</v>
      </c>
      <c r="AK26" s="796"/>
      <c r="AL26" s="794">
        <v>1034.06085</v>
      </c>
      <c r="AM26" s="794">
        <v>1178.38805</v>
      </c>
      <c r="AN26" s="795">
        <v>13.957321757225403</v>
      </c>
      <c r="AO26" s="796"/>
      <c r="AP26" s="794">
        <v>152.2181</v>
      </c>
      <c r="AQ26" s="794">
        <v>15.951979999999999</v>
      </c>
      <c r="AR26" s="795">
        <v>-89.52031328731603</v>
      </c>
      <c r="AS26" s="796"/>
      <c r="AT26" s="794">
        <v>1518.24707</v>
      </c>
      <c r="AU26" s="794">
        <v>625.6695500000001</v>
      </c>
      <c r="AV26" s="795">
        <v>-58.790004449012365</v>
      </c>
      <c r="AW26" s="796"/>
      <c r="AX26" s="794">
        <v>1706.08513</v>
      </c>
      <c r="AY26" s="794">
        <v>875.1692800000001</v>
      </c>
      <c r="AZ26" s="795">
        <v>-48.70307087196756</v>
      </c>
      <c r="BA26" s="796"/>
      <c r="BB26" s="794">
        <v>7619.4773600000035</v>
      </c>
      <c r="BC26" s="794">
        <v>5636.205529999997</v>
      </c>
      <c r="BD26" s="795">
        <v>-26.028974643478765</v>
      </c>
      <c r="BF26" s="794">
        <v>23315.046130000002</v>
      </c>
      <c r="BG26" s="794">
        <v>18061.821649999998</v>
      </c>
      <c r="BH26" s="795">
        <v>-22.531477959379032</v>
      </c>
    </row>
    <row r="27" spans="1:60" ht="12">
      <c r="A27" s="199" t="s">
        <v>498</v>
      </c>
      <c r="B27" s="800">
        <v>4033.399649999998</v>
      </c>
      <c r="C27" s="800">
        <v>2896.84311</v>
      </c>
      <c r="D27" s="801">
        <v>-28.178624451459918</v>
      </c>
      <c r="E27" s="796"/>
      <c r="F27" s="800">
        <v>3502.30474</v>
      </c>
      <c r="G27" s="800">
        <v>1778.4004599999998</v>
      </c>
      <c r="H27" s="801">
        <v>-49.22199545662609</v>
      </c>
      <c r="I27" s="796"/>
      <c r="J27" s="800">
        <v>8453.70523</v>
      </c>
      <c r="K27" s="800">
        <v>5314.441149999999</v>
      </c>
      <c r="L27" s="801">
        <v>-37.13477102158198</v>
      </c>
      <c r="M27" s="796"/>
      <c r="N27" s="800">
        <v>66.04057</v>
      </c>
      <c r="O27" s="800">
        <v>168.53887</v>
      </c>
      <c r="P27" s="801">
        <v>155.2050504712482</v>
      </c>
      <c r="Q27" s="796"/>
      <c r="R27" s="800">
        <v>83.29492</v>
      </c>
      <c r="S27" s="800">
        <v>102.73226999999999</v>
      </c>
      <c r="T27" s="801">
        <v>23.335576767466705</v>
      </c>
      <c r="U27" s="796"/>
      <c r="V27" s="800">
        <v>0.209</v>
      </c>
      <c r="W27" s="800">
        <v>0.01</v>
      </c>
      <c r="X27" s="801">
        <v>-95.21531100478468</v>
      </c>
      <c r="Y27" s="796"/>
      <c r="Z27" s="800">
        <v>1.37</v>
      </c>
      <c r="AA27" s="800">
        <v>26.49385</v>
      </c>
      <c r="AB27" s="801" t="s">
        <v>1373</v>
      </c>
      <c r="AC27" s="796"/>
      <c r="AD27" s="800">
        <v>0.14703</v>
      </c>
      <c r="AE27" s="800">
        <v>0.01219</v>
      </c>
      <c r="AF27" s="801">
        <v>-91.70917499829966</v>
      </c>
      <c r="AG27" s="796"/>
      <c r="AH27" s="800">
        <v>14246.38299999999</v>
      </c>
      <c r="AI27" s="800">
        <v>12224.390489999998</v>
      </c>
      <c r="AJ27" s="801">
        <v>-14.19302366081267</v>
      </c>
      <c r="AK27" s="796"/>
      <c r="AL27" s="800">
        <v>3536.528349999998</v>
      </c>
      <c r="AM27" s="800">
        <v>4702.392589999998</v>
      </c>
      <c r="AN27" s="801">
        <v>32.96634791574624</v>
      </c>
      <c r="AO27" s="796"/>
      <c r="AP27" s="800">
        <v>9.999999999999999E-34</v>
      </c>
      <c r="AQ27" s="800">
        <v>9.999999999999999E-34</v>
      </c>
      <c r="AR27" s="801" t="s">
        <v>1372</v>
      </c>
      <c r="AS27" s="796"/>
      <c r="AT27" s="800">
        <v>107.20555999999999</v>
      </c>
      <c r="AU27" s="800">
        <v>1.82412</v>
      </c>
      <c r="AV27" s="801">
        <v>-98.29848377267001</v>
      </c>
      <c r="AW27" s="796"/>
      <c r="AX27" s="800">
        <v>3176.4527899999994</v>
      </c>
      <c r="AY27" s="800">
        <v>1953.8293200000003</v>
      </c>
      <c r="AZ27" s="801">
        <v>-38.490213795999765</v>
      </c>
      <c r="BA27" s="796"/>
      <c r="BB27" s="800">
        <v>20130.963</v>
      </c>
      <c r="BC27" s="800">
        <v>14554.812250000004</v>
      </c>
      <c r="BD27" s="801">
        <v>-27.699374093529432</v>
      </c>
      <c r="BF27" s="800">
        <v>57338.00383999999</v>
      </c>
      <c r="BG27" s="800">
        <v>43724.720669999995</v>
      </c>
      <c r="BH27" s="801">
        <v>-23.742164460394296</v>
      </c>
    </row>
    <row r="28" spans="1:60" ht="12">
      <c r="A28" s="104" t="s">
        <v>499</v>
      </c>
      <c r="B28" s="794">
        <v>3467.505029999999</v>
      </c>
      <c r="C28" s="794">
        <v>3883.3993000000005</v>
      </c>
      <c r="D28" s="795">
        <v>11.994049508271418</v>
      </c>
      <c r="E28" s="796"/>
      <c r="F28" s="794">
        <v>893.2481199999999</v>
      </c>
      <c r="G28" s="794">
        <v>452.27727</v>
      </c>
      <c r="H28" s="795">
        <v>-49.367117615651956</v>
      </c>
      <c r="I28" s="796"/>
      <c r="J28" s="794">
        <v>1870.24059</v>
      </c>
      <c r="K28" s="794">
        <v>2013.72283</v>
      </c>
      <c r="L28" s="795">
        <v>7.671860014544964</v>
      </c>
      <c r="M28" s="796"/>
      <c r="N28" s="794">
        <v>3.42881</v>
      </c>
      <c r="O28" s="794">
        <v>9.42033</v>
      </c>
      <c r="P28" s="795">
        <v>174.74050763967674</v>
      </c>
      <c r="Q28" s="796"/>
      <c r="R28" s="794">
        <v>4.624410000000001</v>
      </c>
      <c r="S28" s="794">
        <v>13.1355</v>
      </c>
      <c r="T28" s="795">
        <v>184.04704600154395</v>
      </c>
      <c r="U28" s="796"/>
      <c r="V28" s="794">
        <v>9.999999999999999E-34</v>
      </c>
      <c r="W28" s="794">
        <v>9.999999999999999E-34</v>
      </c>
      <c r="X28" s="795" t="s">
        <v>1372</v>
      </c>
      <c r="Y28" s="796"/>
      <c r="Z28" s="794">
        <v>9.999999999999999E-34</v>
      </c>
      <c r="AA28" s="794">
        <v>11.179290000000002</v>
      </c>
      <c r="AB28" s="795" t="s">
        <v>1372</v>
      </c>
      <c r="AC28" s="796"/>
      <c r="AD28" s="794">
        <v>9.999999999999999E-34</v>
      </c>
      <c r="AE28" s="794">
        <v>9.999999999999999E-34</v>
      </c>
      <c r="AF28" s="795" t="s">
        <v>1372</v>
      </c>
      <c r="AG28" s="796"/>
      <c r="AH28" s="794">
        <v>9333.395780000003</v>
      </c>
      <c r="AI28" s="794">
        <v>8144.114310000001</v>
      </c>
      <c r="AJ28" s="795">
        <v>-12.742216209757704</v>
      </c>
      <c r="AK28" s="796"/>
      <c r="AL28" s="794">
        <v>5864.953490000002</v>
      </c>
      <c r="AM28" s="794">
        <v>4953.316640000002</v>
      </c>
      <c r="AN28" s="795">
        <v>-15.543803570725325</v>
      </c>
      <c r="AO28" s="796"/>
      <c r="AP28" s="794">
        <v>9.999999999999999E-34</v>
      </c>
      <c r="AQ28" s="794">
        <v>9.999999999999999E-34</v>
      </c>
      <c r="AR28" s="795" t="s">
        <v>1372</v>
      </c>
      <c r="AS28" s="796"/>
      <c r="AT28" s="794">
        <v>35.640969999999996</v>
      </c>
      <c r="AU28" s="794">
        <v>39.091770000000004</v>
      </c>
      <c r="AV28" s="795">
        <v>9.682115834670068</v>
      </c>
      <c r="AW28" s="796"/>
      <c r="AX28" s="794">
        <v>286.05545</v>
      </c>
      <c r="AY28" s="794">
        <v>188.15534999999997</v>
      </c>
      <c r="AZ28" s="795">
        <v>-34.224168775669206</v>
      </c>
      <c r="BA28" s="796"/>
      <c r="BB28" s="794">
        <v>14335.955970000003</v>
      </c>
      <c r="BC28" s="794">
        <v>8341.464089999989</v>
      </c>
      <c r="BD28" s="795">
        <v>-41.81438539951105</v>
      </c>
      <c r="BF28" s="794">
        <v>36095.04862</v>
      </c>
      <c r="BG28" s="794">
        <v>28049.27667999999</v>
      </c>
      <c r="BH28" s="795">
        <v>-22.29051420515862</v>
      </c>
    </row>
    <row r="29" spans="1:60" ht="12">
      <c r="A29" s="199" t="s">
        <v>500</v>
      </c>
      <c r="B29" s="800">
        <v>38531.35853999996</v>
      </c>
      <c r="C29" s="800">
        <v>33175.93802000002</v>
      </c>
      <c r="D29" s="801">
        <v>-13.898862440680348</v>
      </c>
      <c r="E29" s="796"/>
      <c r="F29" s="800">
        <v>1552.9635399999997</v>
      </c>
      <c r="G29" s="800">
        <v>1318.5584099999996</v>
      </c>
      <c r="H29" s="801">
        <v>-15.09405236905949</v>
      </c>
      <c r="I29" s="796"/>
      <c r="J29" s="800">
        <v>6227.5010099999945</v>
      </c>
      <c r="K29" s="800">
        <v>4310.152500000004</v>
      </c>
      <c r="L29" s="801">
        <v>-30.78840945864403</v>
      </c>
      <c r="M29" s="796"/>
      <c r="N29" s="800">
        <v>505.47048</v>
      </c>
      <c r="O29" s="800">
        <v>533.30122</v>
      </c>
      <c r="P29" s="801">
        <v>5.505908079933755</v>
      </c>
      <c r="Q29" s="796"/>
      <c r="R29" s="800">
        <v>1432.6997999999999</v>
      </c>
      <c r="S29" s="800">
        <v>709.7304299999998</v>
      </c>
      <c r="T29" s="801">
        <v>-50.46202770461754</v>
      </c>
      <c r="U29" s="796"/>
      <c r="V29" s="800">
        <v>136.57589</v>
      </c>
      <c r="W29" s="800">
        <v>319.9855199999999</v>
      </c>
      <c r="X29" s="801">
        <v>134.29136723912245</v>
      </c>
      <c r="Y29" s="796"/>
      <c r="Z29" s="800">
        <v>759.1312899999998</v>
      </c>
      <c r="AA29" s="800">
        <v>529.6209899999999</v>
      </c>
      <c r="AB29" s="801">
        <v>-30.233281518405068</v>
      </c>
      <c r="AC29" s="796"/>
      <c r="AD29" s="800">
        <v>29.01267000000001</v>
      </c>
      <c r="AE29" s="800">
        <v>33.15228</v>
      </c>
      <c r="AF29" s="801">
        <v>14.268283477528906</v>
      </c>
      <c r="AG29" s="796"/>
      <c r="AH29" s="800">
        <v>6092.500879999999</v>
      </c>
      <c r="AI29" s="800">
        <v>6919.1384899999985</v>
      </c>
      <c r="AJ29" s="801">
        <v>13.568116382446874</v>
      </c>
      <c r="AK29" s="796"/>
      <c r="AL29" s="800">
        <v>5097.164380000002</v>
      </c>
      <c r="AM29" s="800">
        <v>6387.869150000003</v>
      </c>
      <c r="AN29" s="801">
        <v>25.322015806757257</v>
      </c>
      <c r="AO29" s="796"/>
      <c r="AP29" s="800">
        <v>9.999999999999999E-34</v>
      </c>
      <c r="AQ29" s="800">
        <v>9.999999999999999E-34</v>
      </c>
      <c r="AR29" s="801" t="s">
        <v>1372</v>
      </c>
      <c r="AS29" s="796"/>
      <c r="AT29" s="800">
        <v>90.50767</v>
      </c>
      <c r="AU29" s="800">
        <v>1900.3454</v>
      </c>
      <c r="AV29" s="801" t="s">
        <v>1373</v>
      </c>
      <c r="AW29" s="796"/>
      <c r="AX29" s="800">
        <v>2019.48292</v>
      </c>
      <c r="AY29" s="800">
        <v>1840.3399600000005</v>
      </c>
      <c r="AZ29" s="801">
        <v>-8.87073409860775</v>
      </c>
      <c r="BA29" s="796"/>
      <c r="BB29" s="800">
        <v>16049.161880000018</v>
      </c>
      <c r="BC29" s="800">
        <v>16532.851150000006</v>
      </c>
      <c r="BD29" s="801">
        <v>3.013797689976241</v>
      </c>
      <c r="BF29" s="800">
        <v>78523.53094999996</v>
      </c>
      <c r="BG29" s="800">
        <v>74510.98352000004</v>
      </c>
      <c r="BH29" s="801">
        <v>-5.109993630514294</v>
      </c>
    </row>
    <row r="30" spans="1:60" ht="12">
      <c r="A30" s="104" t="s">
        <v>501</v>
      </c>
      <c r="B30" s="794">
        <v>100258.24134</v>
      </c>
      <c r="C30" s="794">
        <v>108754.19228000002</v>
      </c>
      <c r="D30" s="795">
        <v>8.474067394807172</v>
      </c>
      <c r="E30" s="796"/>
      <c r="F30" s="794">
        <v>9.999999999999999E-34</v>
      </c>
      <c r="G30" s="794">
        <v>3.8045</v>
      </c>
      <c r="H30" s="795" t="s">
        <v>1372</v>
      </c>
      <c r="I30" s="796"/>
      <c r="J30" s="794">
        <v>349.17618000000004</v>
      </c>
      <c r="K30" s="794">
        <v>277.96583999999996</v>
      </c>
      <c r="L30" s="795">
        <v>-20.393813804824852</v>
      </c>
      <c r="M30" s="796"/>
      <c r="N30" s="794">
        <v>5.503</v>
      </c>
      <c r="O30" s="794">
        <v>481.05884999999995</v>
      </c>
      <c r="P30" s="795" t="s">
        <v>1373</v>
      </c>
      <c r="Q30" s="796"/>
      <c r="R30" s="794">
        <v>9.999999999999999E-34</v>
      </c>
      <c r="S30" s="794">
        <v>0.008</v>
      </c>
      <c r="T30" s="795" t="s">
        <v>1372</v>
      </c>
      <c r="U30" s="796"/>
      <c r="V30" s="794">
        <v>906.1109299999999</v>
      </c>
      <c r="W30" s="794">
        <v>805.3567800000001</v>
      </c>
      <c r="X30" s="795">
        <v>-11.119405655994004</v>
      </c>
      <c r="Y30" s="796"/>
      <c r="Z30" s="794">
        <v>66.99478</v>
      </c>
      <c r="AA30" s="794">
        <v>813.74124</v>
      </c>
      <c r="AB30" s="795" t="s">
        <v>1373</v>
      </c>
      <c r="AC30" s="796"/>
      <c r="AD30" s="794">
        <v>13468.01744</v>
      </c>
      <c r="AE30" s="794">
        <v>1906.7649099999999</v>
      </c>
      <c r="AF30" s="795">
        <v>-85.84227471864634</v>
      </c>
      <c r="AG30" s="796"/>
      <c r="AH30" s="794">
        <v>829.3658300000001</v>
      </c>
      <c r="AI30" s="794">
        <v>926.1826799999999</v>
      </c>
      <c r="AJ30" s="795">
        <v>11.673600056563677</v>
      </c>
      <c r="AK30" s="796"/>
      <c r="AL30" s="794">
        <v>448.0071700000001</v>
      </c>
      <c r="AM30" s="794">
        <v>587.7057799999999</v>
      </c>
      <c r="AN30" s="795">
        <v>31.182226391599887</v>
      </c>
      <c r="AO30" s="796"/>
      <c r="AP30" s="794">
        <v>2053.35614</v>
      </c>
      <c r="AQ30" s="794">
        <v>5051.91337</v>
      </c>
      <c r="AR30" s="795">
        <v>146.0320093327795</v>
      </c>
      <c r="AS30" s="796"/>
      <c r="AT30" s="794">
        <v>150</v>
      </c>
      <c r="AU30" s="794">
        <v>34.482</v>
      </c>
      <c r="AV30" s="795">
        <v>-77.012</v>
      </c>
      <c r="AW30" s="796"/>
      <c r="AX30" s="794">
        <v>1055.2108600000001</v>
      </c>
      <c r="AY30" s="794">
        <v>130.80301</v>
      </c>
      <c r="AZ30" s="795">
        <v>-87.60408796399234</v>
      </c>
      <c r="BA30" s="796"/>
      <c r="BB30" s="794">
        <v>151202.57897000003</v>
      </c>
      <c r="BC30" s="794">
        <v>188003.82088000004</v>
      </c>
      <c r="BD30" s="795">
        <v>24.339030564618685</v>
      </c>
      <c r="BF30" s="794">
        <v>270792.56264</v>
      </c>
      <c r="BG30" s="794">
        <v>307777.8001200001</v>
      </c>
      <c r="BH30" s="795">
        <v>13.65814375381106</v>
      </c>
    </row>
    <row r="31" spans="1:60" ht="12">
      <c r="A31" s="199" t="s">
        <v>341</v>
      </c>
      <c r="B31" s="800">
        <v>716.1704</v>
      </c>
      <c r="C31" s="800">
        <v>9.999999999999999E-34</v>
      </c>
      <c r="D31" s="801">
        <v>-100</v>
      </c>
      <c r="E31" s="796"/>
      <c r="F31" s="800">
        <v>19.594</v>
      </c>
      <c r="G31" s="800">
        <v>757.0023899999998</v>
      </c>
      <c r="H31" s="801" t="s">
        <v>1373</v>
      </c>
      <c r="I31" s="796"/>
      <c r="J31" s="800">
        <v>205.46552999999997</v>
      </c>
      <c r="K31" s="800">
        <v>9.71655</v>
      </c>
      <c r="L31" s="801">
        <v>-95.2709585885282</v>
      </c>
      <c r="M31" s="796"/>
      <c r="N31" s="800">
        <v>1282.1201999999996</v>
      </c>
      <c r="O31" s="800">
        <v>1547.61976</v>
      </c>
      <c r="P31" s="801">
        <v>20.70785250868058</v>
      </c>
      <c r="Q31" s="796"/>
      <c r="R31" s="800">
        <v>7297.564440000002</v>
      </c>
      <c r="S31" s="800">
        <v>436.82565</v>
      </c>
      <c r="T31" s="801">
        <v>-94.01408985708115</v>
      </c>
      <c r="U31" s="796"/>
      <c r="V31" s="800">
        <v>4221.13015</v>
      </c>
      <c r="W31" s="800">
        <v>2868.12302</v>
      </c>
      <c r="X31" s="801">
        <v>-32.05319622755531</v>
      </c>
      <c r="Y31" s="796"/>
      <c r="Z31" s="800">
        <v>9.999999999999999E-34</v>
      </c>
      <c r="AA31" s="800">
        <v>1.122</v>
      </c>
      <c r="AB31" s="801" t="s">
        <v>1372</v>
      </c>
      <c r="AC31" s="796"/>
      <c r="AD31" s="800">
        <v>6.212</v>
      </c>
      <c r="AE31" s="800">
        <v>9.999999999999999E-34</v>
      </c>
      <c r="AF31" s="801">
        <v>-100</v>
      </c>
      <c r="AG31" s="796"/>
      <c r="AH31" s="800">
        <v>252.36045</v>
      </c>
      <c r="AI31" s="800">
        <v>116.81434</v>
      </c>
      <c r="AJ31" s="801">
        <v>-53.71131252936029</v>
      </c>
      <c r="AK31" s="796"/>
      <c r="AL31" s="800">
        <v>2008.0598000000002</v>
      </c>
      <c r="AM31" s="800">
        <v>768.0214500000002</v>
      </c>
      <c r="AN31" s="801">
        <v>-61.753058848147845</v>
      </c>
      <c r="AO31" s="796"/>
      <c r="AP31" s="800">
        <v>593.4736899999999</v>
      </c>
      <c r="AQ31" s="800">
        <v>558.8460000000001</v>
      </c>
      <c r="AR31" s="801">
        <v>-5.834747282562738</v>
      </c>
      <c r="AS31" s="796"/>
      <c r="AT31" s="800">
        <v>50166.678700000004</v>
      </c>
      <c r="AU31" s="800">
        <v>31697.730080000005</v>
      </c>
      <c r="AV31" s="801">
        <v>-36.81517114267323</v>
      </c>
      <c r="AW31" s="796"/>
      <c r="AX31" s="800">
        <v>177.93957</v>
      </c>
      <c r="AY31" s="800">
        <v>106.08530000000002</v>
      </c>
      <c r="AZ31" s="801">
        <v>-40.38127663228588</v>
      </c>
      <c r="BA31" s="796"/>
      <c r="BB31" s="800">
        <v>6087.6755900000035</v>
      </c>
      <c r="BC31" s="800">
        <v>9395.47513000001</v>
      </c>
      <c r="BD31" s="801">
        <v>54.336002158748485</v>
      </c>
      <c r="BF31" s="800">
        <v>73034.44452</v>
      </c>
      <c r="BG31" s="800">
        <v>48263.38167000001</v>
      </c>
      <c r="BH31" s="801">
        <v>-33.91695933720233</v>
      </c>
    </row>
    <row r="32" spans="1:60" ht="12">
      <c r="A32" s="104" t="s">
        <v>502</v>
      </c>
      <c r="B32" s="794">
        <v>41338.244810000004</v>
      </c>
      <c r="C32" s="794">
        <v>46233.914880000055</v>
      </c>
      <c r="D32" s="795">
        <v>11.842955820939343</v>
      </c>
      <c r="E32" s="796"/>
      <c r="F32" s="794">
        <v>2336.5163099999995</v>
      </c>
      <c r="G32" s="794">
        <v>1266.8437</v>
      </c>
      <c r="H32" s="795">
        <v>-45.780660953314715</v>
      </c>
      <c r="I32" s="796"/>
      <c r="J32" s="794">
        <v>4846.185580000002</v>
      </c>
      <c r="K32" s="794">
        <v>4699.22092</v>
      </c>
      <c r="L32" s="795">
        <v>-3.032584237106378</v>
      </c>
      <c r="M32" s="796"/>
      <c r="N32" s="794">
        <v>171.54928999999998</v>
      </c>
      <c r="O32" s="794">
        <v>435.70064</v>
      </c>
      <c r="P32" s="795">
        <v>153.9798561684517</v>
      </c>
      <c r="Q32" s="796"/>
      <c r="R32" s="794">
        <v>938.4820900000001</v>
      </c>
      <c r="S32" s="794">
        <v>60.214380000000006</v>
      </c>
      <c r="T32" s="795">
        <v>-93.58385411489313</v>
      </c>
      <c r="U32" s="796"/>
      <c r="V32" s="794">
        <v>2767.7060800000004</v>
      </c>
      <c r="W32" s="794">
        <v>703.5092500000001</v>
      </c>
      <c r="X32" s="795">
        <v>-74.58150433372607</v>
      </c>
      <c r="Y32" s="796"/>
      <c r="Z32" s="794">
        <v>18.004</v>
      </c>
      <c r="AA32" s="794">
        <v>6.72562</v>
      </c>
      <c r="AB32" s="795">
        <v>-62.64374583425906</v>
      </c>
      <c r="AC32" s="796"/>
      <c r="AD32" s="794">
        <v>461.69228</v>
      </c>
      <c r="AE32" s="794">
        <v>2789.0238100000006</v>
      </c>
      <c r="AF32" s="795" t="s">
        <v>1373</v>
      </c>
      <c r="AG32" s="796"/>
      <c r="AH32" s="794">
        <v>14007.578810000003</v>
      </c>
      <c r="AI32" s="794">
        <v>15393.692000000012</v>
      </c>
      <c r="AJ32" s="795">
        <v>9.895451660857075</v>
      </c>
      <c r="AK32" s="796"/>
      <c r="AL32" s="794">
        <v>3018.9812100000004</v>
      </c>
      <c r="AM32" s="794">
        <v>3101.77855</v>
      </c>
      <c r="AN32" s="795">
        <v>2.7425589707462805</v>
      </c>
      <c r="AO32" s="796"/>
      <c r="AP32" s="794">
        <v>1028.71787</v>
      </c>
      <c r="AQ32" s="794">
        <v>1143.0572899999997</v>
      </c>
      <c r="AR32" s="795">
        <v>11.114750052898351</v>
      </c>
      <c r="AS32" s="796"/>
      <c r="AT32" s="794">
        <v>3258.3183000000004</v>
      </c>
      <c r="AU32" s="794">
        <v>583.5065</v>
      </c>
      <c r="AV32" s="795">
        <v>-82.09178949766816</v>
      </c>
      <c r="AW32" s="796"/>
      <c r="AX32" s="794">
        <v>2973.9257900000002</v>
      </c>
      <c r="AY32" s="794">
        <v>3059.577679999999</v>
      </c>
      <c r="AZ32" s="795">
        <v>2.8800950678731874</v>
      </c>
      <c r="BA32" s="796"/>
      <c r="BB32" s="794">
        <v>35454.19103</v>
      </c>
      <c r="BC32" s="794">
        <v>40869.430799999995</v>
      </c>
      <c r="BD32" s="795">
        <v>15.273905884406785</v>
      </c>
      <c r="BF32" s="794">
        <v>112620.09345000001</v>
      </c>
      <c r="BG32" s="794">
        <v>120346.19602000008</v>
      </c>
      <c r="BH32" s="795">
        <v>6.8603233520048725</v>
      </c>
    </row>
    <row r="33" spans="1:60" ht="12">
      <c r="A33" s="199" t="s">
        <v>503</v>
      </c>
      <c r="B33" s="800">
        <v>14794.173870000022</v>
      </c>
      <c r="C33" s="800">
        <v>18966.580140000016</v>
      </c>
      <c r="D33" s="801">
        <v>28.20303659172817</v>
      </c>
      <c r="E33" s="796"/>
      <c r="F33" s="800">
        <v>1176.4778799999997</v>
      </c>
      <c r="G33" s="800">
        <v>2134.3098899999995</v>
      </c>
      <c r="H33" s="801">
        <v>81.41521623848976</v>
      </c>
      <c r="I33" s="796"/>
      <c r="J33" s="800">
        <v>11138.140119999982</v>
      </c>
      <c r="K33" s="800">
        <v>10717.11183</v>
      </c>
      <c r="L33" s="801">
        <v>-3.7800591971721644</v>
      </c>
      <c r="M33" s="796"/>
      <c r="N33" s="800">
        <v>105.14764</v>
      </c>
      <c r="O33" s="800">
        <v>157.76788</v>
      </c>
      <c r="P33" s="801">
        <v>50.044147448292705</v>
      </c>
      <c r="Q33" s="796"/>
      <c r="R33" s="800">
        <v>31.950770000000006</v>
      </c>
      <c r="S33" s="800">
        <v>22.60663</v>
      </c>
      <c r="T33" s="801">
        <v>-29.245429765855423</v>
      </c>
      <c r="U33" s="796"/>
      <c r="V33" s="800">
        <v>0.107</v>
      </c>
      <c r="W33" s="800">
        <v>10.875</v>
      </c>
      <c r="X33" s="801" t="s">
        <v>1373</v>
      </c>
      <c r="Y33" s="796"/>
      <c r="Z33" s="800">
        <v>88.58892999999999</v>
      </c>
      <c r="AA33" s="800">
        <v>16.43718</v>
      </c>
      <c r="AB33" s="801">
        <v>-81.4455598459085</v>
      </c>
      <c r="AC33" s="796"/>
      <c r="AD33" s="800">
        <v>21.52013</v>
      </c>
      <c r="AE33" s="800">
        <v>104.12526000000001</v>
      </c>
      <c r="AF33" s="801">
        <v>383.85051577290653</v>
      </c>
      <c r="AG33" s="796"/>
      <c r="AH33" s="800">
        <v>11646.408739999997</v>
      </c>
      <c r="AI33" s="800">
        <v>11017.536320000003</v>
      </c>
      <c r="AJ33" s="801">
        <v>-5.3997110529026</v>
      </c>
      <c r="AK33" s="796"/>
      <c r="AL33" s="800">
        <v>4315.10332</v>
      </c>
      <c r="AM33" s="800">
        <v>5397.602459999998</v>
      </c>
      <c r="AN33" s="801">
        <v>25.0862855353368</v>
      </c>
      <c r="AO33" s="796"/>
      <c r="AP33" s="800">
        <v>9.999999999999999E-34</v>
      </c>
      <c r="AQ33" s="800">
        <v>4.79681</v>
      </c>
      <c r="AR33" s="801" t="s">
        <v>1372</v>
      </c>
      <c r="AS33" s="796"/>
      <c r="AT33" s="800">
        <v>17.56594</v>
      </c>
      <c r="AU33" s="800">
        <v>3.89059</v>
      </c>
      <c r="AV33" s="801">
        <v>-77.8515126432175</v>
      </c>
      <c r="AW33" s="796"/>
      <c r="AX33" s="800">
        <v>1598.55446</v>
      </c>
      <c r="AY33" s="800">
        <v>1906.33318</v>
      </c>
      <c r="AZ33" s="801">
        <v>19.253564873854845</v>
      </c>
      <c r="BA33" s="796"/>
      <c r="BB33" s="800">
        <v>26201.45284000002</v>
      </c>
      <c r="BC33" s="800">
        <v>27388.944869999996</v>
      </c>
      <c r="BD33" s="801">
        <v>4.532161011266942</v>
      </c>
      <c r="BF33" s="800">
        <v>71135.19164000002</v>
      </c>
      <c r="BG33" s="800">
        <v>77848.91804000002</v>
      </c>
      <c r="BH33" s="801">
        <v>9.437981743237204</v>
      </c>
    </row>
    <row r="34" spans="1:60" ht="12">
      <c r="A34" s="104" t="s">
        <v>504</v>
      </c>
      <c r="B34" s="794">
        <v>4021.7622700000006</v>
      </c>
      <c r="C34" s="794">
        <v>2783.3897300000003</v>
      </c>
      <c r="D34" s="795">
        <v>-30.791788695158257</v>
      </c>
      <c r="E34" s="796"/>
      <c r="F34" s="794">
        <v>102.80896000000003</v>
      </c>
      <c r="G34" s="794">
        <v>119.1671</v>
      </c>
      <c r="H34" s="795">
        <v>15.911200735811326</v>
      </c>
      <c r="I34" s="796"/>
      <c r="J34" s="794">
        <v>3045.86642</v>
      </c>
      <c r="K34" s="794">
        <v>3700.3605199999993</v>
      </c>
      <c r="L34" s="795">
        <v>21.487944963784706</v>
      </c>
      <c r="M34" s="796"/>
      <c r="N34" s="794">
        <v>74.70230000000001</v>
      </c>
      <c r="O34" s="794">
        <v>9.999999999999999E-34</v>
      </c>
      <c r="P34" s="795">
        <v>-100</v>
      </c>
      <c r="Q34" s="796"/>
      <c r="R34" s="794">
        <v>9.999999999999999E-34</v>
      </c>
      <c r="S34" s="794">
        <v>9.999999999999999E-34</v>
      </c>
      <c r="T34" s="795" t="s">
        <v>1372</v>
      </c>
      <c r="U34" s="796"/>
      <c r="V34" s="794">
        <v>0.28258999999999995</v>
      </c>
      <c r="W34" s="794">
        <v>9.999999999999999E-34</v>
      </c>
      <c r="X34" s="795">
        <v>-100</v>
      </c>
      <c r="Y34" s="796"/>
      <c r="Z34" s="794">
        <v>3.97915</v>
      </c>
      <c r="AA34" s="794">
        <v>0.36561999999999995</v>
      </c>
      <c r="AB34" s="795">
        <v>-90.81160549363558</v>
      </c>
      <c r="AC34" s="796"/>
      <c r="AD34" s="794">
        <v>27.95954</v>
      </c>
      <c r="AE34" s="794">
        <v>9.999999999999999E-34</v>
      </c>
      <c r="AF34" s="795">
        <v>-100</v>
      </c>
      <c r="AG34" s="796"/>
      <c r="AH34" s="794">
        <v>55646.53641000003</v>
      </c>
      <c r="AI34" s="794">
        <v>38433.31362999999</v>
      </c>
      <c r="AJ34" s="795">
        <v>-30.933143175658127</v>
      </c>
      <c r="AK34" s="796"/>
      <c r="AL34" s="794">
        <v>26108.757749999997</v>
      </c>
      <c r="AM34" s="794">
        <v>4239.115429999999</v>
      </c>
      <c r="AN34" s="795">
        <v>-83.76362647893502</v>
      </c>
      <c r="AO34" s="796"/>
      <c r="AP34" s="794">
        <v>9.999999999999999E-34</v>
      </c>
      <c r="AQ34" s="794">
        <v>9.999999999999999E-34</v>
      </c>
      <c r="AR34" s="795" t="s">
        <v>1372</v>
      </c>
      <c r="AS34" s="796"/>
      <c r="AT34" s="794">
        <v>8.983270000000001</v>
      </c>
      <c r="AU34" s="794">
        <v>4.8285</v>
      </c>
      <c r="AV34" s="795">
        <v>-46.25008488000473</v>
      </c>
      <c r="AW34" s="796"/>
      <c r="AX34" s="794">
        <v>211.7592199999999</v>
      </c>
      <c r="AY34" s="794">
        <v>200.20741</v>
      </c>
      <c r="AZ34" s="795">
        <v>-5.45516270790944</v>
      </c>
      <c r="BA34" s="796"/>
      <c r="BB34" s="794">
        <v>19784.76525999999</v>
      </c>
      <c r="BC34" s="794">
        <v>16690.437580000013</v>
      </c>
      <c r="BD34" s="795">
        <v>-15.639951444134436</v>
      </c>
      <c r="BF34" s="794">
        <v>109038.16314000002</v>
      </c>
      <c r="BG34" s="794">
        <v>66171.18552</v>
      </c>
      <c r="BH34" s="795">
        <v>-39.313737856130956</v>
      </c>
    </row>
    <row r="35" spans="1:60" ht="12">
      <c r="A35" s="199" t="s">
        <v>356</v>
      </c>
      <c r="B35" s="800">
        <v>1715.9856300000001</v>
      </c>
      <c r="C35" s="800">
        <v>2200.9925</v>
      </c>
      <c r="D35" s="801">
        <v>28.264040299684773</v>
      </c>
      <c r="E35" s="796"/>
      <c r="F35" s="800">
        <v>9.999999999999999E-34</v>
      </c>
      <c r="G35" s="800">
        <v>9.999999999999999E-34</v>
      </c>
      <c r="H35" s="801" t="s">
        <v>1372</v>
      </c>
      <c r="I35" s="796"/>
      <c r="J35" s="800">
        <v>2.7611</v>
      </c>
      <c r="K35" s="800">
        <v>12.25389</v>
      </c>
      <c r="L35" s="801">
        <v>343.8046430770345</v>
      </c>
      <c r="M35" s="796"/>
      <c r="N35" s="800">
        <v>9.999999999999999E-34</v>
      </c>
      <c r="O35" s="800">
        <v>172.44444000000001</v>
      </c>
      <c r="P35" s="801" t="s">
        <v>1372</v>
      </c>
      <c r="Q35" s="796"/>
      <c r="R35" s="800">
        <v>9.999999999999999E-34</v>
      </c>
      <c r="S35" s="800">
        <v>9.999999999999999E-34</v>
      </c>
      <c r="T35" s="801" t="s">
        <v>1372</v>
      </c>
      <c r="U35" s="796"/>
      <c r="V35" s="800">
        <v>9.999999999999999E-34</v>
      </c>
      <c r="W35" s="800">
        <v>9.999999999999999E-34</v>
      </c>
      <c r="X35" s="801" t="s">
        <v>1372</v>
      </c>
      <c r="Y35" s="796"/>
      <c r="Z35" s="800">
        <v>9.999999999999999E-34</v>
      </c>
      <c r="AA35" s="800">
        <v>3.1447800000000004</v>
      </c>
      <c r="AB35" s="801" t="s">
        <v>1372</v>
      </c>
      <c r="AC35" s="796"/>
      <c r="AD35" s="800">
        <v>9.999999999999999E-34</v>
      </c>
      <c r="AE35" s="800">
        <v>9.999999999999999E-34</v>
      </c>
      <c r="AF35" s="801" t="s">
        <v>1372</v>
      </c>
      <c r="AG35" s="796"/>
      <c r="AH35" s="800">
        <v>1604.91138</v>
      </c>
      <c r="AI35" s="800">
        <v>55.316810000000004</v>
      </c>
      <c r="AJ35" s="801">
        <v>-96.55327947141853</v>
      </c>
      <c r="AK35" s="796"/>
      <c r="AL35" s="800">
        <v>18.52891</v>
      </c>
      <c r="AM35" s="800">
        <v>9.999999999999999E-34</v>
      </c>
      <c r="AN35" s="801">
        <v>-100</v>
      </c>
      <c r="AO35" s="796"/>
      <c r="AP35" s="800">
        <v>9.999999999999999E-34</v>
      </c>
      <c r="AQ35" s="800">
        <v>9.999999999999999E-34</v>
      </c>
      <c r="AR35" s="801" t="s">
        <v>1372</v>
      </c>
      <c r="AS35" s="796"/>
      <c r="AT35" s="800">
        <v>18.73014</v>
      </c>
      <c r="AU35" s="800">
        <v>9.999999999999999E-34</v>
      </c>
      <c r="AV35" s="801">
        <v>-100</v>
      </c>
      <c r="AW35" s="796"/>
      <c r="AX35" s="800">
        <v>9.999999999999999E-34</v>
      </c>
      <c r="AY35" s="800">
        <v>9.999999999999999E-34</v>
      </c>
      <c r="AZ35" s="801" t="s">
        <v>1372</v>
      </c>
      <c r="BA35" s="796"/>
      <c r="BB35" s="800">
        <v>341.52824999999956</v>
      </c>
      <c r="BC35" s="800">
        <v>180.76008000000007</v>
      </c>
      <c r="BD35" s="801">
        <v>-47.07316891062444</v>
      </c>
      <c r="BF35" s="800">
        <v>3702.4454100000003</v>
      </c>
      <c r="BG35" s="800">
        <v>2624.9125</v>
      </c>
      <c r="BH35" s="801">
        <v>-29.103276096648788</v>
      </c>
    </row>
    <row r="36" spans="1:60" ht="12">
      <c r="A36" s="802" t="s">
        <v>505</v>
      </c>
      <c r="B36" s="803">
        <v>44688.68420000001</v>
      </c>
      <c r="C36" s="803">
        <v>43242.326</v>
      </c>
      <c r="D36" s="804">
        <v>-3.2365199958158746</v>
      </c>
      <c r="E36" s="796"/>
      <c r="F36" s="803">
        <v>5062.74595</v>
      </c>
      <c r="G36" s="803">
        <v>2326.8811100000003</v>
      </c>
      <c r="H36" s="804">
        <v>-54.03914924864045</v>
      </c>
      <c r="I36" s="796"/>
      <c r="J36" s="803">
        <v>21037.67372999999</v>
      </c>
      <c r="K36" s="803">
        <v>21647.466849999997</v>
      </c>
      <c r="L36" s="804">
        <v>2.89857675247826</v>
      </c>
      <c r="M36" s="796"/>
      <c r="N36" s="803">
        <v>2146.32986</v>
      </c>
      <c r="O36" s="803">
        <v>2310.7625999999996</v>
      </c>
      <c r="P36" s="804">
        <v>7.661112257926643</v>
      </c>
      <c r="Q36" s="796"/>
      <c r="R36" s="803">
        <v>615.52247</v>
      </c>
      <c r="S36" s="803">
        <v>127.07867000000002</v>
      </c>
      <c r="T36" s="804">
        <v>-79.35434103648564</v>
      </c>
      <c r="U36" s="796"/>
      <c r="V36" s="803">
        <v>435.39715</v>
      </c>
      <c r="W36" s="803">
        <v>183.28714</v>
      </c>
      <c r="X36" s="804">
        <v>-57.90345894547082</v>
      </c>
      <c r="Y36" s="796"/>
      <c r="Z36" s="803">
        <v>576.5090299999999</v>
      </c>
      <c r="AA36" s="803">
        <v>549.7324</v>
      </c>
      <c r="AB36" s="804">
        <v>-4.644615887456257</v>
      </c>
      <c r="AC36" s="796"/>
      <c r="AD36" s="803">
        <v>668.5399299999999</v>
      </c>
      <c r="AE36" s="803">
        <v>204.1655</v>
      </c>
      <c r="AF36" s="804">
        <v>-69.46098642155899</v>
      </c>
      <c r="AG36" s="796"/>
      <c r="AH36" s="803">
        <v>27640.554519999987</v>
      </c>
      <c r="AI36" s="803">
        <v>26839.433790000014</v>
      </c>
      <c r="AJ36" s="804">
        <v>-2.898352597884037</v>
      </c>
      <c r="AK36" s="796"/>
      <c r="AL36" s="803">
        <v>15858.517530000001</v>
      </c>
      <c r="AM36" s="803">
        <v>19168.764369999997</v>
      </c>
      <c r="AN36" s="804">
        <v>20.8736209657549</v>
      </c>
      <c r="AO36" s="796"/>
      <c r="AP36" s="803">
        <v>1359.83087</v>
      </c>
      <c r="AQ36" s="803">
        <v>1707.5010100000004</v>
      </c>
      <c r="AR36" s="804">
        <v>25.5671604219428</v>
      </c>
      <c r="AS36" s="796"/>
      <c r="AT36" s="803">
        <v>1287.9023200000001</v>
      </c>
      <c r="AU36" s="803">
        <v>1713.1636199999998</v>
      </c>
      <c r="AV36" s="804">
        <v>33.019685840770876</v>
      </c>
      <c r="AW36" s="796"/>
      <c r="AX36" s="803">
        <v>10176.774140000001</v>
      </c>
      <c r="AY36" s="803">
        <v>8353.25807</v>
      </c>
      <c r="AZ36" s="804">
        <v>-17.91840955605605</v>
      </c>
      <c r="BA36" s="796"/>
      <c r="BB36" s="803">
        <v>79633.53712000002</v>
      </c>
      <c r="BC36" s="803">
        <v>63751.870220000026</v>
      </c>
      <c r="BD36" s="804">
        <v>-19.943440256920727</v>
      </c>
      <c r="BF36" s="803">
        <v>211188.51882000003</v>
      </c>
      <c r="BG36" s="803">
        <v>192125.69135000007</v>
      </c>
      <c r="BH36" s="804">
        <v>-9.026450669057237</v>
      </c>
    </row>
    <row r="37" spans="1:37" ht="12">
      <c r="A37" s="805" t="s">
        <v>1281</v>
      </c>
      <c r="B37" s="27"/>
      <c r="C37" s="27"/>
      <c r="D37" s="27"/>
      <c r="E37" s="53"/>
      <c r="F37" s="27"/>
      <c r="G37" s="27"/>
      <c r="H37" s="27"/>
      <c r="I37" s="53"/>
      <c r="J37" s="27"/>
      <c r="K37" s="27"/>
      <c r="L37" s="27"/>
      <c r="M37" s="53"/>
      <c r="N37" s="27"/>
      <c r="O37" s="27"/>
      <c r="P37" s="27"/>
      <c r="Q37" s="53"/>
      <c r="R37" s="27"/>
      <c r="S37" s="27"/>
      <c r="T37" s="27"/>
      <c r="U37" s="53"/>
      <c r="V37" s="27"/>
      <c r="W37" s="27"/>
      <c r="X37" s="27"/>
      <c r="Y37" s="53"/>
      <c r="Z37" s="27"/>
      <c r="AA37" s="27"/>
      <c r="AB37" s="27"/>
      <c r="AC37" s="53"/>
      <c r="AD37" s="27"/>
      <c r="AE37" s="27"/>
      <c r="AF37" s="27"/>
      <c r="AG37" s="53"/>
      <c r="AH37" s="806"/>
      <c r="AI37" s="806"/>
      <c r="AJ37" s="806"/>
      <c r="AK37" s="807"/>
    </row>
    <row r="38" spans="1:37" ht="12.75">
      <c r="A38" s="808" t="s">
        <v>1286</v>
      </c>
      <c r="B38" s="809"/>
      <c r="C38" s="809"/>
      <c r="D38" s="809"/>
      <c r="E38" s="810"/>
      <c r="F38" s="809"/>
      <c r="G38" s="809"/>
      <c r="H38" s="809"/>
      <c r="I38" s="810"/>
      <c r="J38" s="27"/>
      <c r="K38" s="27"/>
      <c r="L38" s="27"/>
      <c r="M38" s="53"/>
      <c r="N38" s="27"/>
      <c r="O38" s="27"/>
      <c r="P38" s="27"/>
      <c r="Q38" s="53"/>
      <c r="R38" s="27"/>
      <c r="S38" s="27"/>
      <c r="T38" s="27"/>
      <c r="U38" s="53"/>
      <c r="V38" s="27"/>
      <c r="W38" s="27"/>
      <c r="X38" s="27"/>
      <c r="Y38" s="53"/>
      <c r="Z38" s="27"/>
      <c r="AA38" s="27"/>
      <c r="AB38" s="27"/>
      <c r="AC38" s="53"/>
      <c r="AD38" s="27"/>
      <c r="AE38" s="27"/>
      <c r="AF38" s="27"/>
      <c r="AG38" s="53"/>
      <c r="AH38" s="806"/>
      <c r="AI38" s="806"/>
      <c r="AJ38" s="806"/>
      <c r="AK38" s="807"/>
    </row>
    <row r="39" spans="1:37" ht="12">
      <c r="A39" s="811" t="s">
        <v>6</v>
      </c>
      <c r="B39" s="27"/>
      <c r="C39" s="27"/>
      <c r="D39" s="27"/>
      <c r="E39" s="53"/>
      <c r="F39" s="27"/>
      <c r="G39" s="27"/>
      <c r="H39" s="27"/>
      <c r="I39" s="53"/>
      <c r="J39" s="27"/>
      <c r="K39" s="27"/>
      <c r="L39" s="27"/>
      <c r="M39" s="53"/>
      <c r="N39" s="27"/>
      <c r="O39" s="27"/>
      <c r="P39" s="27"/>
      <c r="Q39" s="53"/>
      <c r="R39" s="27"/>
      <c r="S39" s="27"/>
      <c r="T39" s="27"/>
      <c r="U39" s="53"/>
      <c r="V39" s="27"/>
      <c r="W39" s="27"/>
      <c r="X39" s="27"/>
      <c r="Y39" s="53"/>
      <c r="Z39" s="27"/>
      <c r="AA39" s="27"/>
      <c r="AB39" s="27"/>
      <c r="AC39" s="53"/>
      <c r="AD39" s="27"/>
      <c r="AE39" s="27"/>
      <c r="AF39" s="27"/>
      <c r="AG39" s="53"/>
      <c r="AH39" s="806"/>
      <c r="AI39" s="806"/>
      <c r="AJ39" s="806"/>
      <c r="AK39" s="807"/>
    </row>
    <row r="40" spans="1:37" ht="12">
      <c r="A40" s="812" t="s">
        <v>1312</v>
      </c>
      <c r="B40" s="27"/>
      <c r="C40" s="27"/>
      <c r="D40" s="27"/>
      <c r="E40" s="53"/>
      <c r="F40" s="27"/>
      <c r="G40" s="27"/>
      <c r="H40" s="27"/>
      <c r="I40" s="53"/>
      <c r="J40" s="27"/>
      <c r="K40" s="27"/>
      <c r="L40" s="27"/>
      <c r="M40" s="53"/>
      <c r="N40" s="27"/>
      <c r="O40" s="27"/>
      <c r="P40" s="27"/>
      <c r="Q40" s="53"/>
      <c r="R40" s="27"/>
      <c r="S40" s="27"/>
      <c r="T40" s="27"/>
      <c r="U40" s="53"/>
      <c r="V40" s="27"/>
      <c r="W40" s="27"/>
      <c r="X40" s="27"/>
      <c r="Y40" s="53"/>
      <c r="Z40" s="27"/>
      <c r="AA40" s="27"/>
      <c r="AB40" s="27"/>
      <c r="AC40" s="53"/>
      <c r="AD40" s="27"/>
      <c r="AE40" s="27"/>
      <c r="AF40" s="27"/>
      <c r="AG40" s="53"/>
      <c r="AH40" s="806"/>
      <c r="AI40" s="806"/>
      <c r="AJ40" s="806"/>
      <c r="AK40" s="807"/>
    </row>
    <row r="41" spans="1:37" ht="12">
      <c r="A41" s="813" t="s">
        <v>1183</v>
      </c>
      <c r="B41" s="814"/>
      <c r="C41" s="814"/>
      <c r="D41" s="814"/>
      <c r="E41" s="815"/>
      <c r="F41" s="814"/>
      <c r="G41" s="814"/>
      <c r="H41" s="814"/>
      <c r="I41" s="815"/>
      <c r="J41" s="814"/>
      <c r="K41" s="814"/>
      <c r="L41" s="814"/>
      <c r="M41" s="815"/>
      <c r="N41" s="816"/>
      <c r="O41" s="816"/>
      <c r="P41" s="816"/>
      <c r="Q41" s="815"/>
      <c r="R41" s="816"/>
      <c r="S41" s="816"/>
      <c r="T41" s="816"/>
      <c r="U41" s="815"/>
      <c r="V41" s="816"/>
      <c r="W41" s="816"/>
      <c r="X41" s="816"/>
      <c r="Y41" s="815"/>
      <c r="Z41" s="814"/>
      <c r="AA41" s="814"/>
      <c r="AB41" s="814"/>
      <c r="AC41" s="815"/>
      <c r="AD41" s="814"/>
      <c r="AE41" s="814"/>
      <c r="AF41" s="814"/>
      <c r="AG41" s="815"/>
      <c r="AH41" s="814"/>
      <c r="AI41" s="814"/>
      <c r="AJ41" s="814"/>
      <c r="AK41" s="815"/>
    </row>
    <row r="42" spans="1:24" ht="12">
      <c r="A42" s="817" t="s">
        <v>1337</v>
      </c>
      <c r="B42" s="818"/>
      <c r="C42" s="818"/>
      <c r="N42" s="819"/>
      <c r="O42" s="819"/>
      <c r="P42" s="819"/>
      <c r="R42" s="819"/>
      <c r="S42" s="819"/>
      <c r="T42" s="819"/>
      <c r="V42" s="819"/>
      <c r="W42" s="819"/>
      <c r="X42" s="819"/>
    </row>
    <row r="43" spans="1:24" ht="12">
      <c r="A43" s="1266" t="s">
        <v>1370</v>
      </c>
      <c r="B43" s="818"/>
      <c r="C43" s="818"/>
      <c r="N43" s="819"/>
      <c r="O43" s="819"/>
      <c r="P43" s="819"/>
      <c r="R43" s="819"/>
      <c r="S43" s="819"/>
      <c r="T43" s="819"/>
      <c r="V43" s="819"/>
      <c r="W43" s="819"/>
      <c r="X43" s="819"/>
    </row>
    <row r="44" spans="1:24" ht="12">
      <c r="A44" s="818"/>
      <c r="B44" s="818"/>
      <c r="C44" s="818"/>
      <c r="N44" s="819"/>
      <c r="O44" s="819"/>
      <c r="P44" s="819"/>
      <c r="R44" s="819"/>
      <c r="S44" s="819"/>
      <c r="T44" s="819"/>
      <c r="V44" s="819"/>
      <c r="W44" s="819"/>
      <c r="X44" s="819"/>
    </row>
    <row r="45" spans="1:24" ht="12">
      <c r="A45" s="818"/>
      <c r="B45" s="818"/>
      <c r="C45" s="818"/>
      <c r="N45" s="819"/>
      <c r="O45" s="819"/>
      <c r="P45" s="819"/>
      <c r="R45" s="819"/>
      <c r="S45" s="819"/>
      <c r="T45" s="819"/>
      <c r="V45" s="819"/>
      <c r="W45" s="819"/>
      <c r="X45" s="819"/>
    </row>
    <row r="46" spans="1:24" ht="12">
      <c r="A46" s="818"/>
      <c r="N46" s="819"/>
      <c r="O46" s="819"/>
      <c r="P46" s="819"/>
      <c r="R46" s="819"/>
      <c r="S46" s="819"/>
      <c r="T46" s="819"/>
      <c r="V46" s="819"/>
      <c r="W46" s="819"/>
      <c r="X46" s="819"/>
    </row>
    <row r="79" spans="2:36" ht="12">
      <c r="B79" s="819"/>
      <c r="C79" s="819"/>
      <c r="D79" s="819"/>
      <c r="F79" s="819"/>
      <c r="G79" s="819"/>
      <c r="H79" s="819"/>
      <c r="J79" s="819"/>
      <c r="K79" s="819"/>
      <c r="L79" s="819"/>
      <c r="N79" s="819"/>
      <c r="O79" s="819"/>
      <c r="P79" s="819"/>
      <c r="R79" s="819"/>
      <c r="S79" s="819"/>
      <c r="T79" s="819"/>
      <c r="V79" s="819"/>
      <c r="W79" s="819"/>
      <c r="X79" s="819"/>
      <c r="Z79" s="819"/>
      <c r="AA79" s="819"/>
      <c r="AB79" s="819"/>
      <c r="AD79" s="819"/>
      <c r="AE79" s="819"/>
      <c r="AF79" s="819"/>
      <c r="AH79" s="819"/>
      <c r="AI79" s="819"/>
      <c r="AJ79" s="819"/>
    </row>
    <row r="91" ht="12">
      <c r="K91" s="820"/>
    </row>
  </sheetData>
  <sheetProtection/>
  <mergeCells count="46">
    <mergeCell ref="B9:D9"/>
    <mergeCell ref="J9:L9"/>
    <mergeCell ref="F9:H9"/>
    <mergeCell ref="N9:P9"/>
    <mergeCell ref="BB9:BD9"/>
    <mergeCell ref="AP9:AR9"/>
    <mergeCell ref="R9:T9"/>
    <mergeCell ref="V9:X9"/>
    <mergeCell ref="Z9:AB9"/>
    <mergeCell ref="AD9:AF9"/>
    <mergeCell ref="AH9:AJ9"/>
    <mergeCell ref="AL9:AN9"/>
    <mergeCell ref="BF9:BH9"/>
    <mergeCell ref="AT9:AV9"/>
    <mergeCell ref="AX9:AZ9"/>
    <mergeCell ref="B11:C11"/>
    <mergeCell ref="F11:G11"/>
    <mergeCell ref="J11:K11"/>
    <mergeCell ref="N11:O11"/>
    <mergeCell ref="R11:S11"/>
    <mergeCell ref="Z11:AA11"/>
    <mergeCell ref="AD11:AE11"/>
    <mergeCell ref="AH11:AI11"/>
    <mergeCell ref="AL11:AM11"/>
    <mergeCell ref="AP11:AQ11"/>
    <mergeCell ref="AB10:AB11"/>
    <mergeCell ref="AF10:AF11"/>
    <mergeCell ref="AJ10:AJ11"/>
    <mergeCell ref="AN10:AN11"/>
    <mergeCell ref="D10:D11"/>
    <mergeCell ref="H10:H11"/>
    <mergeCell ref="L10:L11"/>
    <mergeCell ref="P10:P11"/>
    <mergeCell ref="T10:T11"/>
    <mergeCell ref="X10:X11"/>
    <mergeCell ref="V11:W11"/>
    <mergeCell ref="AR10:AR11"/>
    <mergeCell ref="AV10:AV11"/>
    <mergeCell ref="AZ10:AZ11"/>
    <mergeCell ref="BD10:BD11"/>
    <mergeCell ref="BH10:BH11"/>
    <mergeCell ref="A5:A6"/>
    <mergeCell ref="AT11:AU11"/>
    <mergeCell ref="AX11:AY11"/>
    <mergeCell ref="BB11:BC11"/>
    <mergeCell ref="BF11:BG1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S117"/>
  <sheetViews>
    <sheetView zoomScalePageLayoutView="0" workbookViewId="0" topLeftCell="A1">
      <pane xSplit="2" topLeftCell="C1" activePane="topRight" state="frozen"/>
      <selection pane="topLeft" activeCell="A1" sqref="A1"/>
      <selection pane="topRight" activeCell="A9" sqref="A9:A12"/>
    </sheetView>
  </sheetViews>
  <sheetFormatPr defaultColWidth="11.421875" defaultRowHeight="12.75"/>
  <cols>
    <col min="1" max="1" width="9.140625" style="27" customWidth="1"/>
    <col min="2" max="2" width="63.57421875" style="741" customWidth="1"/>
    <col min="3" max="4" width="12.8515625" style="662" customWidth="1"/>
    <col min="5" max="5" width="8.8515625" style="742" customWidth="1"/>
    <col min="6" max="7" width="11.7109375" style="742" customWidth="1"/>
    <col min="8" max="8" width="1.421875" style="742" customWidth="1"/>
    <col min="9" max="10" width="12.8515625" style="662" bestFit="1" customWidth="1"/>
    <col min="11" max="11" width="9.57421875" style="742" customWidth="1"/>
    <col min="12" max="12" width="1.7109375" style="743" customWidth="1"/>
    <col min="13" max="14" width="11.140625" style="743" customWidth="1"/>
    <col min="15" max="15" width="9.421875" style="27" customWidth="1"/>
    <col min="16" max="16" width="12.28125" style="27" customWidth="1"/>
    <col min="17" max="17" width="11.421875" style="27" customWidth="1"/>
    <col min="18" max="16384" width="11.421875" style="27" customWidth="1"/>
  </cols>
  <sheetData>
    <row r="1" spans="18:19" ht="12">
      <c r="R1" s="368">
        <v>5</v>
      </c>
      <c r="S1" s="366">
        <v>1</v>
      </c>
    </row>
    <row r="2" spans="18:19" ht="30.75" customHeight="1">
      <c r="R2" s="368">
        <v>6</v>
      </c>
      <c r="S2" s="366">
        <v>1</v>
      </c>
    </row>
    <row r="3" spans="18:19" ht="12">
      <c r="R3" s="29"/>
      <c r="S3" s="29"/>
    </row>
    <row r="4" spans="1:19" ht="12" customHeight="1">
      <c r="A4" s="1312" t="s">
        <v>1220</v>
      </c>
      <c r="B4" s="1312"/>
      <c r="R4" s="29"/>
      <c r="S4" s="29"/>
    </row>
    <row r="5" spans="1:11" ht="17.25" customHeight="1">
      <c r="A5" s="1312"/>
      <c r="B5" s="1312"/>
      <c r="E5" s="662"/>
      <c r="F5" s="662"/>
      <c r="G5" s="744"/>
      <c r="H5" s="744"/>
      <c r="I5" s="1293"/>
      <c r="J5" s="1293"/>
      <c r="K5" s="744"/>
    </row>
    <row r="6" spans="1:11" ht="12">
      <c r="A6" s="31" t="s">
        <v>1229</v>
      </c>
      <c r="B6" s="31"/>
      <c r="E6" s="662"/>
      <c r="F6" s="662"/>
      <c r="G6" s="744"/>
      <c r="H6" s="744"/>
      <c r="I6" s="744"/>
      <c r="J6" s="744"/>
      <c r="K6" s="744"/>
    </row>
    <row r="7" spans="1:13" ht="12">
      <c r="A7" s="745" t="s">
        <v>265</v>
      </c>
      <c r="B7" s="745"/>
      <c r="E7" s="662"/>
      <c r="F7" s="662"/>
      <c r="G7" s="746"/>
      <c r="H7" s="746"/>
      <c r="I7" s="746"/>
      <c r="J7" s="746"/>
      <c r="K7" s="746"/>
      <c r="M7" s="27"/>
    </row>
    <row r="8" spans="1:17" ht="13.5" customHeight="1" thickBot="1">
      <c r="A8" s="745" t="s">
        <v>1369</v>
      </c>
      <c r="B8" s="745"/>
      <c r="C8" s="746"/>
      <c r="D8" s="746"/>
      <c r="E8" s="746"/>
      <c r="F8" s="746"/>
      <c r="G8" s="746"/>
      <c r="H8" s="746"/>
      <c r="I8" s="746"/>
      <c r="J8" s="746"/>
      <c r="K8" s="746"/>
      <c r="L8" s="747"/>
      <c r="M8" s="747"/>
      <c r="N8" s="747"/>
      <c r="O8" s="53"/>
      <c r="P8" s="53"/>
      <c r="Q8" s="53"/>
    </row>
    <row r="9" spans="1:17" ht="12">
      <c r="A9" s="1334" t="s">
        <v>266</v>
      </c>
      <c r="B9" s="1373" t="s">
        <v>267</v>
      </c>
      <c r="C9" s="1372" t="s">
        <v>1365</v>
      </c>
      <c r="D9" s="1372"/>
      <c r="E9" s="1372"/>
      <c r="F9" s="1372"/>
      <c r="G9" s="1372"/>
      <c r="H9" s="1372"/>
      <c r="I9" s="1372"/>
      <c r="J9" s="1372"/>
      <c r="K9" s="1372"/>
      <c r="L9" s="748"/>
      <c r="M9" s="1372" t="s">
        <v>1364</v>
      </c>
      <c r="N9" s="1372"/>
      <c r="O9" s="1372"/>
      <c r="P9" s="1372"/>
      <c r="Q9" s="1372"/>
    </row>
    <row r="10" spans="1:17" ht="12.75" customHeight="1">
      <c r="A10" s="1335"/>
      <c r="B10" s="1374"/>
      <c r="C10" s="1323" t="s">
        <v>1249</v>
      </c>
      <c r="D10" s="1323" t="s">
        <v>1352</v>
      </c>
      <c r="E10" s="1369" t="s">
        <v>268</v>
      </c>
      <c r="F10" s="1369" t="s">
        <v>1200</v>
      </c>
      <c r="G10" s="1369" t="s">
        <v>1355</v>
      </c>
      <c r="H10" s="749"/>
      <c r="I10" s="1323" t="s">
        <v>1249</v>
      </c>
      <c r="J10" s="1323" t="s">
        <v>1352</v>
      </c>
      <c r="K10" s="1369" t="s">
        <v>268</v>
      </c>
      <c r="L10" s="750"/>
      <c r="M10" s="1323" t="s">
        <v>1249</v>
      </c>
      <c r="N10" s="1323" t="s">
        <v>1352</v>
      </c>
      <c r="O10" s="1369" t="s">
        <v>268</v>
      </c>
      <c r="P10" s="1369" t="s">
        <v>1200</v>
      </c>
      <c r="Q10" s="1369" t="s">
        <v>1355</v>
      </c>
    </row>
    <row r="11" spans="1:17" ht="31.5" customHeight="1">
      <c r="A11" s="1335"/>
      <c r="B11" s="1374"/>
      <c r="C11" s="1344"/>
      <c r="D11" s="1344"/>
      <c r="E11" s="1370"/>
      <c r="F11" s="1370"/>
      <c r="G11" s="1370"/>
      <c r="H11" s="749"/>
      <c r="I11" s="1344"/>
      <c r="J11" s="1344"/>
      <c r="K11" s="1370"/>
      <c r="L11" s="750"/>
      <c r="M11" s="1344"/>
      <c r="N11" s="1344"/>
      <c r="O11" s="1370"/>
      <c r="P11" s="1370"/>
      <c r="Q11" s="1370"/>
    </row>
    <row r="12" spans="1:17" ht="12" customHeight="1" thickBot="1">
      <c r="A12" s="1324"/>
      <c r="B12" s="1375"/>
      <c r="C12" s="1368" t="s">
        <v>1198</v>
      </c>
      <c r="D12" s="1368"/>
      <c r="E12" s="1371"/>
      <c r="F12" s="1371"/>
      <c r="G12" s="1371"/>
      <c r="H12" s="751"/>
      <c r="I12" s="1345" t="s">
        <v>368</v>
      </c>
      <c r="J12" s="1345"/>
      <c r="K12" s="1371"/>
      <c r="L12" s="752"/>
      <c r="M12" s="1368" t="s">
        <v>1198</v>
      </c>
      <c r="N12" s="1368"/>
      <c r="O12" s="1371"/>
      <c r="P12" s="1371"/>
      <c r="Q12" s="1371"/>
    </row>
    <row r="13" spans="1:17" ht="12">
      <c r="A13" s="122"/>
      <c r="B13" s="753" t="s">
        <v>269</v>
      </c>
      <c r="C13" s="475">
        <v>6249181.886770006</v>
      </c>
      <c r="D13" s="475">
        <v>6438552.06803</v>
      </c>
      <c r="E13" s="153">
        <v>3.0303195632840287</v>
      </c>
      <c r="F13" s="153">
        <v>3.030319563284034</v>
      </c>
      <c r="G13" s="153">
        <v>100</v>
      </c>
      <c r="H13" s="153">
        <v>0</v>
      </c>
      <c r="I13" s="475">
        <v>19521509.467339996</v>
      </c>
      <c r="J13" s="475">
        <v>29012741.4614</v>
      </c>
      <c r="K13" s="153">
        <v>48.619355024462045</v>
      </c>
      <c r="L13" s="153"/>
      <c r="M13" s="475">
        <v>3183071.4046499957</v>
      </c>
      <c r="N13" s="475">
        <v>3018679.291199999</v>
      </c>
      <c r="O13" s="153">
        <v>-5.164575108489376</v>
      </c>
      <c r="P13" s="153">
        <v>-5.164575108489376</v>
      </c>
      <c r="Q13" s="153">
        <v>100</v>
      </c>
    </row>
    <row r="14" spans="1:17" ht="12">
      <c r="A14" s="754">
        <v>1</v>
      </c>
      <c r="B14" s="755" t="s">
        <v>270</v>
      </c>
      <c r="C14" s="488">
        <v>3134.883639999999</v>
      </c>
      <c r="D14" s="488">
        <v>13554.79601</v>
      </c>
      <c r="E14" s="756">
        <v>332.3859372975006</v>
      </c>
      <c r="F14" s="756">
        <v>0.16674042392748642</v>
      </c>
      <c r="G14" s="756">
        <v>0.21052553224357715</v>
      </c>
      <c r="H14" s="756">
        <v>0</v>
      </c>
      <c r="I14" s="488">
        <v>1580.0500900000006</v>
      </c>
      <c r="J14" s="488">
        <v>8605.3796</v>
      </c>
      <c r="K14" s="756">
        <v>444.62701242591595</v>
      </c>
      <c r="L14" s="756"/>
      <c r="M14" s="488">
        <v>419.11845999999997</v>
      </c>
      <c r="N14" s="488">
        <v>7431.895749999999</v>
      </c>
      <c r="O14" s="756" t="s">
        <v>1373</v>
      </c>
      <c r="P14" s="756">
        <v>0.22031479657526284</v>
      </c>
      <c r="Q14" s="756">
        <v>0.24619693028223735</v>
      </c>
    </row>
    <row r="15" spans="1:17" ht="12">
      <c r="A15" s="97">
        <v>2</v>
      </c>
      <c r="B15" s="757" t="s">
        <v>271</v>
      </c>
      <c r="C15" s="435">
        <v>8520.884079999996</v>
      </c>
      <c r="D15" s="435">
        <v>16487.775029999997</v>
      </c>
      <c r="E15" s="160">
        <v>93.4984078553502</v>
      </c>
      <c r="F15" s="160">
        <v>0.12748694300075528</v>
      </c>
      <c r="G15" s="160">
        <v>0.2560789266870797</v>
      </c>
      <c r="H15" s="160">
        <v>0</v>
      </c>
      <c r="I15" s="435">
        <v>2177.9241500000003</v>
      </c>
      <c r="J15" s="435">
        <v>4554.845119999999</v>
      </c>
      <c r="K15" s="160">
        <v>109.13699496835088</v>
      </c>
      <c r="L15" s="160"/>
      <c r="M15" s="435">
        <v>4079.8036399999996</v>
      </c>
      <c r="N15" s="435">
        <v>9251.627080000006</v>
      </c>
      <c r="O15" s="160">
        <v>126.76647937889496</v>
      </c>
      <c r="P15" s="160">
        <v>0.1624790267803838</v>
      </c>
      <c r="Q15" s="160">
        <v>0.30647929731953266</v>
      </c>
    </row>
    <row r="16" spans="1:17" ht="12">
      <c r="A16" s="754">
        <v>3</v>
      </c>
      <c r="B16" s="755" t="s">
        <v>272</v>
      </c>
      <c r="C16" s="488">
        <v>17111.242800000007</v>
      </c>
      <c r="D16" s="488">
        <v>21083.716219999977</v>
      </c>
      <c r="E16" s="756">
        <v>23.215575083768712</v>
      </c>
      <c r="F16" s="756">
        <v>0.06356789563782737</v>
      </c>
      <c r="G16" s="756">
        <v>0.32746052213647703</v>
      </c>
      <c r="H16" s="756">
        <v>0</v>
      </c>
      <c r="I16" s="488">
        <v>3493.2175599999982</v>
      </c>
      <c r="J16" s="488">
        <v>5961.6975200000015</v>
      </c>
      <c r="K16" s="756">
        <v>70.66493619710317</v>
      </c>
      <c r="L16" s="756"/>
      <c r="M16" s="488">
        <v>7908.275509999999</v>
      </c>
      <c r="N16" s="488">
        <v>9498.1699</v>
      </c>
      <c r="O16" s="756">
        <v>20.10418564691612</v>
      </c>
      <c r="P16" s="756">
        <v>0.049948436207789805</v>
      </c>
      <c r="Q16" s="756">
        <v>0.3146465385603863</v>
      </c>
    </row>
    <row r="17" spans="1:17" ht="12">
      <c r="A17" s="97">
        <v>4</v>
      </c>
      <c r="B17" s="757" t="s">
        <v>273</v>
      </c>
      <c r="C17" s="435">
        <v>2196.065440000001</v>
      </c>
      <c r="D17" s="435">
        <v>1477.0639100000005</v>
      </c>
      <c r="E17" s="160">
        <v>-32.740441924171456</v>
      </c>
      <c r="F17" s="160">
        <v>-0.011505530532279462</v>
      </c>
      <c r="G17" s="160">
        <v>0.022940932905306723</v>
      </c>
      <c r="H17" s="160">
        <v>0</v>
      </c>
      <c r="I17" s="435">
        <v>546.8813099999998</v>
      </c>
      <c r="J17" s="435">
        <v>391.92965999999996</v>
      </c>
      <c r="K17" s="160">
        <v>-28.333689077800056</v>
      </c>
      <c r="L17" s="160"/>
      <c r="M17" s="435">
        <v>542.7580799999998</v>
      </c>
      <c r="N17" s="435">
        <v>796.68879</v>
      </c>
      <c r="O17" s="160">
        <v>46.78524730576103</v>
      </c>
      <c r="P17" s="160">
        <v>0.007977537344246976</v>
      </c>
      <c r="Q17" s="160">
        <v>0.026391965265157292</v>
      </c>
    </row>
    <row r="18" spans="1:17" ht="12">
      <c r="A18" s="754">
        <v>5</v>
      </c>
      <c r="B18" s="755" t="s">
        <v>274</v>
      </c>
      <c r="C18" s="488">
        <v>6138.454220000001</v>
      </c>
      <c r="D18" s="488">
        <v>5377.299250000001</v>
      </c>
      <c r="E18" s="756">
        <v>-12.399782465104062</v>
      </c>
      <c r="F18" s="756">
        <v>-0.012180073868731897</v>
      </c>
      <c r="G18" s="756">
        <v>0.08351721308119033</v>
      </c>
      <c r="H18" s="756">
        <v>0</v>
      </c>
      <c r="I18" s="488">
        <v>367.52369</v>
      </c>
      <c r="J18" s="488">
        <v>361.29974</v>
      </c>
      <c r="K18" s="756">
        <v>-1.693482670464046</v>
      </c>
      <c r="L18" s="756"/>
      <c r="M18" s="488">
        <v>2617.1752699999997</v>
      </c>
      <c r="N18" s="488">
        <v>2423.18882</v>
      </c>
      <c r="O18" s="756">
        <v>-7.412054218287027</v>
      </c>
      <c r="P18" s="756">
        <v>-0.0060943166313081895</v>
      </c>
      <c r="Q18" s="756">
        <v>0.08027314551314005</v>
      </c>
    </row>
    <row r="19" spans="1:17" ht="12">
      <c r="A19" s="97">
        <v>6</v>
      </c>
      <c r="B19" s="757" t="s">
        <v>275</v>
      </c>
      <c r="C19" s="435">
        <v>261336.82575999977</v>
      </c>
      <c r="D19" s="435">
        <v>278100.6128099997</v>
      </c>
      <c r="E19" s="160">
        <v>6.414628708085335</v>
      </c>
      <c r="F19" s="160">
        <v>0.26825570696686085</v>
      </c>
      <c r="G19" s="160">
        <v>4.319303624038097</v>
      </c>
      <c r="H19" s="160">
        <v>0</v>
      </c>
      <c r="I19" s="435">
        <v>42942.97050999994</v>
      </c>
      <c r="J19" s="435">
        <v>45563.98533000007</v>
      </c>
      <c r="K19" s="160">
        <v>6.1034781452526286</v>
      </c>
      <c r="L19" s="160"/>
      <c r="M19" s="435">
        <v>159516.64994999964</v>
      </c>
      <c r="N19" s="435">
        <v>180000.25317999892</v>
      </c>
      <c r="O19" s="160">
        <v>12.841044014163943</v>
      </c>
      <c r="P19" s="160">
        <v>0.6435169251960786</v>
      </c>
      <c r="Q19" s="160">
        <v>5.962880975953044</v>
      </c>
    </row>
    <row r="20" spans="1:17" ht="12">
      <c r="A20" s="754">
        <v>7</v>
      </c>
      <c r="B20" s="755" t="s">
        <v>276</v>
      </c>
      <c r="C20" s="488">
        <v>5292.329589999991</v>
      </c>
      <c r="D20" s="488">
        <v>4285.035080000007</v>
      </c>
      <c r="E20" s="756">
        <v>-19.033102396027946</v>
      </c>
      <c r="F20" s="756">
        <v>-0.01611882208345549</v>
      </c>
      <c r="G20" s="756">
        <v>0.06655277513832542</v>
      </c>
      <c r="H20" s="756">
        <v>0</v>
      </c>
      <c r="I20" s="488">
        <v>3632.530319999997</v>
      </c>
      <c r="J20" s="488">
        <v>3609.209879999997</v>
      </c>
      <c r="K20" s="756">
        <v>-0.6419888602609098</v>
      </c>
      <c r="L20" s="756"/>
      <c r="M20" s="488">
        <v>2591.7836500000003</v>
      </c>
      <c r="N20" s="488">
        <v>1953.98647</v>
      </c>
      <c r="O20" s="756">
        <v>-24.608426710308176</v>
      </c>
      <c r="P20" s="756">
        <v>-0.020037162190840993</v>
      </c>
      <c r="Q20" s="756">
        <v>0.06472984644961216</v>
      </c>
    </row>
    <row r="21" spans="1:17" ht="12">
      <c r="A21" s="97">
        <v>8</v>
      </c>
      <c r="B21" s="757" t="s">
        <v>277</v>
      </c>
      <c r="C21" s="435">
        <v>204163.1868899996</v>
      </c>
      <c r="D21" s="435">
        <v>245390.79821999974</v>
      </c>
      <c r="E21" s="160">
        <v>20.193459926844216</v>
      </c>
      <c r="F21" s="160">
        <v>0.6597281384509247</v>
      </c>
      <c r="G21" s="160">
        <v>3.8112730257857774</v>
      </c>
      <c r="H21" s="160">
        <v>0</v>
      </c>
      <c r="I21" s="435">
        <v>365809.4010899992</v>
      </c>
      <c r="J21" s="435">
        <v>460343.5590799998</v>
      </c>
      <c r="K21" s="160">
        <v>25.842462689126627</v>
      </c>
      <c r="L21" s="160"/>
      <c r="M21" s="435">
        <v>94574.63585000038</v>
      </c>
      <c r="N21" s="435">
        <v>101524.51643000016</v>
      </c>
      <c r="O21" s="160">
        <v>7.348567105267634</v>
      </c>
      <c r="P21" s="160">
        <v>0.2183388211099202</v>
      </c>
      <c r="Q21" s="160">
        <v>3.363209756199099</v>
      </c>
    </row>
    <row r="22" spans="1:17" ht="12">
      <c r="A22" s="754">
        <v>9</v>
      </c>
      <c r="B22" s="755" t="s">
        <v>278</v>
      </c>
      <c r="C22" s="488">
        <v>482111.3548299996</v>
      </c>
      <c r="D22" s="488">
        <v>465441.9048099998</v>
      </c>
      <c r="E22" s="756">
        <v>-3.457593324238907</v>
      </c>
      <c r="F22" s="756">
        <v>-0.2667461168843607</v>
      </c>
      <c r="G22" s="756">
        <v>7.22898409288489</v>
      </c>
      <c r="H22" s="756">
        <v>0</v>
      </c>
      <c r="I22" s="488">
        <v>154992.27654000008</v>
      </c>
      <c r="J22" s="488">
        <v>137628.56618999998</v>
      </c>
      <c r="K22" s="756">
        <v>-11.202952003559291</v>
      </c>
      <c r="L22" s="756"/>
      <c r="M22" s="488">
        <v>221412.2833</v>
      </c>
      <c r="N22" s="488">
        <v>215605.59023999967</v>
      </c>
      <c r="O22" s="756">
        <v>-2.6225704253872077</v>
      </c>
      <c r="P22" s="756">
        <v>-0.1824242161679949</v>
      </c>
      <c r="Q22" s="756">
        <v>7.142381466906052</v>
      </c>
    </row>
    <row r="23" spans="1:17" ht="12">
      <c r="A23" s="97">
        <v>10</v>
      </c>
      <c r="B23" s="757" t="s">
        <v>279</v>
      </c>
      <c r="C23" s="435">
        <v>171.1984</v>
      </c>
      <c r="D23" s="435">
        <v>979.8047999999998</v>
      </c>
      <c r="E23" s="160">
        <v>472.3212366470714</v>
      </c>
      <c r="F23" s="160">
        <v>0.012939396142587578</v>
      </c>
      <c r="G23" s="160">
        <v>0.015217781725570327</v>
      </c>
      <c r="H23" s="160">
        <v>0</v>
      </c>
      <c r="I23" s="435">
        <v>71.7538</v>
      </c>
      <c r="J23" s="435">
        <v>1091.8255</v>
      </c>
      <c r="K23" s="160" t="s">
        <v>1373</v>
      </c>
      <c r="L23" s="160"/>
      <c r="M23" s="435">
        <v>98.20239</v>
      </c>
      <c r="N23" s="435">
        <v>15.680029999999999</v>
      </c>
      <c r="O23" s="160">
        <v>-84.0329446157064</v>
      </c>
      <c r="P23" s="160">
        <v>-0.002592538762386764</v>
      </c>
      <c r="Q23" s="160">
        <v>0.0005194334504400698</v>
      </c>
    </row>
    <row r="24" spans="1:17" ht="12">
      <c r="A24" s="754">
        <v>11</v>
      </c>
      <c r="B24" s="755" t="s">
        <v>280</v>
      </c>
      <c r="C24" s="488">
        <v>6631.333569999997</v>
      </c>
      <c r="D24" s="488">
        <v>8758.717190000003</v>
      </c>
      <c r="E24" s="756">
        <v>32.080781302033145</v>
      </c>
      <c r="F24" s="756">
        <v>0.03404259403144976</v>
      </c>
      <c r="G24" s="756">
        <v>0.13603551073991552</v>
      </c>
      <c r="H24" s="756">
        <v>0</v>
      </c>
      <c r="I24" s="488">
        <v>10824.950739999998</v>
      </c>
      <c r="J24" s="488">
        <v>14874.80799</v>
      </c>
      <c r="K24" s="756">
        <v>37.41224645979314</v>
      </c>
      <c r="L24" s="756"/>
      <c r="M24" s="488">
        <v>4993.713959999999</v>
      </c>
      <c r="N24" s="488">
        <v>6125.296150000005</v>
      </c>
      <c r="O24" s="756">
        <v>22.66013229960824</v>
      </c>
      <c r="P24" s="756">
        <v>0.03555000960226439</v>
      </c>
      <c r="Q24" s="756">
        <v>0.20291311395206377</v>
      </c>
    </row>
    <row r="25" spans="1:17" ht="12">
      <c r="A25" s="97">
        <v>12</v>
      </c>
      <c r="B25" s="757" t="s">
        <v>281</v>
      </c>
      <c r="C25" s="435">
        <v>9145.602829999994</v>
      </c>
      <c r="D25" s="435">
        <v>5993.67526</v>
      </c>
      <c r="E25" s="160">
        <v>-34.46385797184237</v>
      </c>
      <c r="F25" s="160">
        <v>-0.050437443286342254</v>
      </c>
      <c r="G25" s="160">
        <v>0.09309042152133874</v>
      </c>
      <c r="H25" s="160">
        <v>0</v>
      </c>
      <c r="I25" s="435">
        <v>2393.784149999999</v>
      </c>
      <c r="J25" s="435">
        <v>1681.1600699999979</v>
      </c>
      <c r="K25" s="160">
        <v>-29.76977184847688</v>
      </c>
      <c r="L25" s="160"/>
      <c r="M25" s="435">
        <v>5205.578879999997</v>
      </c>
      <c r="N25" s="435">
        <v>2455.828430000001</v>
      </c>
      <c r="O25" s="160">
        <v>-52.82314442615837</v>
      </c>
      <c r="P25" s="160">
        <v>-0.08638670329490625</v>
      </c>
      <c r="Q25" s="160">
        <v>0.0813544001563594</v>
      </c>
    </row>
    <row r="26" spans="1:17" ht="12">
      <c r="A26" s="754">
        <v>13</v>
      </c>
      <c r="B26" s="755" t="s">
        <v>282</v>
      </c>
      <c r="C26" s="488">
        <v>93.10695999999997</v>
      </c>
      <c r="D26" s="488">
        <v>1330.4992000000002</v>
      </c>
      <c r="E26" s="756" t="s">
        <v>1373</v>
      </c>
      <c r="F26" s="756">
        <v>0.019800867736297672</v>
      </c>
      <c r="G26" s="756">
        <v>0.020664571567363163</v>
      </c>
      <c r="H26" s="756">
        <v>0</v>
      </c>
      <c r="I26" s="488">
        <v>6.464759999999999</v>
      </c>
      <c r="J26" s="488">
        <v>6.7519</v>
      </c>
      <c r="K26" s="756">
        <v>4.441618869068625</v>
      </c>
      <c r="L26" s="756"/>
      <c r="M26" s="488">
        <v>29.77919</v>
      </c>
      <c r="N26" s="488">
        <v>31.67113</v>
      </c>
      <c r="O26" s="756">
        <v>6.353228546511848</v>
      </c>
      <c r="P26" s="756">
        <v>5.943756075456421E-05</v>
      </c>
      <c r="Q26" s="756">
        <v>0.0010491717385257562</v>
      </c>
    </row>
    <row r="27" spans="1:17" ht="12">
      <c r="A27" s="97">
        <v>14</v>
      </c>
      <c r="B27" s="757" t="s">
        <v>283</v>
      </c>
      <c r="C27" s="435">
        <v>34.03742</v>
      </c>
      <c r="D27" s="435">
        <v>51.11908</v>
      </c>
      <c r="E27" s="160">
        <v>50.184943512169845</v>
      </c>
      <c r="F27" s="160">
        <v>0.00027334233999754714</v>
      </c>
      <c r="G27" s="160">
        <v>0.0007939530419242362</v>
      </c>
      <c r="H27" s="160">
        <v>0</v>
      </c>
      <c r="I27" s="435">
        <v>52.577</v>
      </c>
      <c r="J27" s="435">
        <v>75.41906</v>
      </c>
      <c r="K27" s="160">
        <v>43.44496643018812</v>
      </c>
      <c r="L27" s="160"/>
      <c r="M27" s="435">
        <v>20.720200000000002</v>
      </c>
      <c r="N27" s="435">
        <v>32.58348</v>
      </c>
      <c r="O27" s="160">
        <v>57.2546597040569</v>
      </c>
      <c r="P27" s="160">
        <v>0.0003726991478315411</v>
      </c>
      <c r="Q27" s="160">
        <v>0.001079395220783698</v>
      </c>
    </row>
    <row r="28" spans="1:17" ht="12">
      <c r="A28" s="754">
        <v>15</v>
      </c>
      <c r="B28" s="755" t="s">
        <v>284</v>
      </c>
      <c r="C28" s="488">
        <v>95340.38546999996</v>
      </c>
      <c r="D28" s="488">
        <v>81376.18333</v>
      </c>
      <c r="E28" s="756">
        <v>-14.646681016822589</v>
      </c>
      <c r="F28" s="756">
        <v>-0.22345648427297732</v>
      </c>
      <c r="G28" s="756">
        <v>1.263889496740509</v>
      </c>
      <c r="H28" s="756">
        <v>0</v>
      </c>
      <c r="I28" s="488">
        <v>171874.81543000008</v>
      </c>
      <c r="J28" s="488">
        <v>100156.6698</v>
      </c>
      <c r="K28" s="756">
        <v>-41.72696590281368</v>
      </c>
      <c r="L28" s="756"/>
      <c r="M28" s="488">
        <v>49347.123350000016</v>
      </c>
      <c r="N28" s="488">
        <v>42627.233379999976</v>
      </c>
      <c r="O28" s="756">
        <v>-13.617592098202898</v>
      </c>
      <c r="P28" s="756">
        <v>-0.21111339067616505</v>
      </c>
      <c r="Q28" s="756">
        <v>1.4121153414430656</v>
      </c>
    </row>
    <row r="29" spans="1:17" ht="12">
      <c r="A29" s="97">
        <v>16</v>
      </c>
      <c r="B29" s="757" t="s">
        <v>285</v>
      </c>
      <c r="C29" s="435">
        <v>2312.05753</v>
      </c>
      <c r="D29" s="435">
        <v>3324.3816699999993</v>
      </c>
      <c r="E29" s="160">
        <v>43.784556693102665</v>
      </c>
      <c r="F29" s="160">
        <v>0.016199306698740302</v>
      </c>
      <c r="G29" s="160">
        <v>0.051632442121682776</v>
      </c>
      <c r="H29" s="160">
        <v>0</v>
      </c>
      <c r="I29" s="435">
        <v>308.57012999999995</v>
      </c>
      <c r="J29" s="435">
        <v>562.8077300000001</v>
      </c>
      <c r="K29" s="160">
        <v>82.39216154849473</v>
      </c>
      <c r="L29" s="160"/>
      <c r="M29" s="435">
        <v>454.94302000000005</v>
      </c>
      <c r="N29" s="435">
        <v>1135.9352399999998</v>
      </c>
      <c r="O29" s="160">
        <v>149.68736524411335</v>
      </c>
      <c r="P29" s="160">
        <v>0.021394186099789374</v>
      </c>
      <c r="Q29" s="160">
        <v>0.03763020614052835</v>
      </c>
    </row>
    <row r="30" spans="1:17" ht="12">
      <c r="A30" s="754">
        <v>17</v>
      </c>
      <c r="B30" s="755" t="s">
        <v>286</v>
      </c>
      <c r="C30" s="488">
        <v>75267.61133000004</v>
      </c>
      <c r="D30" s="488">
        <v>76087.50452999993</v>
      </c>
      <c r="E30" s="756">
        <v>1.0893041316339713</v>
      </c>
      <c r="F30" s="756">
        <v>0.01312000858441432</v>
      </c>
      <c r="G30" s="756">
        <v>1.1817486870659164</v>
      </c>
      <c r="H30" s="756">
        <v>0</v>
      </c>
      <c r="I30" s="488">
        <v>140776.35373999993</v>
      </c>
      <c r="J30" s="488">
        <v>141198.96640000003</v>
      </c>
      <c r="K30" s="756">
        <v>0.300201453420668</v>
      </c>
      <c r="L30" s="756"/>
      <c r="M30" s="488">
        <v>35062.81050999998</v>
      </c>
      <c r="N30" s="488">
        <v>35424.314129999984</v>
      </c>
      <c r="O30" s="756">
        <v>1.031017236615706</v>
      </c>
      <c r="P30" s="756">
        <v>0.011357069133664419</v>
      </c>
      <c r="Q30" s="756">
        <v>1.1735037316904888</v>
      </c>
    </row>
    <row r="31" spans="1:17" ht="12">
      <c r="A31" s="97">
        <v>18</v>
      </c>
      <c r="B31" s="757" t="s">
        <v>287</v>
      </c>
      <c r="C31" s="435">
        <v>14282.568539999986</v>
      </c>
      <c r="D31" s="435">
        <v>17170.026429999994</v>
      </c>
      <c r="E31" s="160">
        <v>20.21665698234424</v>
      </c>
      <c r="F31" s="160">
        <v>0.04620537443649987</v>
      </c>
      <c r="G31" s="160">
        <v>0.2666752749466154</v>
      </c>
      <c r="H31" s="160">
        <v>0</v>
      </c>
      <c r="I31" s="435">
        <v>4180.496020000002</v>
      </c>
      <c r="J31" s="435">
        <v>4892.24749</v>
      </c>
      <c r="K31" s="160">
        <v>17.025526793827613</v>
      </c>
      <c r="L31" s="160"/>
      <c r="M31" s="435">
        <v>7985.631559999998</v>
      </c>
      <c r="N31" s="435">
        <v>8577.509280000002</v>
      </c>
      <c r="O31" s="160">
        <v>7.41178347076163</v>
      </c>
      <c r="P31" s="160">
        <v>0.01859454736501853</v>
      </c>
      <c r="Q31" s="160">
        <v>0.28414774981247615</v>
      </c>
    </row>
    <row r="32" spans="1:17" ht="12">
      <c r="A32" s="754">
        <v>19</v>
      </c>
      <c r="B32" s="755" t="s">
        <v>288</v>
      </c>
      <c r="C32" s="488">
        <v>18596.533369999986</v>
      </c>
      <c r="D32" s="488">
        <v>21889.30032999999</v>
      </c>
      <c r="E32" s="756">
        <v>17.706348245054702</v>
      </c>
      <c r="F32" s="756">
        <v>0.052691168534733206</v>
      </c>
      <c r="G32" s="756">
        <v>0.339972405266227</v>
      </c>
      <c r="H32" s="756">
        <v>0</v>
      </c>
      <c r="I32" s="488">
        <v>8266.035910000008</v>
      </c>
      <c r="J32" s="488">
        <v>10087.709689999985</v>
      </c>
      <c r="K32" s="756">
        <v>22.03805790144427</v>
      </c>
      <c r="L32" s="756"/>
      <c r="M32" s="488">
        <v>10713.41840000001</v>
      </c>
      <c r="N32" s="488">
        <v>11517.870679999985</v>
      </c>
      <c r="O32" s="756">
        <v>7.508829114710718</v>
      </c>
      <c r="P32" s="756">
        <v>0.02527283173179182</v>
      </c>
      <c r="Q32" s="756">
        <v>0.3815533075532959</v>
      </c>
    </row>
    <row r="33" spans="1:17" ht="12">
      <c r="A33" s="97">
        <v>20</v>
      </c>
      <c r="B33" s="757" t="s">
        <v>289</v>
      </c>
      <c r="C33" s="435">
        <v>12854.748769999997</v>
      </c>
      <c r="D33" s="435">
        <v>16372.724299999983</v>
      </c>
      <c r="E33" s="160">
        <v>27.367127844692902</v>
      </c>
      <c r="F33" s="160">
        <v>0.05629497738652494</v>
      </c>
      <c r="G33" s="160">
        <v>0.2542920229114422</v>
      </c>
      <c r="H33" s="160">
        <v>0</v>
      </c>
      <c r="I33" s="435">
        <v>4754.61833</v>
      </c>
      <c r="J33" s="435">
        <v>6529.528489999998</v>
      </c>
      <c r="K33" s="160">
        <v>37.33023424405966</v>
      </c>
      <c r="L33" s="160"/>
      <c r="M33" s="435">
        <v>6692.946480000007</v>
      </c>
      <c r="N33" s="435">
        <v>9077.78858000001</v>
      </c>
      <c r="O33" s="160">
        <v>35.632170481662065</v>
      </c>
      <c r="P33" s="160">
        <v>0.07492267049102642</v>
      </c>
      <c r="Q33" s="160">
        <v>0.30072053717211433</v>
      </c>
    </row>
    <row r="34" spans="1:17" ht="12">
      <c r="A34" s="754">
        <v>21</v>
      </c>
      <c r="B34" s="755" t="s">
        <v>290</v>
      </c>
      <c r="C34" s="488">
        <v>46712.972420000086</v>
      </c>
      <c r="D34" s="488">
        <v>52091.312420000104</v>
      </c>
      <c r="E34" s="756">
        <v>11.513589740432126</v>
      </c>
      <c r="F34" s="756">
        <v>0.08606470570790031</v>
      </c>
      <c r="G34" s="756">
        <v>0.8090532136666941</v>
      </c>
      <c r="H34" s="756">
        <v>0</v>
      </c>
      <c r="I34" s="488">
        <v>5968.916639999998</v>
      </c>
      <c r="J34" s="488">
        <v>7108.81295000001</v>
      </c>
      <c r="K34" s="756">
        <v>19.097206055134528</v>
      </c>
      <c r="L34" s="756"/>
      <c r="M34" s="488">
        <v>26537.665329999996</v>
      </c>
      <c r="N34" s="488">
        <v>25901.521219999988</v>
      </c>
      <c r="O34" s="756">
        <v>-2.397136681352551</v>
      </c>
      <c r="P34" s="756">
        <v>-0.01998522901719063</v>
      </c>
      <c r="Q34" s="756">
        <v>0.8580415049557484</v>
      </c>
    </row>
    <row r="35" spans="1:17" ht="12">
      <c r="A35" s="97">
        <v>22</v>
      </c>
      <c r="B35" s="757" t="s">
        <v>291</v>
      </c>
      <c r="C35" s="435">
        <v>5412.753890000003</v>
      </c>
      <c r="D35" s="435">
        <v>4617.05122</v>
      </c>
      <c r="E35" s="160">
        <v>-14.700514491709175</v>
      </c>
      <c r="F35" s="160">
        <v>-0.012732909433866305</v>
      </c>
      <c r="G35" s="160">
        <v>0.07170946466249013</v>
      </c>
      <c r="H35" s="160">
        <v>0</v>
      </c>
      <c r="I35" s="435">
        <v>4668.525399999999</v>
      </c>
      <c r="J35" s="435">
        <v>4340.948300000001</v>
      </c>
      <c r="K35" s="160">
        <v>-7.01671452831761</v>
      </c>
      <c r="L35" s="160"/>
      <c r="M35" s="435">
        <v>3300.141529999999</v>
      </c>
      <c r="N35" s="435">
        <v>1550.9687100000003</v>
      </c>
      <c r="O35" s="160">
        <v>-53.002963785010735</v>
      </c>
      <c r="P35" s="160">
        <v>-0.05495235882690901</v>
      </c>
      <c r="Q35" s="160">
        <v>0.05137904892783268</v>
      </c>
    </row>
    <row r="36" spans="1:17" ht="12">
      <c r="A36" s="754">
        <v>23</v>
      </c>
      <c r="B36" s="755" t="s">
        <v>292</v>
      </c>
      <c r="C36" s="488">
        <v>6760.181449999997</v>
      </c>
      <c r="D36" s="488">
        <v>5563.42891</v>
      </c>
      <c r="E36" s="756">
        <v>-17.70296476287627</v>
      </c>
      <c r="F36" s="756">
        <v>-0.01915054741059168</v>
      </c>
      <c r="G36" s="756">
        <v>0.086408075157529</v>
      </c>
      <c r="H36" s="756">
        <v>0</v>
      </c>
      <c r="I36" s="488">
        <v>5035.884099999998</v>
      </c>
      <c r="J36" s="488">
        <v>4183.74745</v>
      </c>
      <c r="K36" s="756">
        <v>-16.9212919336249</v>
      </c>
      <c r="L36" s="756"/>
      <c r="M36" s="488">
        <v>4044.357319999999</v>
      </c>
      <c r="N36" s="488">
        <v>2649.97625</v>
      </c>
      <c r="O36" s="756">
        <v>-34.4771977269308</v>
      </c>
      <c r="P36" s="756">
        <v>-0.04380615112695917</v>
      </c>
      <c r="Q36" s="756">
        <v>0.08778594856781125</v>
      </c>
    </row>
    <row r="37" spans="1:17" ht="12">
      <c r="A37" s="97">
        <v>24</v>
      </c>
      <c r="B37" s="757" t="s">
        <v>293</v>
      </c>
      <c r="C37" s="435">
        <v>7897.3825799999995</v>
      </c>
      <c r="D37" s="435">
        <v>2797.7977499999997</v>
      </c>
      <c r="E37" s="160">
        <v>-64.57310100329468</v>
      </c>
      <c r="F37" s="160">
        <v>-0.08160403909504071</v>
      </c>
      <c r="G37" s="160">
        <v>0.04345383434720037</v>
      </c>
      <c r="H37" s="160">
        <v>0</v>
      </c>
      <c r="I37" s="435">
        <v>1777.15333</v>
      </c>
      <c r="J37" s="435">
        <v>961.7068</v>
      </c>
      <c r="K37" s="160">
        <v>-45.88498449933974</v>
      </c>
      <c r="L37" s="160"/>
      <c r="M37" s="435">
        <v>5788.337869999999</v>
      </c>
      <c r="N37" s="435">
        <v>1858.3648700000006</v>
      </c>
      <c r="O37" s="160">
        <v>-67.89467180843745</v>
      </c>
      <c r="P37" s="160">
        <v>-0.12346480805485202</v>
      </c>
      <c r="Q37" s="160">
        <v>0.06156218301882791</v>
      </c>
    </row>
    <row r="38" spans="1:17" ht="12">
      <c r="A38" s="754">
        <v>25</v>
      </c>
      <c r="B38" s="755" t="s">
        <v>294</v>
      </c>
      <c r="C38" s="488">
        <v>3540.8624999999993</v>
      </c>
      <c r="D38" s="488">
        <v>2546.765549999999</v>
      </c>
      <c r="E38" s="756">
        <v>-28.074994439914015</v>
      </c>
      <c r="F38" s="756">
        <v>-0.015907633479265167</v>
      </c>
      <c r="G38" s="756">
        <v>0.039554942215124955</v>
      </c>
      <c r="H38" s="756">
        <v>0</v>
      </c>
      <c r="I38" s="488">
        <v>45350.551510000005</v>
      </c>
      <c r="J38" s="488">
        <v>14132.658699999998</v>
      </c>
      <c r="K38" s="756">
        <v>-68.83685373289521</v>
      </c>
      <c r="L38" s="756"/>
      <c r="M38" s="488">
        <v>2221.2664699999996</v>
      </c>
      <c r="N38" s="488">
        <v>1431.9641200000005</v>
      </c>
      <c r="O38" s="756">
        <v>-35.53388846678981</v>
      </c>
      <c r="P38" s="756">
        <v>-0.024796878538349634</v>
      </c>
      <c r="Q38" s="756">
        <v>0.04743677555195868</v>
      </c>
    </row>
    <row r="39" spans="1:17" ht="12">
      <c r="A39" s="97">
        <v>26</v>
      </c>
      <c r="B39" s="757" t="s">
        <v>295</v>
      </c>
      <c r="C39" s="435">
        <v>944.5508700000001</v>
      </c>
      <c r="D39" s="435">
        <v>14834.93328</v>
      </c>
      <c r="E39" s="160" t="s">
        <v>1373</v>
      </c>
      <c r="F39" s="160">
        <v>0.22227521396691932</v>
      </c>
      <c r="G39" s="160">
        <v>0.23040791040056055</v>
      </c>
      <c r="H39" s="160">
        <v>0</v>
      </c>
      <c r="I39" s="435">
        <v>1569.55695</v>
      </c>
      <c r="J39" s="435">
        <v>10003.70392</v>
      </c>
      <c r="K39" s="160" t="s">
        <v>1373</v>
      </c>
      <c r="L39" s="160"/>
      <c r="M39" s="435">
        <v>133.23621999999997</v>
      </c>
      <c r="N39" s="435">
        <v>1682.49496</v>
      </c>
      <c r="O39" s="160" t="s">
        <v>1373</v>
      </c>
      <c r="P39" s="160">
        <v>0.048671818600637184</v>
      </c>
      <c r="Q39" s="160">
        <v>0.055736128210266654</v>
      </c>
    </row>
    <row r="40" spans="1:17" ht="12">
      <c r="A40" s="754">
        <v>27</v>
      </c>
      <c r="B40" s="755" t="s">
        <v>296</v>
      </c>
      <c r="C40" s="488">
        <v>3340427.476760001</v>
      </c>
      <c r="D40" s="488">
        <v>3602382.751850005</v>
      </c>
      <c r="E40" s="756">
        <v>7.841968637621301</v>
      </c>
      <c r="F40" s="756">
        <v>4.191833104499376</v>
      </c>
      <c r="G40" s="756">
        <v>55.950199886357744</v>
      </c>
      <c r="H40" s="756">
        <v>0</v>
      </c>
      <c r="I40" s="488">
        <v>17961640.43201998</v>
      </c>
      <c r="J40" s="488">
        <v>27549802.336199995</v>
      </c>
      <c r="K40" s="756">
        <v>53.38132639091988</v>
      </c>
      <c r="L40" s="756"/>
      <c r="M40" s="488">
        <v>1724779.5508999978</v>
      </c>
      <c r="N40" s="488">
        <v>1558199.0738000008</v>
      </c>
      <c r="O40" s="756">
        <v>-9.658073520936314</v>
      </c>
      <c r="P40" s="756">
        <v>-5.233325173184856</v>
      </c>
      <c r="Q40" s="756">
        <v>51.61856969511255</v>
      </c>
    </row>
    <row r="41" spans="1:17" ht="12">
      <c r="A41" s="97">
        <v>28</v>
      </c>
      <c r="B41" s="757" t="s">
        <v>297</v>
      </c>
      <c r="C41" s="435">
        <v>17043.137610000023</v>
      </c>
      <c r="D41" s="435">
        <v>15837.53283</v>
      </c>
      <c r="E41" s="160">
        <v>-7.073842901395324</v>
      </c>
      <c r="F41" s="160">
        <v>-0.01929220179288397</v>
      </c>
      <c r="G41" s="160">
        <v>0.2459797274707107</v>
      </c>
      <c r="H41" s="160">
        <v>0</v>
      </c>
      <c r="I41" s="435">
        <v>22231.35736</v>
      </c>
      <c r="J41" s="435">
        <v>24278.13384</v>
      </c>
      <c r="K41" s="160">
        <v>9.206709454829243</v>
      </c>
      <c r="L41" s="160"/>
      <c r="M41" s="435">
        <v>7170.908929999997</v>
      </c>
      <c r="N41" s="435">
        <v>7681.407599999996</v>
      </c>
      <c r="O41" s="160">
        <v>7.119023194734664</v>
      </c>
      <c r="P41" s="160">
        <v>0.016037927055429425</v>
      </c>
      <c r="Q41" s="160">
        <v>0.25446252678754916</v>
      </c>
    </row>
    <row r="42" spans="1:17" ht="12">
      <c r="A42" s="754">
        <v>29</v>
      </c>
      <c r="B42" s="755" t="s">
        <v>298</v>
      </c>
      <c r="C42" s="488">
        <v>21432.947769999995</v>
      </c>
      <c r="D42" s="488">
        <v>13277.047560000003</v>
      </c>
      <c r="E42" s="756">
        <v>-38.05309609075763</v>
      </c>
      <c r="F42" s="756">
        <v>-0.1305114870678777</v>
      </c>
      <c r="G42" s="756">
        <v>0.20621169821590607</v>
      </c>
      <c r="H42" s="756">
        <v>0</v>
      </c>
      <c r="I42" s="488">
        <v>21605.71761</v>
      </c>
      <c r="J42" s="488">
        <v>10180.398359999996</v>
      </c>
      <c r="K42" s="756">
        <v>-52.88099870708254</v>
      </c>
      <c r="L42" s="756"/>
      <c r="M42" s="488">
        <v>12211.59988</v>
      </c>
      <c r="N42" s="488">
        <v>6486.917089999997</v>
      </c>
      <c r="O42" s="756">
        <v>-46.87905635833855</v>
      </c>
      <c r="P42" s="756">
        <v>-0.1798477653261906</v>
      </c>
      <c r="Q42" s="756">
        <v>0.21489255612249183</v>
      </c>
    </row>
    <row r="43" spans="1:17" ht="12">
      <c r="A43" s="97">
        <v>30</v>
      </c>
      <c r="B43" s="757" t="s">
        <v>299</v>
      </c>
      <c r="C43" s="435">
        <v>61873.778879999874</v>
      </c>
      <c r="D43" s="435">
        <v>52310.520479999934</v>
      </c>
      <c r="E43" s="160">
        <v>-15.456076181393822</v>
      </c>
      <c r="F43" s="160">
        <v>-0.15303216602234107</v>
      </c>
      <c r="G43" s="160">
        <v>0.8124578310043139</v>
      </c>
      <c r="H43" s="160">
        <v>0</v>
      </c>
      <c r="I43" s="435">
        <v>7209.359360000023</v>
      </c>
      <c r="J43" s="435">
        <v>7917.881409999998</v>
      </c>
      <c r="K43" s="160">
        <v>9.827808749985419</v>
      </c>
      <c r="L43" s="160"/>
      <c r="M43" s="435">
        <v>26388.00630999995</v>
      </c>
      <c r="N43" s="435">
        <v>23261.158350000005</v>
      </c>
      <c r="O43" s="160">
        <v>-11.84950436674331</v>
      </c>
      <c r="P43" s="160">
        <v>-0.0982336731570672</v>
      </c>
      <c r="Q43" s="160">
        <v>0.7705740194995383</v>
      </c>
    </row>
    <row r="44" spans="1:17" ht="12">
      <c r="A44" s="754">
        <v>31</v>
      </c>
      <c r="B44" s="755" t="s">
        <v>300</v>
      </c>
      <c r="C44" s="488">
        <v>20137.99414</v>
      </c>
      <c r="D44" s="488">
        <v>5576.51187</v>
      </c>
      <c r="E44" s="756">
        <v>-72.30850385975928</v>
      </c>
      <c r="F44" s="756">
        <v>-0.23301421744225054</v>
      </c>
      <c r="G44" s="756">
        <v>0.08661127239600383</v>
      </c>
      <c r="H44" s="756">
        <v>0</v>
      </c>
      <c r="I44" s="488">
        <v>49755.885669999996</v>
      </c>
      <c r="J44" s="488">
        <v>15513.740429999998</v>
      </c>
      <c r="K44" s="756">
        <v>-68.82029086389288</v>
      </c>
      <c r="L44" s="756"/>
      <c r="M44" s="488">
        <v>10112.616179999999</v>
      </c>
      <c r="N44" s="488">
        <v>2773.3533200000006</v>
      </c>
      <c r="O44" s="756">
        <v>-72.5753131471069</v>
      </c>
      <c r="P44" s="756">
        <v>-0.2305717317330181</v>
      </c>
      <c r="Q44" s="756">
        <v>0.09187306939444782</v>
      </c>
    </row>
    <row r="45" spans="1:17" ht="12">
      <c r="A45" s="97">
        <v>32</v>
      </c>
      <c r="B45" s="757" t="s">
        <v>301</v>
      </c>
      <c r="C45" s="435">
        <v>14042.908030000004</v>
      </c>
      <c r="D45" s="435">
        <v>13926.084160000008</v>
      </c>
      <c r="E45" s="160">
        <v>-0.8319065378084406</v>
      </c>
      <c r="F45" s="160">
        <v>-0.0018694266244245754</v>
      </c>
      <c r="G45" s="160">
        <v>0.21629217272542714</v>
      </c>
      <c r="H45" s="160">
        <v>0</v>
      </c>
      <c r="I45" s="435">
        <v>4439.901239999999</v>
      </c>
      <c r="J45" s="435">
        <v>5311.595370000001</v>
      </c>
      <c r="K45" s="160">
        <v>19.633187381438283</v>
      </c>
      <c r="L45" s="160"/>
      <c r="M45" s="435">
        <v>7858.836080000005</v>
      </c>
      <c r="N45" s="435">
        <v>6845.4544000000005</v>
      </c>
      <c r="O45" s="160">
        <v>-12.894806173384438</v>
      </c>
      <c r="P45" s="160">
        <v>-0.0318365990319791</v>
      </c>
      <c r="Q45" s="160">
        <v>0.22676984666624736</v>
      </c>
    </row>
    <row r="46" spans="1:17" ht="12">
      <c r="A46" s="754">
        <v>33</v>
      </c>
      <c r="B46" s="755" t="s">
        <v>302</v>
      </c>
      <c r="C46" s="488">
        <v>70126.81762999989</v>
      </c>
      <c r="D46" s="488">
        <v>72389.51006999992</v>
      </c>
      <c r="E46" s="756">
        <v>3.226572253625352</v>
      </c>
      <c r="F46" s="756">
        <v>0.03620781857526535</v>
      </c>
      <c r="G46" s="756">
        <v>1.1243134994503337</v>
      </c>
      <c r="H46" s="756">
        <v>0</v>
      </c>
      <c r="I46" s="488">
        <v>13023.675550000009</v>
      </c>
      <c r="J46" s="488">
        <v>12654.263640000008</v>
      </c>
      <c r="K46" s="756">
        <v>-2.8364643190147687</v>
      </c>
      <c r="L46" s="756"/>
      <c r="M46" s="488">
        <v>38970.608329999886</v>
      </c>
      <c r="N46" s="488">
        <v>38373.27739000011</v>
      </c>
      <c r="O46" s="756">
        <v>-1.5327729424740442</v>
      </c>
      <c r="P46" s="756">
        <v>-0.018765866801704865</v>
      </c>
      <c r="Q46" s="756">
        <v>1.2711942438491302</v>
      </c>
    </row>
    <row r="47" spans="1:17" ht="12">
      <c r="A47" s="97">
        <v>34</v>
      </c>
      <c r="B47" s="757" t="s">
        <v>303</v>
      </c>
      <c r="C47" s="435">
        <v>27323.166999999954</v>
      </c>
      <c r="D47" s="435">
        <v>24440.14388999997</v>
      </c>
      <c r="E47" s="160">
        <v>-10.551570065065988</v>
      </c>
      <c r="F47" s="160">
        <v>-0.04613440866721391</v>
      </c>
      <c r="G47" s="160">
        <v>0.37959068485840336</v>
      </c>
      <c r="H47" s="160">
        <v>0</v>
      </c>
      <c r="I47" s="435">
        <v>21928.85089000004</v>
      </c>
      <c r="J47" s="435">
        <v>20897.333120000014</v>
      </c>
      <c r="K47" s="160">
        <v>-4.703929882939825</v>
      </c>
      <c r="L47" s="160"/>
      <c r="M47" s="435">
        <v>15152.70198999999</v>
      </c>
      <c r="N47" s="435">
        <v>12773.048400000001</v>
      </c>
      <c r="O47" s="160">
        <v>-15.704483540760181</v>
      </c>
      <c r="P47" s="160">
        <v>-0.07475966723598056</v>
      </c>
      <c r="Q47" s="160">
        <v>0.42313366766836635</v>
      </c>
    </row>
    <row r="48" spans="1:17" ht="12">
      <c r="A48" s="754">
        <v>35</v>
      </c>
      <c r="B48" s="755" t="s">
        <v>304</v>
      </c>
      <c r="C48" s="488">
        <v>6642.414209999999</v>
      </c>
      <c r="D48" s="488">
        <v>8332.72079</v>
      </c>
      <c r="E48" s="756">
        <v>25.447172166036914</v>
      </c>
      <c r="F48" s="756">
        <v>0.02704844587062681</v>
      </c>
      <c r="G48" s="756">
        <v>0.1294191722293481</v>
      </c>
      <c r="H48" s="756">
        <v>0</v>
      </c>
      <c r="I48" s="488">
        <v>1743.3772699999995</v>
      </c>
      <c r="J48" s="488">
        <v>2200.221750000001</v>
      </c>
      <c r="K48" s="756">
        <v>26.204567873022782</v>
      </c>
      <c r="L48" s="756"/>
      <c r="M48" s="488">
        <v>3321.790200000001</v>
      </c>
      <c r="N48" s="488">
        <v>3401.08807</v>
      </c>
      <c r="O48" s="756">
        <v>2.3872028402034227</v>
      </c>
      <c r="P48" s="756">
        <v>0.0024912375476138088</v>
      </c>
      <c r="Q48" s="756">
        <v>0.11266808236021601</v>
      </c>
    </row>
    <row r="49" spans="1:17" ht="12">
      <c r="A49" s="97">
        <v>36</v>
      </c>
      <c r="B49" s="757" t="s">
        <v>305</v>
      </c>
      <c r="C49" s="435">
        <v>9.999999999999999E-34</v>
      </c>
      <c r="D49" s="435">
        <v>46.9025</v>
      </c>
      <c r="E49" s="160" t="s">
        <v>1372</v>
      </c>
      <c r="F49" s="160">
        <v>0.0007505382440427308</v>
      </c>
      <c r="G49" s="160">
        <v>0.0007284634729117091</v>
      </c>
      <c r="H49" s="160">
        <v>0</v>
      </c>
      <c r="I49" s="435">
        <v>9.999999999999999E-34</v>
      </c>
      <c r="J49" s="435">
        <v>16.0774</v>
      </c>
      <c r="K49" s="160" t="s">
        <v>1372</v>
      </c>
      <c r="L49" s="160"/>
      <c r="M49" s="435" t="e">
        <v>#N/A</v>
      </c>
      <c r="N49" s="435">
        <v>0</v>
      </c>
      <c r="O49" s="160" t="s">
        <v>1372</v>
      </c>
      <c r="P49" s="160" t="e">
        <v>#N/A</v>
      </c>
      <c r="Q49" s="160">
        <v>0</v>
      </c>
    </row>
    <row r="50" spans="1:17" ht="12">
      <c r="A50" s="754">
        <v>37</v>
      </c>
      <c r="B50" s="755" t="s">
        <v>306</v>
      </c>
      <c r="C50" s="488">
        <v>32.631629999999994</v>
      </c>
      <c r="D50" s="488">
        <v>37.82589</v>
      </c>
      <c r="E50" s="756">
        <v>15.917868644624885</v>
      </c>
      <c r="F50" s="756">
        <v>8.311904012582271E-05</v>
      </c>
      <c r="G50" s="756">
        <v>0.000587490628332739</v>
      </c>
      <c r="H50" s="756">
        <v>0</v>
      </c>
      <c r="I50" s="488">
        <v>2.2728099999999998</v>
      </c>
      <c r="J50" s="488">
        <v>2.4880899999999997</v>
      </c>
      <c r="K50" s="756">
        <v>9.471975220101985</v>
      </c>
      <c r="L50" s="756"/>
      <c r="M50" s="488">
        <v>32.24043</v>
      </c>
      <c r="N50" s="488">
        <v>31.15843</v>
      </c>
      <c r="O50" s="756">
        <v>-3.3560346434585524</v>
      </c>
      <c r="P50" s="756">
        <v>-3.399232572726338E-05</v>
      </c>
      <c r="Q50" s="756">
        <v>0.001032187489768539</v>
      </c>
    </row>
    <row r="51" spans="1:17" ht="12">
      <c r="A51" s="97">
        <v>38</v>
      </c>
      <c r="B51" s="757" t="s">
        <v>307</v>
      </c>
      <c r="C51" s="435">
        <v>58977.51492999989</v>
      </c>
      <c r="D51" s="435">
        <v>66031.11403000003</v>
      </c>
      <c r="E51" s="160">
        <v>11.959810630156287</v>
      </c>
      <c r="F51" s="160">
        <v>0.11287236037941453</v>
      </c>
      <c r="G51" s="160">
        <v>1.0255584381754255</v>
      </c>
      <c r="H51" s="160">
        <v>0</v>
      </c>
      <c r="I51" s="435">
        <v>20881.937430000005</v>
      </c>
      <c r="J51" s="435">
        <v>22591.064639999975</v>
      </c>
      <c r="K51" s="160">
        <v>8.184715693786892</v>
      </c>
      <c r="L51" s="160"/>
      <c r="M51" s="435">
        <v>24764.929430000015</v>
      </c>
      <c r="N51" s="435">
        <v>33745.06104</v>
      </c>
      <c r="O51" s="160">
        <v>36.26148677460609</v>
      </c>
      <c r="P51" s="160">
        <v>0.2821215885035235</v>
      </c>
      <c r="Q51" s="160">
        <v>1.1178749971344426</v>
      </c>
    </row>
    <row r="52" spans="1:17" ht="12">
      <c r="A52" s="754">
        <v>39</v>
      </c>
      <c r="B52" s="755" t="s">
        <v>308</v>
      </c>
      <c r="C52" s="488">
        <v>268334.93387000007</v>
      </c>
      <c r="D52" s="488">
        <v>217474.2877800004</v>
      </c>
      <c r="E52" s="756">
        <v>-18.954164989430737</v>
      </c>
      <c r="F52" s="756">
        <v>-0.8138768723898969</v>
      </c>
      <c r="G52" s="756">
        <v>3.377689354410096</v>
      </c>
      <c r="H52" s="756">
        <v>0</v>
      </c>
      <c r="I52" s="488">
        <v>176188.98718000014</v>
      </c>
      <c r="J52" s="488">
        <v>146445.13928000044</v>
      </c>
      <c r="K52" s="756">
        <v>-16.8817860730492</v>
      </c>
      <c r="L52" s="756"/>
      <c r="M52" s="488">
        <v>150375.66758999968</v>
      </c>
      <c r="N52" s="488">
        <v>116884.19296000001</v>
      </c>
      <c r="O52" s="756">
        <v>-22.271870952762388</v>
      </c>
      <c r="P52" s="756">
        <v>-1.0521747825409626</v>
      </c>
      <c r="Q52" s="756">
        <v>3.8720308348335895</v>
      </c>
    </row>
    <row r="53" spans="1:17" ht="12">
      <c r="A53" s="97">
        <v>40</v>
      </c>
      <c r="B53" s="757" t="s">
        <v>309</v>
      </c>
      <c r="C53" s="435">
        <v>10375.242409999995</v>
      </c>
      <c r="D53" s="435">
        <v>15726.311380000005</v>
      </c>
      <c r="E53" s="160">
        <v>51.57536333649877</v>
      </c>
      <c r="F53" s="160">
        <v>0.08562831210479933</v>
      </c>
      <c r="G53" s="160">
        <v>0.24425229793647962</v>
      </c>
      <c r="H53" s="160">
        <v>0</v>
      </c>
      <c r="I53" s="435">
        <v>3111.238140000002</v>
      </c>
      <c r="J53" s="435">
        <v>4434.641740000002</v>
      </c>
      <c r="K53" s="160">
        <v>42.53623607224096</v>
      </c>
      <c r="L53" s="160"/>
      <c r="M53" s="435">
        <v>6203.333680000001</v>
      </c>
      <c r="N53" s="435">
        <v>7590.410290000002</v>
      </c>
      <c r="O53" s="160">
        <v>22.360180534412276</v>
      </c>
      <c r="P53" s="160">
        <v>0.043576672768750574</v>
      </c>
      <c r="Q53" s="160">
        <v>0.25144805253500874</v>
      </c>
    </row>
    <row r="54" spans="1:17" ht="12">
      <c r="A54" s="754">
        <v>41</v>
      </c>
      <c r="B54" s="755" t="s">
        <v>310</v>
      </c>
      <c r="C54" s="488">
        <v>9619.655240000004</v>
      </c>
      <c r="D54" s="488">
        <v>5780.990449999998</v>
      </c>
      <c r="E54" s="756">
        <v>-39.90439048208555</v>
      </c>
      <c r="F54" s="756">
        <v>-0.06142667727637679</v>
      </c>
      <c r="G54" s="756">
        <v>0.08978711966476036</v>
      </c>
      <c r="H54" s="756">
        <v>0</v>
      </c>
      <c r="I54" s="488">
        <v>4103.28667</v>
      </c>
      <c r="J54" s="488">
        <v>2363.74805</v>
      </c>
      <c r="K54" s="756">
        <v>-42.39378722228053</v>
      </c>
      <c r="L54" s="756"/>
      <c r="M54" s="488">
        <v>4919.71092</v>
      </c>
      <c r="N54" s="488">
        <v>3810.3800400000005</v>
      </c>
      <c r="O54" s="756">
        <v>-22.54870048340157</v>
      </c>
      <c r="P54" s="756">
        <v>-0.034850958052007</v>
      </c>
      <c r="Q54" s="756">
        <v>0.12622672607547128</v>
      </c>
    </row>
    <row r="55" spans="1:17" ht="12">
      <c r="A55" s="97">
        <v>42</v>
      </c>
      <c r="B55" s="757" t="s">
        <v>311</v>
      </c>
      <c r="C55" s="435">
        <v>8705.40993</v>
      </c>
      <c r="D55" s="435">
        <v>7560.573449999996</v>
      </c>
      <c r="E55" s="160">
        <v>-13.15086238563844</v>
      </c>
      <c r="F55" s="160">
        <v>-0.018319781704925403</v>
      </c>
      <c r="G55" s="160">
        <v>0.11742661036386245</v>
      </c>
      <c r="H55" s="160">
        <v>0</v>
      </c>
      <c r="I55" s="435">
        <v>766.84442</v>
      </c>
      <c r="J55" s="435">
        <v>522.4174900000004</v>
      </c>
      <c r="K55" s="160">
        <v>-31.87438333319288</v>
      </c>
      <c r="L55" s="160"/>
      <c r="M55" s="435">
        <v>4618.036669999999</v>
      </c>
      <c r="N55" s="435">
        <v>4333.2467</v>
      </c>
      <c r="O55" s="160">
        <v>-6.1669057729677785</v>
      </c>
      <c r="P55" s="160">
        <v>-0.008947017952030952</v>
      </c>
      <c r="Q55" s="160">
        <v>0.14354776648954412</v>
      </c>
    </row>
    <row r="56" spans="1:17" ht="12">
      <c r="A56" s="754">
        <v>43</v>
      </c>
      <c r="B56" s="755" t="s">
        <v>312</v>
      </c>
      <c r="C56" s="488">
        <v>821.8637100000001</v>
      </c>
      <c r="D56" s="488">
        <v>943.5222699999999</v>
      </c>
      <c r="E56" s="756">
        <v>14.802765777308727</v>
      </c>
      <c r="F56" s="756">
        <v>0.001946791791379289</v>
      </c>
      <c r="G56" s="756">
        <v>0.014654261704040064</v>
      </c>
      <c r="H56" s="756">
        <v>0</v>
      </c>
      <c r="I56" s="488">
        <v>42.946340000000006</v>
      </c>
      <c r="J56" s="488">
        <v>57.99884999999999</v>
      </c>
      <c r="K56" s="756">
        <v>35.04957581949936</v>
      </c>
      <c r="L56" s="756"/>
      <c r="M56" s="488">
        <v>497.75941</v>
      </c>
      <c r="N56" s="488">
        <v>542.10329</v>
      </c>
      <c r="O56" s="756">
        <v>8.908697476959805</v>
      </c>
      <c r="P56" s="756">
        <v>0.001393116093318553</v>
      </c>
      <c r="Q56" s="756">
        <v>0.017958293601454452</v>
      </c>
    </row>
    <row r="57" spans="1:17" ht="12">
      <c r="A57" s="97">
        <v>44</v>
      </c>
      <c r="B57" s="757" t="s">
        <v>313</v>
      </c>
      <c r="C57" s="435">
        <v>6953.0516</v>
      </c>
      <c r="D57" s="435">
        <v>8452.910390000006</v>
      </c>
      <c r="E57" s="160">
        <v>21.571230537107</v>
      </c>
      <c r="F57" s="160">
        <v>0.02400088231029604</v>
      </c>
      <c r="G57" s="160">
        <v>0.13128589006792546</v>
      </c>
      <c r="H57" s="160">
        <v>0</v>
      </c>
      <c r="I57" s="435">
        <v>18030.39861</v>
      </c>
      <c r="J57" s="435">
        <v>22709.607330000006</v>
      </c>
      <c r="K57" s="160">
        <v>25.95177633735079</v>
      </c>
      <c r="L57" s="160"/>
      <c r="M57" s="435">
        <v>4361.2354700000005</v>
      </c>
      <c r="N57" s="435">
        <v>4564.317429999999</v>
      </c>
      <c r="O57" s="160">
        <v>4.6565236249442545</v>
      </c>
      <c r="P57" s="160">
        <v>0.006380062970102586</v>
      </c>
      <c r="Q57" s="160">
        <v>0.15120246272288076</v>
      </c>
    </row>
    <row r="58" spans="1:17" ht="12">
      <c r="A58" s="754">
        <v>45</v>
      </c>
      <c r="B58" s="755" t="s">
        <v>314</v>
      </c>
      <c r="C58" s="488">
        <v>45.38595999999999</v>
      </c>
      <c r="D58" s="488">
        <v>14.29159</v>
      </c>
      <c r="E58" s="756">
        <v>-68.51098886087239</v>
      </c>
      <c r="F58" s="756">
        <v>-0.0004975750516372253</v>
      </c>
      <c r="G58" s="756">
        <v>0.0002219690055930974</v>
      </c>
      <c r="H58" s="756">
        <v>0</v>
      </c>
      <c r="I58" s="488">
        <v>4.40467</v>
      </c>
      <c r="J58" s="488">
        <v>0.8944199999999999</v>
      </c>
      <c r="K58" s="756">
        <v>-79.69382496305059</v>
      </c>
      <c r="L58" s="756"/>
      <c r="M58" s="488">
        <v>33.55103</v>
      </c>
      <c r="N58" s="488">
        <v>1.9762</v>
      </c>
      <c r="O58" s="756">
        <v>-94.10986786396722</v>
      </c>
      <c r="P58" s="756">
        <v>-0.0009919610962504282</v>
      </c>
      <c r="Q58" s="756">
        <v>6.546571561149221E-05</v>
      </c>
    </row>
    <row r="59" spans="1:17" ht="12">
      <c r="A59" s="97">
        <v>46</v>
      </c>
      <c r="B59" s="757" t="s">
        <v>315</v>
      </c>
      <c r="C59" s="435">
        <v>69.59742000000001</v>
      </c>
      <c r="D59" s="435">
        <v>81.49960000000002</v>
      </c>
      <c r="E59" s="160">
        <v>17.101467267033748</v>
      </c>
      <c r="F59" s="160">
        <v>0.00019045981083056363</v>
      </c>
      <c r="G59" s="160">
        <v>0.0012658063356306196</v>
      </c>
      <c r="H59" s="160">
        <v>0</v>
      </c>
      <c r="I59" s="435">
        <v>1.8187300000000002</v>
      </c>
      <c r="J59" s="435">
        <v>2.715199999999999</v>
      </c>
      <c r="K59" s="160">
        <v>49.29098876688671</v>
      </c>
      <c r="L59" s="160"/>
      <c r="M59" s="435">
        <v>16.91986</v>
      </c>
      <c r="N59" s="435">
        <v>50.05919</v>
      </c>
      <c r="O59" s="160">
        <v>195.86054494540736</v>
      </c>
      <c r="P59" s="160">
        <v>0.0010411117372858287</v>
      </c>
      <c r="Q59" s="160">
        <v>0.0016583142881700511</v>
      </c>
    </row>
    <row r="60" spans="1:17" ht="12">
      <c r="A60" s="754">
        <v>47</v>
      </c>
      <c r="B60" s="755" t="s">
        <v>316</v>
      </c>
      <c r="C60" s="488">
        <v>107.80488000000001</v>
      </c>
      <c r="D60" s="488">
        <v>165.04948</v>
      </c>
      <c r="E60" s="756">
        <v>53.100193609046244</v>
      </c>
      <c r="F60" s="756">
        <v>0.0009160335070609988</v>
      </c>
      <c r="G60" s="756">
        <v>0.0025634564767991396</v>
      </c>
      <c r="H60" s="756">
        <v>0</v>
      </c>
      <c r="I60" s="488">
        <v>149.493</v>
      </c>
      <c r="J60" s="488">
        <v>287.474</v>
      </c>
      <c r="K60" s="756">
        <v>92.29930498417987</v>
      </c>
      <c r="L60" s="756"/>
      <c r="M60" s="488">
        <v>9.252</v>
      </c>
      <c r="N60" s="488">
        <v>153.56825</v>
      </c>
      <c r="O60" s="756" t="s">
        <v>1373</v>
      </c>
      <c r="P60" s="756">
        <v>0.00453386781676262</v>
      </c>
      <c r="Q60" s="756">
        <v>0.005087266158007559</v>
      </c>
    </row>
    <row r="61" spans="1:17" ht="12">
      <c r="A61" s="97">
        <v>48</v>
      </c>
      <c r="B61" s="757" t="s">
        <v>317</v>
      </c>
      <c r="C61" s="435">
        <v>49701.30927999991</v>
      </c>
      <c r="D61" s="435">
        <v>37123.67086999998</v>
      </c>
      <c r="E61" s="160">
        <v>-25.30645287258306</v>
      </c>
      <c r="F61" s="160">
        <v>-0.2012685602355045</v>
      </c>
      <c r="G61" s="160">
        <v>0.5765841524266602</v>
      </c>
      <c r="H61" s="160">
        <v>0</v>
      </c>
      <c r="I61" s="435">
        <v>38920.452609999935</v>
      </c>
      <c r="J61" s="435">
        <v>28802.53501000001</v>
      </c>
      <c r="K61" s="160">
        <v>-25.996402717578626</v>
      </c>
      <c r="L61" s="160"/>
      <c r="M61" s="435">
        <v>25251.518730000033</v>
      </c>
      <c r="N61" s="435">
        <v>19458.61291999996</v>
      </c>
      <c r="O61" s="160">
        <v>-22.940821389557925</v>
      </c>
      <c r="P61" s="160">
        <v>-0.18199107319859353</v>
      </c>
      <c r="Q61" s="160">
        <v>0.6446068310974726</v>
      </c>
    </row>
    <row r="62" spans="1:17" ht="12">
      <c r="A62" s="754">
        <v>49</v>
      </c>
      <c r="B62" s="755" t="s">
        <v>318</v>
      </c>
      <c r="C62" s="488">
        <v>7636.694560000002</v>
      </c>
      <c r="D62" s="488">
        <v>6601.049800000003</v>
      </c>
      <c r="E62" s="756">
        <v>-13.56142702661658</v>
      </c>
      <c r="F62" s="756">
        <v>-0.0165724854671383</v>
      </c>
      <c r="G62" s="756">
        <v>0.10252382414948341</v>
      </c>
      <c r="H62" s="756">
        <v>0</v>
      </c>
      <c r="I62" s="488">
        <v>1150.09423</v>
      </c>
      <c r="J62" s="488">
        <v>838.3757099999999</v>
      </c>
      <c r="K62" s="756">
        <v>-27.103737404195133</v>
      </c>
      <c r="L62" s="756"/>
      <c r="M62" s="488">
        <v>3983.3736099999987</v>
      </c>
      <c r="N62" s="488">
        <v>3605.4032599999973</v>
      </c>
      <c r="O62" s="756">
        <v>-9.488699454430575</v>
      </c>
      <c r="P62" s="756">
        <v>-0.011874391176014548</v>
      </c>
      <c r="Q62" s="756">
        <v>0.1194364459487434</v>
      </c>
    </row>
    <row r="63" spans="1:17" ht="12">
      <c r="A63" s="97">
        <v>50</v>
      </c>
      <c r="B63" s="757" t="s">
        <v>319</v>
      </c>
      <c r="C63" s="435">
        <v>6.04901</v>
      </c>
      <c r="D63" s="435">
        <v>9.999999999999999E-34</v>
      </c>
      <c r="E63" s="160">
        <v>-100</v>
      </c>
      <c r="F63" s="160">
        <v>-9.679683052282755E-05</v>
      </c>
      <c r="G63" s="160">
        <v>1.5531442309295003E-38</v>
      </c>
      <c r="H63" s="160">
        <v>0</v>
      </c>
      <c r="I63" s="435">
        <v>0.11861000000000001</v>
      </c>
      <c r="J63" s="435">
        <v>9.999999999999999E-34</v>
      </c>
      <c r="K63" s="160">
        <v>-100</v>
      </c>
      <c r="L63" s="160"/>
      <c r="M63" s="435">
        <v>0.47852</v>
      </c>
      <c r="N63" s="435">
        <v>9.999999999999999E-34</v>
      </c>
      <c r="O63" s="160">
        <v>-100</v>
      </c>
      <c r="P63" s="160">
        <v>-1.5033278841968585E-05</v>
      </c>
      <c r="Q63" s="160">
        <v>3.31270699380084E-38</v>
      </c>
    </row>
    <row r="64" spans="1:17" ht="12">
      <c r="A64" s="754">
        <v>51</v>
      </c>
      <c r="B64" s="755" t="s">
        <v>320</v>
      </c>
      <c r="C64" s="488">
        <v>2.8334</v>
      </c>
      <c r="D64" s="488">
        <v>9.999999999999999E-34</v>
      </c>
      <c r="E64" s="756">
        <v>-100</v>
      </c>
      <c r="F64" s="756">
        <v>-4.5340334964461885E-05</v>
      </c>
      <c r="G64" s="756">
        <v>1.5531442309295003E-38</v>
      </c>
      <c r="H64" s="756">
        <v>0</v>
      </c>
      <c r="I64" s="488">
        <v>0.1016</v>
      </c>
      <c r="J64" s="488">
        <v>9.999999999999999E-34</v>
      </c>
      <c r="K64" s="756">
        <v>-100</v>
      </c>
      <c r="L64" s="756"/>
      <c r="M64" s="488">
        <v>2.8334</v>
      </c>
      <c r="N64" s="488">
        <v>9.999999999999999E-34</v>
      </c>
      <c r="O64" s="756">
        <v>-100</v>
      </c>
      <c r="P64" s="756">
        <v>-8.901465408098677E-05</v>
      </c>
      <c r="Q64" s="756">
        <v>3.31270699380084E-38</v>
      </c>
    </row>
    <row r="65" spans="1:17" ht="12">
      <c r="A65" s="97">
        <v>52</v>
      </c>
      <c r="B65" s="757" t="s">
        <v>321</v>
      </c>
      <c r="C65" s="435">
        <v>3081.7495900000013</v>
      </c>
      <c r="D65" s="435">
        <v>2515.5012800000018</v>
      </c>
      <c r="E65" s="160">
        <v>-18.374247921940967</v>
      </c>
      <c r="F65" s="160">
        <v>-0.009061159048655476</v>
      </c>
      <c r="G65" s="160">
        <v>0.03906936300927777</v>
      </c>
      <c r="H65" s="160">
        <v>0</v>
      </c>
      <c r="I65" s="435">
        <v>452.62704999999994</v>
      </c>
      <c r="J65" s="435">
        <v>363.39817999999997</v>
      </c>
      <c r="K65" s="160">
        <v>-19.713552250136175</v>
      </c>
      <c r="L65" s="160"/>
      <c r="M65" s="435">
        <v>1736.1172099999994</v>
      </c>
      <c r="N65" s="435">
        <v>1132.0142000000005</v>
      </c>
      <c r="O65" s="160">
        <v>-34.79621113830207</v>
      </c>
      <c r="P65" s="160">
        <v>-0.018978619490517677</v>
      </c>
      <c r="Q65" s="160">
        <v>0.037500313574218645</v>
      </c>
    </row>
    <row r="66" spans="1:17" ht="12">
      <c r="A66" s="754">
        <v>53</v>
      </c>
      <c r="B66" s="755" t="s">
        <v>322</v>
      </c>
      <c r="C66" s="488">
        <v>935.0974199999999</v>
      </c>
      <c r="D66" s="488">
        <v>187.77149999999995</v>
      </c>
      <c r="E66" s="756">
        <v>-79.91957886056407</v>
      </c>
      <c r="F66" s="756">
        <v>-0.011958780101794537</v>
      </c>
      <c r="G66" s="756">
        <v>0.0029163622195797867</v>
      </c>
      <c r="H66" s="756">
        <v>0</v>
      </c>
      <c r="I66" s="488">
        <v>595.80526</v>
      </c>
      <c r="J66" s="488">
        <v>95.4865</v>
      </c>
      <c r="K66" s="756">
        <v>-83.97353860219361</v>
      </c>
      <c r="L66" s="756"/>
      <c r="M66" s="488">
        <v>629.6349200000001</v>
      </c>
      <c r="N66" s="488">
        <v>123.12639000000003</v>
      </c>
      <c r="O66" s="756">
        <v>-80.44479648619235</v>
      </c>
      <c r="P66" s="756">
        <v>-0.015912572029017826</v>
      </c>
      <c r="Q66" s="756">
        <v>0.004078816532744499</v>
      </c>
    </row>
    <row r="67" spans="1:17" ht="12">
      <c r="A67" s="97">
        <v>54</v>
      </c>
      <c r="B67" s="757" t="s">
        <v>323</v>
      </c>
      <c r="C67" s="435">
        <v>10942.172449999995</v>
      </c>
      <c r="D67" s="435">
        <v>7570.5521200000085</v>
      </c>
      <c r="E67" s="160">
        <v>-30.813079810307574</v>
      </c>
      <c r="F67" s="160">
        <v>-0.0539529876244755</v>
      </c>
      <c r="G67" s="160">
        <v>0.11758159350129115</v>
      </c>
      <c r="H67" s="160">
        <v>0</v>
      </c>
      <c r="I67" s="435">
        <v>2513.356080000002</v>
      </c>
      <c r="J67" s="435">
        <v>1794.3608300000028</v>
      </c>
      <c r="K67" s="160">
        <v>-28.60697915911694</v>
      </c>
      <c r="L67" s="160"/>
      <c r="M67" s="435">
        <v>5997.515750000002</v>
      </c>
      <c r="N67" s="435">
        <v>4088.818390000003</v>
      </c>
      <c r="O67" s="160">
        <v>-31.824799459676257</v>
      </c>
      <c r="P67" s="160">
        <v>-0.059964013286402405</v>
      </c>
      <c r="Q67" s="160">
        <v>0.13545057276934502</v>
      </c>
    </row>
    <row r="68" spans="1:17" s="758" customFormat="1" ht="12">
      <c r="A68" s="754">
        <v>55</v>
      </c>
      <c r="B68" s="755" t="s">
        <v>324</v>
      </c>
      <c r="C68" s="488">
        <v>1982.5008300000013</v>
      </c>
      <c r="D68" s="488">
        <v>1421.5128099999995</v>
      </c>
      <c r="E68" s="756">
        <v>-28.29698790088282</v>
      </c>
      <c r="F68" s="756">
        <v>-0.008976983390220345</v>
      </c>
      <c r="G68" s="756">
        <v>0.022078144200438826</v>
      </c>
      <c r="H68" s="756">
        <v>0</v>
      </c>
      <c r="I68" s="488">
        <v>1038.0269400000027</v>
      </c>
      <c r="J68" s="488">
        <v>682.7616399999997</v>
      </c>
      <c r="K68" s="756">
        <v>-34.22505585452359</v>
      </c>
      <c r="L68" s="756"/>
      <c r="M68" s="488">
        <v>891.7374299999999</v>
      </c>
      <c r="N68" s="488">
        <v>785.10321</v>
      </c>
      <c r="O68" s="756">
        <v>-11.958028945807504</v>
      </c>
      <c r="P68" s="756">
        <v>-0.003350041718958083</v>
      </c>
      <c r="Q68" s="756">
        <v>0.026008168946224895</v>
      </c>
    </row>
    <row r="69" spans="1:17" s="758" customFormat="1" ht="12">
      <c r="A69" s="97">
        <v>56</v>
      </c>
      <c r="B69" s="757" t="s">
        <v>325</v>
      </c>
      <c r="C69" s="435">
        <v>2259.80292</v>
      </c>
      <c r="D69" s="435">
        <v>968.1599699999995</v>
      </c>
      <c r="E69" s="160">
        <v>-57.157327241616294</v>
      </c>
      <c r="F69" s="160">
        <v>-0.02066899273222479</v>
      </c>
      <c r="G69" s="160">
        <v>0.015036920720223775</v>
      </c>
      <c r="H69" s="160">
        <v>0</v>
      </c>
      <c r="I69" s="435">
        <v>346.50455999999974</v>
      </c>
      <c r="J69" s="435">
        <v>235.58829</v>
      </c>
      <c r="K69" s="160">
        <v>-32.01004627471564</v>
      </c>
      <c r="L69" s="160"/>
      <c r="M69" s="435">
        <v>1756.0965800000001</v>
      </c>
      <c r="N69" s="435">
        <v>500.0563400000001</v>
      </c>
      <c r="O69" s="160">
        <v>-71.52455362107703</v>
      </c>
      <c r="P69" s="160">
        <v>-0.039460008285240204</v>
      </c>
      <c r="Q69" s="160">
        <v>0.016565401348124512</v>
      </c>
    </row>
    <row r="70" spans="1:17" s="758" customFormat="1" ht="12">
      <c r="A70" s="754">
        <v>57</v>
      </c>
      <c r="B70" s="755" t="s">
        <v>326</v>
      </c>
      <c r="C70" s="488">
        <v>97.79124000000004</v>
      </c>
      <c r="D70" s="488">
        <v>65.55059</v>
      </c>
      <c r="E70" s="756">
        <v>-32.96885283385304</v>
      </c>
      <c r="F70" s="756">
        <v>-0.0005159179326858121</v>
      </c>
      <c r="G70" s="756">
        <v>0.0010180952069252503</v>
      </c>
      <c r="H70" s="756">
        <v>0</v>
      </c>
      <c r="I70" s="488">
        <v>1.71342</v>
      </c>
      <c r="J70" s="488">
        <v>3.80348</v>
      </c>
      <c r="K70" s="756">
        <v>121.9817674592336</v>
      </c>
      <c r="L70" s="756"/>
      <c r="M70" s="488">
        <v>39.71105</v>
      </c>
      <c r="N70" s="488">
        <v>36.19873</v>
      </c>
      <c r="O70" s="756">
        <v>-8.844691842698701</v>
      </c>
      <c r="P70" s="756">
        <v>-0.00011034373890793099</v>
      </c>
      <c r="Q70" s="756">
        <v>0.001199157860377083</v>
      </c>
    </row>
    <row r="71" spans="1:17" s="758" customFormat="1" ht="12">
      <c r="A71" s="97">
        <v>58</v>
      </c>
      <c r="B71" s="757" t="s">
        <v>327</v>
      </c>
      <c r="C71" s="435">
        <v>2454.2624600000004</v>
      </c>
      <c r="D71" s="435">
        <v>2074.588290000001</v>
      </c>
      <c r="E71" s="160">
        <v>-15.469990524159313</v>
      </c>
      <c r="F71" s="160">
        <v>-0.00607558200224254</v>
      </c>
      <c r="G71" s="160">
        <v>0.032221348341674</v>
      </c>
      <c r="H71" s="160">
        <v>0</v>
      </c>
      <c r="I71" s="435">
        <v>128.64486000000005</v>
      </c>
      <c r="J71" s="435">
        <v>178.40820999999983</v>
      </c>
      <c r="K71" s="160">
        <v>38.68273477852108</v>
      </c>
      <c r="L71" s="160"/>
      <c r="M71" s="435">
        <v>1161.8476500000008</v>
      </c>
      <c r="N71" s="435">
        <v>1255.6573599999997</v>
      </c>
      <c r="O71" s="160">
        <v>8.074183392288893</v>
      </c>
      <c r="P71" s="160">
        <v>0.0029471443795749215</v>
      </c>
      <c r="Q71" s="160">
        <v>0.041596249182894986</v>
      </c>
    </row>
    <row r="72" spans="1:17" s="758" customFormat="1" ht="12">
      <c r="A72" s="754">
        <v>59</v>
      </c>
      <c r="B72" s="755" t="s">
        <v>328</v>
      </c>
      <c r="C72" s="488">
        <v>5664.9088999999985</v>
      </c>
      <c r="D72" s="488">
        <v>5197.896950000001</v>
      </c>
      <c r="E72" s="756">
        <v>-8.243944576054831</v>
      </c>
      <c r="F72" s="756">
        <v>-0.007473169423804053</v>
      </c>
      <c r="G72" s="756">
        <v>0.0807308366085855</v>
      </c>
      <c r="H72" s="756">
        <v>0</v>
      </c>
      <c r="I72" s="488">
        <v>1186.6293400000004</v>
      </c>
      <c r="J72" s="488">
        <v>1085.9266699999996</v>
      </c>
      <c r="K72" s="756">
        <v>-8.486446997846924</v>
      </c>
      <c r="L72" s="756"/>
      <c r="M72" s="488">
        <v>2539.91738</v>
      </c>
      <c r="N72" s="488">
        <v>2925.25571</v>
      </c>
      <c r="O72" s="756">
        <v>15.171293878858377</v>
      </c>
      <c r="P72" s="756">
        <v>0.012105865091090256</v>
      </c>
      <c r="Q72" s="756">
        <v>0.09690515049172843</v>
      </c>
    </row>
    <row r="73" spans="1:17" s="758" customFormat="1" ht="12">
      <c r="A73" s="97">
        <v>60</v>
      </c>
      <c r="B73" s="757" t="s">
        <v>329</v>
      </c>
      <c r="C73" s="435">
        <v>8667.880399999998</v>
      </c>
      <c r="D73" s="435">
        <v>8047.743169999995</v>
      </c>
      <c r="E73" s="160">
        <v>-7.154427626851002</v>
      </c>
      <c r="F73" s="160">
        <v>-0.009923494646761375</v>
      </c>
      <c r="G73" s="160">
        <v>0.12499305876487785</v>
      </c>
      <c r="H73" s="160">
        <v>0</v>
      </c>
      <c r="I73" s="435">
        <v>1056.8330699999985</v>
      </c>
      <c r="J73" s="435">
        <v>1052.3552999999995</v>
      </c>
      <c r="K73" s="160">
        <v>-0.4236969988078686</v>
      </c>
      <c r="L73" s="160"/>
      <c r="M73" s="435">
        <v>5586.331969999997</v>
      </c>
      <c r="N73" s="435">
        <v>4090.169170000003</v>
      </c>
      <c r="O73" s="160">
        <v>-26.782561581280234</v>
      </c>
      <c r="P73" s="160">
        <v>-0.04700374606156564</v>
      </c>
      <c r="Q73" s="160">
        <v>0.13549532015287588</v>
      </c>
    </row>
    <row r="74" spans="1:17" s="758" customFormat="1" ht="12">
      <c r="A74" s="754">
        <v>61</v>
      </c>
      <c r="B74" s="755" t="s">
        <v>330</v>
      </c>
      <c r="C74" s="488">
        <v>26253.25427999997</v>
      </c>
      <c r="D74" s="488">
        <v>25748.12592999997</v>
      </c>
      <c r="E74" s="756">
        <v>-1.9240599455314447</v>
      </c>
      <c r="F74" s="756">
        <v>-0.008083111664094691</v>
      </c>
      <c r="G74" s="756">
        <v>0.39990553245425736</v>
      </c>
      <c r="H74" s="756">
        <v>0</v>
      </c>
      <c r="I74" s="488">
        <v>597.3098900000003</v>
      </c>
      <c r="J74" s="488">
        <v>644.0922799999994</v>
      </c>
      <c r="K74" s="756">
        <v>7.832180712761851</v>
      </c>
      <c r="L74" s="756"/>
      <c r="M74" s="488">
        <v>11881.272209999997</v>
      </c>
      <c r="N74" s="488">
        <v>13397.587570000029</v>
      </c>
      <c r="O74" s="756">
        <v>12.762230619746331</v>
      </c>
      <c r="P74" s="756">
        <v>0.047636862867258316</v>
      </c>
      <c r="Q74" s="756">
        <v>0.443822820431983</v>
      </c>
    </row>
    <row r="75" spans="1:17" s="758" customFormat="1" ht="12">
      <c r="A75" s="97">
        <v>62</v>
      </c>
      <c r="B75" s="757" t="s">
        <v>331</v>
      </c>
      <c r="C75" s="435">
        <v>38974.638910000016</v>
      </c>
      <c r="D75" s="435">
        <v>35632.51229999991</v>
      </c>
      <c r="E75" s="160">
        <v>-8.57513168426711</v>
      </c>
      <c r="F75" s="160">
        <v>-0.05348102632563224</v>
      </c>
      <c r="G75" s="160">
        <v>0.5534243091226932</v>
      </c>
      <c r="H75" s="160">
        <v>0</v>
      </c>
      <c r="I75" s="435">
        <v>1149.162599999999</v>
      </c>
      <c r="J75" s="435">
        <v>924.5994699999992</v>
      </c>
      <c r="K75" s="160">
        <v>-19.54145827579143</v>
      </c>
      <c r="L75" s="160"/>
      <c r="M75" s="435">
        <v>19990.344249999926</v>
      </c>
      <c r="N75" s="435">
        <v>21135.420439999973</v>
      </c>
      <c r="O75" s="160">
        <v>5.728146427493621</v>
      </c>
      <c r="P75" s="160">
        <v>0.03597393977173306</v>
      </c>
      <c r="Q75" s="160">
        <v>0.7001545510850914</v>
      </c>
    </row>
    <row r="76" spans="1:17" s="758" customFormat="1" ht="12">
      <c r="A76" s="754">
        <v>63</v>
      </c>
      <c r="B76" s="755" t="s">
        <v>332</v>
      </c>
      <c r="C76" s="488">
        <v>13295.637759999978</v>
      </c>
      <c r="D76" s="488">
        <v>13130.345289999985</v>
      </c>
      <c r="E76" s="756">
        <v>-1.2432082836768963</v>
      </c>
      <c r="F76" s="756">
        <v>-0.0026450257488893035</v>
      </c>
      <c r="G76" s="756">
        <v>0.20393320037275817</v>
      </c>
      <c r="H76" s="756">
        <v>0</v>
      </c>
      <c r="I76" s="488">
        <v>3054.053330000006</v>
      </c>
      <c r="J76" s="488">
        <v>2000.2141700000013</v>
      </c>
      <c r="K76" s="756">
        <v>-34.506246163029594</v>
      </c>
      <c r="L76" s="756"/>
      <c r="M76" s="488">
        <v>4894.942280000002</v>
      </c>
      <c r="N76" s="488">
        <v>8245.103690000002</v>
      </c>
      <c r="O76" s="756">
        <v>68.4412852770145</v>
      </c>
      <c r="P76" s="756">
        <v>0.10524933261333409</v>
      </c>
      <c r="Q76" s="756">
        <v>0.2731361265847612</v>
      </c>
    </row>
    <row r="77" spans="1:17" s="758" customFormat="1" ht="12">
      <c r="A77" s="97">
        <v>64</v>
      </c>
      <c r="B77" s="757" t="s">
        <v>333</v>
      </c>
      <c r="C77" s="435">
        <v>4168.117250000002</v>
      </c>
      <c r="D77" s="435">
        <v>3776.7354800000003</v>
      </c>
      <c r="E77" s="160">
        <v>-9.389893482483046</v>
      </c>
      <c r="F77" s="160">
        <v>-0.006262928125497304</v>
      </c>
      <c r="G77" s="160">
        <v>0.05865814922508759</v>
      </c>
      <c r="H77" s="160">
        <v>0</v>
      </c>
      <c r="I77" s="435">
        <v>306.23279999999994</v>
      </c>
      <c r="J77" s="435">
        <v>264.2091699999997</v>
      </c>
      <c r="K77" s="160">
        <v>-13.722772348357282</v>
      </c>
      <c r="L77" s="160"/>
      <c r="M77" s="435">
        <v>1895.4462800000003</v>
      </c>
      <c r="N77" s="435">
        <v>2158.05146</v>
      </c>
      <c r="O77" s="160">
        <v>13.85453034311264</v>
      </c>
      <c r="P77" s="160">
        <v>0.008250056207233444</v>
      </c>
      <c r="Q77" s="160">
        <v>0.07148992164524115</v>
      </c>
    </row>
    <row r="78" spans="1:17" s="758" customFormat="1" ht="12">
      <c r="A78" s="754">
        <v>65</v>
      </c>
      <c r="B78" s="755" t="s">
        <v>334</v>
      </c>
      <c r="C78" s="488">
        <v>789.4823599999997</v>
      </c>
      <c r="D78" s="488">
        <v>678.4262399999999</v>
      </c>
      <c r="E78" s="756">
        <v>-14.066953946887411</v>
      </c>
      <c r="F78" s="756">
        <v>-0.0017771305430413877</v>
      </c>
      <c r="G78" s="756">
        <v>0.010536938007671926</v>
      </c>
      <c r="H78" s="756">
        <v>0</v>
      </c>
      <c r="I78" s="488">
        <v>31.55429000000001</v>
      </c>
      <c r="J78" s="488">
        <v>38.60120000000002</v>
      </c>
      <c r="K78" s="756">
        <v>22.33265270744488</v>
      </c>
      <c r="L78" s="756"/>
      <c r="M78" s="488">
        <v>440.26249</v>
      </c>
      <c r="N78" s="488">
        <v>460.47719999999987</v>
      </c>
      <c r="O78" s="756">
        <v>4.5915131220921985</v>
      </c>
      <c r="P78" s="756">
        <v>0.0006350693223679858</v>
      </c>
      <c r="Q78" s="756">
        <v>0.015254260409258279</v>
      </c>
    </row>
    <row r="79" spans="1:17" s="760" customFormat="1" ht="12">
      <c r="A79" s="97">
        <v>66</v>
      </c>
      <c r="B79" s="759" t="s">
        <v>335</v>
      </c>
      <c r="C79" s="435">
        <v>25.63675</v>
      </c>
      <c r="D79" s="435">
        <v>182.32796</v>
      </c>
      <c r="E79" s="160" t="s">
        <v>1373</v>
      </c>
      <c r="F79" s="160">
        <v>0.0025073875723113006</v>
      </c>
      <c r="G79" s="160">
        <v>0.0028318161921114474</v>
      </c>
      <c r="H79" s="160">
        <v>0</v>
      </c>
      <c r="I79" s="435">
        <v>1.3567799999999997</v>
      </c>
      <c r="J79" s="435">
        <v>12.572330000000001</v>
      </c>
      <c r="K79" s="160" t="s">
        <v>1373</v>
      </c>
      <c r="L79" s="160"/>
      <c r="M79" s="435">
        <v>12.2283</v>
      </c>
      <c r="N79" s="435">
        <v>167.35914</v>
      </c>
      <c r="O79" s="160" t="s">
        <v>1373</v>
      </c>
      <c r="P79" s="160">
        <v>0.004873621112406615</v>
      </c>
      <c r="Q79" s="160">
        <v>0.00554411793554494</v>
      </c>
    </row>
    <row r="80" spans="1:17" s="758" customFormat="1" ht="12">
      <c r="A80" s="754">
        <v>67</v>
      </c>
      <c r="B80" s="755" t="s">
        <v>336</v>
      </c>
      <c r="C80" s="488">
        <v>18.23325</v>
      </c>
      <c r="D80" s="488">
        <v>10.12504</v>
      </c>
      <c r="E80" s="756">
        <v>-44.46936229141816</v>
      </c>
      <c r="F80" s="756">
        <v>-0.00012974834381386305</v>
      </c>
      <c r="G80" s="756">
        <v>0.00015725647463930433</v>
      </c>
      <c r="H80" s="756">
        <v>0</v>
      </c>
      <c r="I80" s="488">
        <v>2.1022700000000003</v>
      </c>
      <c r="J80" s="488">
        <v>1.6236799999999998</v>
      </c>
      <c r="K80" s="756">
        <v>-22.765391695643302</v>
      </c>
      <c r="L80" s="756"/>
      <c r="M80" s="488">
        <v>7.72625</v>
      </c>
      <c r="N80" s="488">
        <v>10.039</v>
      </c>
      <c r="O80" s="756">
        <v>29.933667691312078</v>
      </c>
      <c r="P80" s="756">
        <v>7.265781083708692E-05</v>
      </c>
      <c r="Q80" s="756">
        <v>0.00033256265510766636</v>
      </c>
    </row>
    <row r="81" spans="1:17" s="758" customFormat="1" ht="12">
      <c r="A81" s="97">
        <v>68</v>
      </c>
      <c r="B81" s="757" t="s">
        <v>337</v>
      </c>
      <c r="C81" s="435">
        <v>6505.959300000005</v>
      </c>
      <c r="D81" s="435">
        <v>7068.815120000004</v>
      </c>
      <c r="E81" s="160">
        <v>8.65138858154244</v>
      </c>
      <c r="F81" s="160">
        <v>0.009006872102596462</v>
      </c>
      <c r="G81" s="160">
        <v>0.10978889423135232</v>
      </c>
      <c r="H81" s="160">
        <v>0</v>
      </c>
      <c r="I81" s="435">
        <v>7392.936440000002</v>
      </c>
      <c r="J81" s="435">
        <v>10001.429600000007</v>
      </c>
      <c r="K81" s="160">
        <v>35.28358699104417</v>
      </c>
      <c r="L81" s="160"/>
      <c r="M81" s="435">
        <v>3680.904389999999</v>
      </c>
      <c r="N81" s="435">
        <v>3476.2635799999966</v>
      </c>
      <c r="O81" s="160">
        <v>-5.5595252774278725</v>
      </c>
      <c r="P81" s="160">
        <v>-0.006429036109622054</v>
      </c>
      <c r="Q81" s="160">
        <v>0.11515842673761137</v>
      </c>
    </row>
    <row r="82" spans="1:17" s="758" customFormat="1" ht="12">
      <c r="A82" s="754">
        <v>69</v>
      </c>
      <c r="B82" s="755" t="s">
        <v>338</v>
      </c>
      <c r="C82" s="488">
        <v>13222.525259999991</v>
      </c>
      <c r="D82" s="488">
        <v>11261.249299999981</v>
      </c>
      <c r="E82" s="756">
        <v>-14.832839578179117</v>
      </c>
      <c r="F82" s="756">
        <v>-0.03138452353502753</v>
      </c>
      <c r="G82" s="756">
        <v>0.17490344383353848</v>
      </c>
      <c r="H82" s="756">
        <v>0</v>
      </c>
      <c r="I82" s="488">
        <v>21600.850510000004</v>
      </c>
      <c r="J82" s="488">
        <v>18667.758820000032</v>
      </c>
      <c r="K82" s="756">
        <v>-13.578593531037642</v>
      </c>
      <c r="L82" s="756"/>
      <c r="M82" s="488">
        <v>6625.95136</v>
      </c>
      <c r="N82" s="488">
        <v>5146.637190000008</v>
      </c>
      <c r="O82" s="756">
        <v>-22.326064434013478</v>
      </c>
      <c r="P82" s="756">
        <v>-0.046474426173378755</v>
      </c>
      <c r="Q82" s="756">
        <v>0.1704930101386853</v>
      </c>
    </row>
    <row r="83" spans="1:17" s="758" customFormat="1" ht="12">
      <c r="A83" s="97">
        <v>70</v>
      </c>
      <c r="B83" s="757" t="s">
        <v>339</v>
      </c>
      <c r="C83" s="435">
        <v>28857.727019999966</v>
      </c>
      <c r="D83" s="435">
        <v>24010.48319999999</v>
      </c>
      <c r="E83" s="160">
        <v>-16.797039547295505</v>
      </c>
      <c r="F83" s="160">
        <v>-0.07756605437044423</v>
      </c>
      <c r="G83" s="160">
        <v>0.3729174346390968</v>
      </c>
      <c r="H83" s="160">
        <v>0</v>
      </c>
      <c r="I83" s="435">
        <v>23314.649470000015</v>
      </c>
      <c r="J83" s="435">
        <v>15223.372779999989</v>
      </c>
      <c r="K83" s="160">
        <v>-34.704689428899314</v>
      </c>
      <c r="L83" s="160"/>
      <c r="M83" s="435">
        <v>12813.65742000001</v>
      </c>
      <c r="N83" s="435">
        <v>9790.62234</v>
      </c>
      <c r="O83" s="160">
        <v>-23.592288921986867</v>
      </c>
      <c r="P83" s="160">
        <v>-0.09497226721284996</v>
      </c>
      <c r="Q83" s="160">
        <v>0.3243346309938075</v>
      </c>
    </row>
    <row r="84" spans="1:17" s="758" customFormat="1" ht="12">
      <c r="A84" s="754">
        <v>71</v>
      </c>
      <c r="B84" s="755" t="s">
        <v>340</v>
      </c>
      <c r="C84" s="488">
        <v>270792.56264000025</v>
      </c>
      <c r="D84" s="488">
        <v>307777.8001200001</v>
      </c>
      <c r="E84" s="756">
        <v>13.658143753810965</v>
      </c>
      <c r="F84" s="756">
        <v>0.5918412705877613</v>
      </c>
      <c r="G84" s="756">
        <v>4.780233146645512</v>
      </c>
      <c r="H84" s="756">
        <v>0</v>
      </c>
      <c r="I84" s="488">
        <v>45.02505999999998</v>
      </c>
      <c r="J84" s="488">
        <v>66.90663000000005</v>
      </c>
      <c r="K84" s="756">
        <v>48.598647064546</v>
      </c>
      <c r="L84" s="756"/>
      <c r="M84" s="488">
        <v>142045.08918999988</v>
      </c>
      <c r="N84" s="488">
        <v>191257.56427999987</v>
      </c>
      <c r="O84" s="756">
        <v>34.64567157557503</v>
      </c>
      <c r="P84" s="756">
        <v>1.5460688383586951</v>
      </c>
      <c r="Q84" s="756">
        <v>6.335802708076693</v>
      </c>
    </row>
    <row r="85" spans="1:17" s="758" customFormat="1" ht="12">
      <c r="A85" s="97">
        <v>72</v>
      </c>
      <c r="B85" s="757" t="s">
        <v>341</v>
      </c>
      <c r="C85" s="435">
        <v>73034.44452000009</v>
      </c>
      <c r="D85" s="435">
        <v>48263.38167000004</v>
      </c>
      <c r="E85" s="160">
        <v>-33.91695933720237</v>
      </c>
      <c r="F85" s="160">
        <v>-0.3963888921595046</v>
      </c>
      <c r="G85" s="160">
        <v>0.7495999280590917</v>
      </c>
      <c r="H85" s="160">
        <v>0</v>
      </c>
      <c r="I85" s="435">
        <v>32495.936200000015</v>
      </c>
      <c r="J85" s="435">
        <v>20994.726720000002</v>
      </c>
      <c r="K85" s="160">
        <v>-35.39276237254555</v>
      </c>
      <c r="L85" s="160"/>
      <c r="M85" s="435">
        <v>3972.868169999999</v>
      </c>
      <c r="N85" s="435">
        <v>4711.42936</v>
      </c>
      <c r="O85" s="160">
        <v>18.590125783106505</v>
      </c>
      <c r="P85" s="160">
        <v>0.023202784232897594</v>
      </c>
      <c r="Q85" s="160">
        <v>0.15607584991670617</v>
      </c>
    </row>
    <row r="86" spans="1:17" s="758" customFormat="1" ht="12">
      <c r="A86" s="754">
        <v>73</v>
      </c>
      <c r="B86" s="755" t="s">
        <v>342</v>
      </c>
      <c r="C86" s="488">
        <v>25628.25369999998</v>
      </c>
      <c r="D86" s="488">
        <v>33340.57600999999</v>
      </c>
      <c r="E86" s="756">
        <v>30.09304652700553</v>
      </c>
      <c r="F86" s="756">
        <v>0.12341331153006736</v>
      </c>
      <c r="G86" s="756">
        <v>0.5178272328579799</v>
      </c>
      <c r="H86" s="756">
        <v>0</v>
      </c>
      <c r="I86" s="488">
        <v>11802.170119999986</v>
      </c>
      <c r="J86" s="488">
        <v>13022.503679999994</v>
      </c>
      <c r="K86" s="756">
        <v>10.339908233758027</v>
      </c>
      <c r="L86" s="756"/>
      <c r="M86" s="488">
        <v>10619.199670000002</v>
      </c>
      <c r="N86" s="488">
        <v>12461.11546999999</v>
      </c>
      <c r="O86" s="756">
        <v>17.345147066059337</v>
      </c>
      <c r="P86" s="756">
        <v>0.057865990606092654</v>
      </c>
      <c r="Q86" s="756">
        <v>0.41280024368028817</v>
      </c>
    </row>
    <row r="87" spans="1:17" s="758" customFormat="1" ht="12">
      <c r="A87" s="97">
        <v>74</v>
      </c>
      <c r="B87" s="757" t="s">
        <v>343</v>
      </c>
      <c r="C87" s="435">
        <v>26923.859999999986</v>
      </c>
      <c r="D87" s="435">
        <v>29912.957369999975</v>
      </c>
      <c r="E87" s="160">
        <v>11.102038749272914</v>
      </c>
      <c r="F87" s="160">
        <v>0.047831819015031966</v>
      </c>
      <c r="G87" s="160">
        <v>0.4645913716925555</v>
      </c>
      <c r="H87" s="160">
        <v>0</v>
      </c>
      <c r="I87" s="435">
        <v>5373.707929999999</v>
      </c>
      <c r="J87" s="435">
        <v>5982.599189999999</v>
      </c>
      <c r="K87" s="160">
        <v>11.330933276085224</v>
      </c>
      <c r="L87" s="160"/>
      <c r="M87" s="435">
        <v>13740.664760000001</v>
      </c>
      <c r="N87" s="435">
        <v>14635.268909999999</v>
      </c>
      <c r="O87" s="160">
        <v>6.510632241056126</v>
      </c>
      <c r="P87" s="160">
        <v>0.02810506068739499</v>
      </c>
      <c r="Q87" s="160">
        <v>0.48482357674313004</v>
      </c>
    </row>
    <row r="88" spans="1:17" s="758" customFormat="1" ht="12">
      <c r="A88" s="754">
        <v>75</v>
      </c>
      <c r="B88" s="755" t="s">
        <v>344</v>
      </c>
      <c r="C88" s="488">
        <v>75.22734999999999</v>
      </c>
      <c r="D88" s="488">
        <v>80.71383</v>
      </c>
      <c r="E88" s="756">
        <v>7.29319855079305</v>
      </c>
      <c r="F88" s="756">
        <v>8.779517222270822E-05</v>
      </c>
      <c r="G88" s="756">
        <v>0.0012536021942072446</v>
      </c>
      <c r="H88" s="756">
        <v>0</v>
      </c>
      <c r="I88" s="488">
        <v>11.45082</v>
      </c>
      <c r="J88" s="488">
        <v>5.60882</v>
      </c>
      <c r="K88" s="756">
        <v>-51.018180357389255</v>
      </c>
      <c r="L88" s="756"/>
      <c r="M88" s="488">
        <v>19.2367</v>
      </c>
      <c r="N88" s="488">
        <v>63.96277</v>
      </c>
      <c r="O88" s="756">
        <v>232.50385980963472</v>
      </c>
      <c r="P88" s="756">
        <v>0.0014051230498524738</v>
      </c>
      <c r="Q88" s="756">
        <v>0.002118899155218746</v>
      </c>
    </row>
    <row r="89" spans="1:17" s="758" customFormat="1" ht="12">
      <c r="A89" s="97">
        <v>76</v>
      </c>
      <c r="B89" s="757" t="s">
        <v>345</v>
      </c>
      <c r="C89" s="435">
        <v>46615.58734000006</v>
      </c>
      <c r="D89" s="435">
        <v>44311.137540000054</v>
      </c>
      <c r="E89" s="160">
        <v>-4.943517676162781</v>
      </c>
      <c r="F89" s="160">
        <v>-0.036876023802070765</v>
      </c>
      <c r="G89" s="160">
        <v>0.6882158763617471</v>
      </c>
      <c r="H89" s="160">
        <v>0</v>
      </c>
      <c r="I89" s="435">
        <v>10538.557749999982</v>
      </c>
      <c r="J89" s="435">
        <v>10363.176419999994</v>
      </c>
      <c r="K89" s="160">
        <v>-1.6641872081593683</v>
      </c>
      <c r="L89" s="160"/>
      <c r="M89" s="435">
        <v>24478.275430000005</v>
      </c>
      <c r="N89" s="435">
        <v>24250.606830000015</v>
      </c>
      <c r="O89" s="160">
        <v>-0.9300843135418136</v>
      </c>
      <c r="P89" s="160">
        <v>-0.007152481708936842</v>
      </c>
      <c r="Q89" s="160">
        <v>0.8033515484965549</v>
      </c>
    </row>
    <row r="90" spans="1:17" s="758" customFormat="1" ht="12">
      <c r="A90" s="754">
        <v>78</v>
      </c>
      <c r="B90" s="755" t="s">
        <v>346</v>
      </c>
      <c r="C90" s="488">
        <v>618.96452</v>
      </c>
      <c r="D90" s="488">
        <v>1419.4066399999997</v>
      </c>
      <c r="E90" s="756">
        <v>129.31954807361168</v>
      </c>
      <c r="F90" s="756">
        <v>0.012808750561327024</v>
      </c>
      <c r="G90" s="756">
        <v>0.022045432342590262</v>
      </c>
      <c r="H90" s="756">
        <v>0</v>
      </c>
      <c r="I90" s="488">
        <v>324.3135</v>
      </c>
      <c r="J90" s="488">
        <v>760.003</v>
      </c>
      <c r="K90" s="756">
        <v>134.34207950023668</v>
      </c>
      <c r="L90" s="756"/>
      <c r="M90" s="488">
        <v>379.83752000000004</v>
      </c>
      <c r="N90" s="488">
        <v>742.3143</v>
      </c>
      <c r="O90" s="756">
        <v>95.42942993098731</v>
      </c>
      <c r="P90" s="756">
        <v>0.011387642120452438</v>
      </c>
      <c r="Q90" s="756">
        <v>0.024590697732083753</v>
      </c>
    </row>
    <row r="91" spans="1:17" s="758" customFormat="1" ht="12">
      <c r="A91" s="97">
        <v>79</v>
      </c>
      <c r="B91" s="757" t="s">
        <v>347</v>
      </c>
      <c r="C91" s="435">
        <v>62.060559999999995</v>
      </c>
      <c r="D91" s="435">
        <v>81.19369999999999</v>
      </c>
      <c r="E91" s="160">
        <v>30.82978948304688</v>
      </c>
      <c r="F91" s="160">
        <v>0.0003061703171179304</v>
      </c>
      <c r="G91" s="160">
        <v>0.001261055267428206</v>
      </c>
      <c r="H91" s="160">
        <v>0</v>
      </c>
      <c r="I91" s="435">
        <v>13.26147</v>
      </c>
      <c r="J91" s="435">
        <v>34.379020000000004</v>
      </c>
      <c r="K91" s="339">
        <v>159.23988818735785</v>
      </c>
      <c r="L91" s="160"/>
      <c r="M91" s="435">
        <v>61.711659999999995</v>
      </c>
      <c r="N91" s="435">
        <v>56.493170000000006</v>
      </c>
      <c r="O91" s="160">
        <v>-8.456246356037074</v>
      </c>
      <c r="P91" s="160">
        <v>-0.00016394511264738039</v>
      </c>
      <c r="Q91" s="160">
        <v>0.0018714531936097985</v>
      </c>
    </row>
    <row r="92" spans="1:17" s="758" customFormat="1" ht="12">
      <c r="A92" s="754">
        <v>80</v>
      </c>
      <c r="B92" s="755" t="s">
        <v>348</v>
      </c>
      <c r="C92" s="488">
        <v>20.3523</v>
      </c>
      <c r="D92" s="488">
        <v>21.22875</v>
      </c>
      <c r="E92" s="756">
        <v>4.306392889255769</v>
      </c>
      <c r="F92" s="756">
        <v>1.4025035850780935E-05</v>
      </c>
      <c r="G92" s="756">
        <v>0.0003297131059234464</v>
      </c>
      <c r="H92" s="756">
        <v>0</v>
      </c>
      <c r="I92" s="488">
        <v>0.72</v>
      </c>
      <c r="J92" s="488">
        <v>0.60467</v>
      </c>
      <c r="K92" s="756">
        <v>-16.018055555555545</v>
      </c>
      <c r="L92" s="756"/>
      <c r="M92" s="488">
        <v>10.492299999999998</v>
      </c>
      <c r="N92" s="488">
        <v>12.562530000000002</v>
      </c>
      <c r="O92" s="756">
        <v>19.730945550546632</v>
      </c>
      <c r="P92" s="756">
        <v>6.503875461215557E-05</v>
      </c>
      <c r="Q92" s="756">
        <v>0.0004161598099083288</v>
      </c>
    </row>
    <row r="93" spans="1:17" s="758" customFormat="1" ht="12">
      <c r="A93" s="97">
        <v>81</v>
      </c>
      <c r="B93" s="757" t="s">
        <v>349</v>
      </c>
      <c r="C93" s="435">
        <v>152.92011</v>
      </c>
      <c r="D93" s="435">
        <v>242.47517000000002</v>
      </c>
      <c r="E93" s="160">
        <v>58.56329818229926</v>
      </c>
      <c r="F93" s="160">
        <v>0.0014330685459739124</v>
      </c>
      <c r="G93" s="160">
        <v>0.0037659891142914994</v>
      </c>
      <c r="H93" s="160">
        <v>0</v>
      </c>
      <c r="I93" s="435">
        <v>67.76032000000001</v>
      </c>
      <c r="J93" s="435">
        <v>147.63057</v>
      </c>
      <c r="K93" s="160">
        <v>117.87171312059918</v>
      </c>
      <c r="L93" s="160"/>
      <c r="M93" s="435">
        <v>152.92011</v>
      </c>
      <c r="N93" s="435">
        <v>124.89491999999998</v>
      </c>
      <c r="O93" s="160">
        <v>-18.32668705247466</v>
      </c>
      <c r="P93" s="160">
        <v>-0.0008804449048506847</v>
      </c>
      <c r="Q93" s="160">
        <v>0.004137402749741964</v>
      </c>
    </row>
    <row r="94" spans="1:17" s="758" customFormat="1" ht="12">
      <c r="A94" s="754">
        <v>82</v>
      </c>
      <c r="B94" s="755" t="s">
        <v>350</v>
      </c>
      <c r="C94" s="488">
        <v>8002.463339999999</v>
      </c>
      <c r="D94" s="488">
        <v>7113.027820000013</v>
      </c>
      <c r="E94" s="756">
        <v>-11.114521644281428</v>
      </c>
      <c r="F94" s="756">
        <v>-0.01423283137082294</v>
      </c>
      <c r="G94" s="756">
        <v>0.11047558123074062</v>
      </c>
      <c r="H94" s="756">
        <v>0</v>
      </c>
      <c r="I94" s="488">
        <v>1971.251570000002</v>
      </c>
      <c r="J94" s="488">
        <v>1848.2194500000016</v>
      </c>
      <c r="K94" s="756">
        <v>-6.24132007666582</v>
      </c>
      <c r="L94" s="756"/>
      <c r="M94" s="488">
        <v>4679.831559999998</v>
      </c>
      <c r="N94" s="488">
        <v>3852.496919999997</v>
      </c>
      <c r="O94" s="756">
        <v>-17.678726881358127</v>
      </c>
      <c r="P94" s="756">
        <v>-0.025991708473501022</v>
      </c>
      <c r="Q94" s="756">
        <v>0.12762193490480186</v>
      </c>
    </row>
    <row r="95" spans="1:17" s="758" customFormat="1" ht="12">
      <c r="A95" s="97">
        <v>83</v>
      </c>
      <c r="B95" s="757" t="s">
        <v>351</v>
      </c>
      <c r="C95" s="435">
        <v>4520.404229999997</v>
      </c>
      <c r="D95" s="435">
        <v>3823.4791900000005</v>
      </c>
      <c r="E95" s="160">
        <v>-15.41731678275147</v>
      </c>
      <c r="F95" s="160">
        <v>-0.011152260449890894</v>
      </c>
      <c r="G95" s="160">
        <v>0.059384146460275004</v>
      </c>
      <c r="H95" s="160">
        <v>0</v>
      </c>
      <c r="I95" s="435">
        <v>1441.9869799999992</v>
      </c>
      <c r="J95" s="435">
        <v>978.4888799999998</v>
      </c>
      <c r="K95" s="160">
        <v>-32.14301560475946</v>
      </c>
      <c r="L95" s="160"/>
      <c r="M95" s="435">
        <v>1992.6054899999997</v>
      </c>
      <c r="N95" s="435">
        <v>1876.0374399999996</v>
      </c>
      <c r="O95" s="160">
        <v>-5.850031558429566</v>
      </c>
      <c r="P95" s="160">
        <v>-0.0036621248844657217</v>
      </c>
      <c r="Q95" s="160">
        <v>0.06214762348120223</v>
      </c>
    </row>
    <row r="96" spans="1:17" s="758" customFormat="1" ht="12">
      <c r="A96" s="754">
        <v>84</v>
      </c>
      <c r="B96" s="755" t="s">
        <v>352</v>
      </c>
      <c r="C96" s="488">
        <v>70524.28872999994</v>
      </c>
      <c r="D96" s="488">
        <v>63386.717040000025</v>
      </c>
      <c r="E96" s="756">
        <v>-10.120728359737011</v>
      </c>
      <c r="F96" s="756">
        <v>-0.11421609771209731</v>
      </c>
      <c r="G96" s="756">
        <v>0.984487138882367</v>
      </c>
      <c r="H96" s="756">
        <v>0</v>
      </c>
      <c r="I96" s="488">
        <v>8261.272680000005</v>
      </c>
      <c r="J96" s="488">
        <v>8727.94582</v>
      </c>
      <c r="K96" s="756">
        <v>5.648925511559256</v>
      </c>
      <c r="L96" s="756"/>
      <c r="M96" s="488">
        <v>34386.47379999997</v>
      </c>
      <c r="N96" s="488">
        <v>34905.92218999997</v>
      </c>
      <c r="O96" s="756">
        <v>1.5106183699475408</v>
      </c>
      <c r="P96" s="756">
        <v>0.016319093226785947</v>
      </c>
      <c r="Q96" s="756">
        <v>1.1563309256388083</v>
      </c>
    </row>
    <row r="97" spans="1:17" s="758" customFormat="1" ht="12">
      <c r="A97" s="97">
        <v>85</v>
      </c>
      <c r="B97" s="757" t="s">
        <v>353</v>
      </c>
      <c r="C97" s="435">
        <v>71135.19164000009</v>
      </c>
      <c r="D97" s="435">
        <v>77848.91804000012</v>
      </c>
      <c r="E97" s="160">
        <v>9.437981743237236</v>
      </c>
      <c r="F97" s="160">
        <v>0.10743368526708272</v>
      </c>
      <c r="G97" s="160">
        <v>1.209105979379297</v>
      </c>
      <c r="H97" s="160">
        <v>0</v>
      </c>
      <c r="I97" s="435">
        <v>11904.332619999977</v>
      </c>
      <c r="J97" s="435">
        <v>12207.542400000018</v>
      </c>
      <c r="K97" s="160">
        <v>2.5470539985637735</v>
      </c>
      <c r="L97" s="160"/>
      <c r="M97" s="435">
        <v>32686.238839999987</v>
      </c>
      <c r="N97" s="435">
        <v>43112.74661999998</v>
      </c>
      <c r="O97" s="160">
        <v>31.89876887040455</v>
      </c>
      <c r="P97" s="160">
        <v>0.3275612279626657</v>
      </c>
      <c r="Q97" s="160">
        <v>1.4281989725003748</v>
      </c>
    </row>
    <row r="98" spans="1:17" s="758" customFormat="1" ht="12">
      <c r="A98" s="754">
        <v>86</v>
      </c>
      <c r="B98" s="755" t="s">
        <v>354</v>
      </c>
      <c r="C98" s="488">
        <v>167.757</v>
      </c>
      <c r="D98" s="488">
        <v>54.485</v>
      </c>
      <c r="E98" s="756">
        <v>-67.52147451373118</v>
      </c>
      <c r="F98" s="756">
        <v>-0.0018125892645212561</v>
      </c>
      <c r="G98" s="756">
        <v>0.0008462306342219384</v>
      </c>
      <c r="H98" s="756">
        <v>0</v>
      </c>
      <c r="I98" s="488">
        <v>49.645</v>
      </c>
      <c r="J98" s="488">
        <v>19.119</v>
      </c>
      <c r="K98" s="756">
        <v>-61.488568838755164</v>
      </c>
      <c r="L98" s="756"/>
      <c r="M98" s="488">
        <v>152.152</v>
      </c>
      <c r="N98" s="488">
        <v>27.761</v>
      </c>
      <c r="O98" s="756">
        <v>-81.75442978074557</v>
      </c>
      <c r="P98" s="756">
        <v>-0.00390789222693161</v>
      </c>
      <c r="Q98" s="756">
        <v>0.0009196405885490513</v>
      </c>
    </row>
    <row r="99" spans="1:17" s="758" customFormat="1" ht="12">
      <c r="A99" s="97">
        <v>87</v>
      </c>
      <c r="B99" s="757" t="s">
        <v>355</v>
      </c>
      <c r="C99" s="435">
        <v>109038.16314000003</v>
      </c>
      <c r="D99" s="435">
        <v>66171.18552</v>
      </c>
      <c r="E99" s="160">
        <v>-39.31373785613096</v>
      </c>
      <c r="F99" s="160">
        <v>-0.6859614329797743</v>
      </c>
      <c r="G99" s="160">
        <v>1.027733950441537</v>
      </c>
      <c r="H99" s="160">
        <v>0</v>
      </c>
      <c r="I99" s="435">
        <v>12082.496160000002</v>
      </c>
      <c r="J99" s="435">
        <v>7646.359000000002</v>
      </c>
      <c r="K99" s="160">
        <v>-36.71540301983427</v>
      </c>
      <c r="L99" s="160"/>
      <c r="M99" s="435">
        <v>56164.10587000001</v>
      </c>
      <c r="N99" s="435">
        <v>37511.541450000004</v>
      </c>
      <c r="O99" s="160">
        <v>-33.210827682673475</v>
      </c>
      <c r="P99" s="160">
        <v>-0.5859926482563781</v>
      </c>
      <c r="Q99" s="160">
        <v>1.2426474570966513</v>
      </c>
    </row>
    <row r="100" spans="1:17" s="758" customFormat="1" ht="12">
      <c r="A100" s="754">
        <v>88</v>
      </c>
      <c r="B100" s="755" t="s">
        <v>356</v>
      </c>
      <c r="C100" s="488">
        <v>3702.4454100000003</v>
      </c>
      <c r="D100" s="488">
        <v>2624.9125000000004</v>
      </c>
      <c r="E100" s="756">
        <v>-29.103276096648777</v>
      </c>
      <c r="F100" s="756">
        <v>-0.017242783607902646</v>
      </c>
      <c r="G100" s="756">
        <v>0.04076867706069733</v>
      </c>
      <c r="H100" s="756">
        <v>0</v>
      </c>
      <c r="I100" s="488">
        <v>10.614360000000003</v>
      </c>
      <c r="J100" s="488">
        <v>14.279660000000002</v>
      </c>
      <c r="K100" s="756">
        <v>34.53152144830209</v>
      </c>
      <c r="L100" s="756"/>
      <c r="M100" s="488">
        <v>2987.3802200000005</v>
      </c>
      <c r="N100" s="488">
        <v>1238.4833700000001</v>
      </c>
      <c r="O100" s="756">
        <v>-58.54282753468857</v>
      </c>
      <c r="P100" s="756">
        <v>-0.05494368889887676</v>
      </c>
      <c r="Q100" s="756">
        <v>0.04102732521505034</v>
      </c>
    </row>
    <row r="101" spans="1:17" s="758" customFormat="1" ht="12">
      <c r="A101" s="97">
        <v>89</v>
      </c>
      <c r="B101" s="757" t="s">
        <v>357</v>
      </c>
      <c r="C101" s="435">
        <v>1798.3804599999999</v>
      </c>
      <c r="D101" s="435">
        <v>152.01547</v>
      </c>
      <c r="E101" s="160">
        <v>-91.54709065288665</v>
      </c>
      <c r="F101" s="160">
        <v>-0.026345288388636597</v>
      </c>
      <c r="G101" s="160">
        <v>0.0023610195024253654</v>
      </c>
      <c r="H101" s="160">
        <v>0</v>
      </c>
      <c r="I101" s="435">
        <v>57.336</v>
      </c>
      <c r="J101" s="435">
        <v>11.57647</v>
      </c>
      <c r="K101" s="160">
        <v>-79.80942165480675</v>
      </c>
      <c r="L101" s="160"/>
      <c r="M101" s="435">
        <v>1793.27921</v>
      </c>
      <c r="N101" s="435">
        <v>122.72347</v>
      </c>
      <c r="O101" s="160">
        <v>-93.15647728944563</v>
      </c>
      <c r="P101" s="160">
        <v>-0.05248250911241154</v>
      </c>
      <c r="Q101" s="160">
        <v>0.004065468973725076</v>
      </c>
    </row>
    <row r="102" spans="1:17" s="758" customFormat="1" ht="12">
      <c r="A102" s="754">
        <v>90</v>
      </c>
      <c r="B102" s="755" t="s">
        <v>358</v>
      </c>
      <c r="C102" s="488">
        <v>12955.678260000017</v>
      </c>
      <c r="D102" s="488">
        <v>15246.697280000004</v>
      </c>
      <c r="E102" s="756">
        <v>17.683512773494765</v>
      </c>
      <c r="F102" s="756">
        <v>0.036661103189367064</v>
      </c>
      <c r="G102" s="756">
        <v>0.23680319921160517</v>
      </c>
      <c r="H102" s="756">
        <v>0</v>
      </c>
      <c r="I102" s="488">
        <v>384.5102800000003</v>
      </c>
      <c r="J102" s="488">
        <v>449.37620000000106</v>
      </c>
      <c r="K102" s="756">
        <v>16.869749230111793</v>
      </c>
      <c r="L102" s="756"/>
      <c r="M102" s="488">
        <v>6977.662760000005</v>
      </c>
      <c r="N102" s="488">
        <v>8400.309670000011</v>
      </c>
      <c r="O102" s="756">
        <v>20.38858796896062</v>
      </c>
      <c r="P102" s="756">
        <v>0.04469415633974564</v>
      </c>
      <c r="Q102" s="756">
        <v>0.27827764593901866</v>
      </c>
    </row>
    <row r="103" spans="1:17" s="758" customFormat="1" ht="12">
      <c r="A103" s="97">
        <v>91</v>
      </c>
      <c r="B103" s="757" t="s">
        <v>359</v>
      </c>
      <c r="C103" s="435">
        <v>105.38589999999999</v>
      </c>
      <c r="D103" s="435">
        <v>131.74096999999998</v>
      </c>
      <c r="E103" s="160">
        <v>25.00815573999936</v>
      </c>
      <c r="F103" s="160">
        <v>0.00042173632449066126</v>
      </c>
      <c r="G103" s="160">
        <v>0.002046127275325564</v>
      </c>
      <c r="H103" s="160">
        <v>0</v>
      </c>
      <c r="I103" s="435">
        <v>2.4938700000000007</v>
      </c>
      <c r="J103" s="435">
        <v>3.25373</v>
      </c>
      <c r="K103" s="160">
        <v>30.46911025835345</v>
      </c>
      <c r="L103" s="160"/>
      <c r="M103" s="435">
        <v>47.66946999999999</v>
      </c>
      <c r="N103" s="435">
        <v>52.76472999999999</v>
      </c>
      <c r="O103" s="160">
        <v>10.68872802655453</v>
      </c>
      <c r="P103" s="160">
        <v>0.00016007369462578134</v>
      </c>
      <c r="Q103" s="160">
        <v>0.00174794090097013</v>
      </c>
    </row>
    <row r="104" spans="1:17" s="758" customFormat="1" ht="12">
      <c r="A104" s="754">
        <v>92</v>
      </c>
      <c r="B104" s="755" t="s">
        <v>360</v>
      </c>
      <c r="C104" s="488">
        <v>7.99605</v>
      </c>
      <c r="D104" s="488">
        <v>129.98302</v>
      </c>
      <c r="E104" s="756" t="s">
        <v>1373</v>
      </c>
      <c r="F104" s="756">
        <v>0.0019520470392813453</v>
      </c>
      <c r="G104" s="756">
        <v>0.002018823776317939</v>
      </c>
      <c r="H104" s="756">
        <v>0</v>
      </c>
      <c r="I104" s="488">
        <v>0.2857</v>
      </c>
      <c r="J104" s="488">
        <v>1.6705900000000002</v>
      </c>
      <c r="K104" s="756">
        <v>484.7357367868394</v>
      </c>
      <c r="L104" s="756"/>
      <c r="M104" s="488">
        <v>5.82078</v>
      </c>
      <c r="N104" s="488">
        <v>129.83285</v>
      </c>
      <c r="O104" s="756" t="s">
        <v>1373</v>
      </c>
      <c r="P104" s="756">
        <v>0.003895987687201636</v>
      </c>
      <c r="Q104" s="756">
        <v>0.004300981902200954</v>
      </c>
    </row>
    <row r="105" spans="1:17" s="758" customFormat="1" ht="12">
      <c r="A105" s="97">
        <v>93</v>
      </c>
      <c r="B105" s="757" t="s">
        <v>361</v>
      </c>
      <c r="C105" s="435">
        <v>12571.576060000001</v>
      </c>
      <c r="D105" s="435">
        <v>738.24587</v>
      </c>
      <c r="E105" s="160">
        <v>-94.12765856503118</v>
      </c>
      <c r="F105" s="160">
        <v>-0.1893580696547185</v>
      </c>
      <c r="G105" s="160">
        <v>0.0114660231399803</v>
      </c>
      <c r="H105" s="160">
        <v>0</v>
      </c>
      <c r="I105" s="435">
        <v>819.319</v>
      </c>
      <c r="J105" s="435">
        <v>4.0719899999999996</v>
      </c>
      <c r="K105" s="160">
        <v>-99.50300310379717</v>
      </c>
      <c r="L105" s="160"/>
      <c r="M105" s="435">
        <v>12571.576060000001</v>
      </c>
      <c r="N105" s="435">
        <v>685.89422</v>
      </c>
      <c r="O105" s="160">
        <v>-94.54408725901628</v>
      </c>
      <c r="P105" s="160">
        <v>-0.37340292846201256</v>
      </c>
      <c r="Q105" s="160">
        <v>0.022721665796015724</v>
      </c>
    </row>
    <row r="106" spans="1:17" s="758" customFormat="1" ht="12">
      <c r="A106" s="754">
        <v>94</v>
      </c>
      <c r="B106" s="755" t="s">
        <v>362</v>
      </c>
      <c r="C106" s="488">
        <v>19848.34100000002</v>
      </c>
      <c r="D106" s="488">
        <v>19955.161199999988</v>
      </c>
      <c r="E106" s="756">
        <v>0.5381820072517349</v>
      </c>
      <c r="F106" s="756">
        <v>0.0017093469502962569</v>
      </c>
      <c r="G106" s="756">
        <v>0.30993243495048195</v>
      </c>
      <c r="H106" s="756">
        <v>0</v>
      </c>
      <c r="I106" s="488">
        <v>4360.973790000001</v>
      </c>
      <c r="J106" s="488">
        <v>5009.105809999995</v>
      </c>
      <c r="K106" s="756">
        <v>14.86209390861745</v>
      </c>
      <c r="L106" s="756"/>
      <c r="M106" s="488">
        <v>9544.227300000008</v>
      </c>
      <c r="N106" s="488">
        <v>11079.722809999972</v>
      </c>
      <c r="O106" s="756">
        <v>16.088211876512652</v>
      </c>
      <c r="P106" s="756">
        <v>0.04823943024830775</v>
      </c>
      <c r="Q106" s="756">
        <v>0.36703875242061607</v>
      </c>
    </row>
    <row r="107" spans="1:17" s="758" customFormat="1" ht="12">
      <c r="A107" s="97">
        <v>95</v>
      </c>
      <c r="B107" s="757" t="s">
        <v>363</v>
      </c>
      <c r="C107" s="435">
        <v>2933.679979999998</v>
      </c>
      <c r="D107" s="435">
        <v>3004.0099900000005</v>
      </c>
      <c r="E107" s="160">
        <v>2.397330672720562</v>
      </c>
      <c r="F107" s="160">
        <v>0.0011254274763372847</v>
      </c>
      <c r="G107" s="160">
        <v>0.046656607856230874</v>
      </c>
      <c r="H107" s="160">
        <v>0</v>
      </c>
      <c r="I107" s="435">
        <v>207.04883999999987</v>
      </c>
      <c r="J107" s="435">
        <v>184.47482999999997</v>
      </c>
      <c r="K107" s="160">
        <v>-10.902746424466766</v>
      </c>
      <c r="L107" s="160"/>
      <c r="M107" s="435">
        <v>1711.7839999999994</v>
      </c>
      <c r="N107" s="435">
        <v>1331.0455099999995</v>
      </c>
      <c r="O107" s="160">
        <v>-22.242204039762033</v>
      </c>
      <c r="P107" s="160">
        <v>-0.011961355609044693</v>
      </c>
      <c r="Q107" s="160">
        <v>0.04409363770044205</v>
      </c>
    </row>
    <row r="108" spans="1:17" s="758" customFormat="1" ht="12">
      <c r="A108" s="754">
        <v>96</v>
      </c>
      <c r="B108" s="755" t="s">
        <v>364</v>
      </c>
      <c r="C108" s="488">
        <v>20127.15255999994</v>
      </c>
      <c r="D108" s="488">
        <v>19251.293099999944</v>
      </c>
      <c r="E108" s="756">
        <v>-4.351631247336253</v>
      </c>
      <c r="F108" s="756">
        <v>-0.014015585973809742</v>
      </c>
      <c r="G108" s="756">
        <v>0.2990003481619782</v>
      </c>
      <c r="H108" s="756">
        <v>0</v>
      </c>
      <c r="I108" s="488">
        <v>3530.935099999997</v>
      </c>
      <c r="J108" s="488">
        <v>3849.054510000004</v>
      </c>
      <c r="K108" s="756">
        <v>9.009494680318744</v>
      </c>
      <c r="L108" s="756"/>
      <c r="M108" s="488">
        <v>9958.665779999988</v>
      </c>
      <c r="N108" s="488">
        <v>10428.053850000026</v>
      </c>
      <c r="O108" s="756">
        <v>4.713363018394596</v>
      </c>
      <c r="P108" s="756">
        <v>0.01474638832526128</v>
      </c>
      <c r="Q108" s="756">
        <v>0.34545086920626866</v>
      </c>
    </row>
    <row r="109" spans="1:17" ht="13.5" customHeight="1">
      <c r="A109" s="97">
        <v>97</v>
      </c>
      <c r="B109" s="757" t="s">
        <v>365</v>
      </c>
      <c r="C109" s="435">
        <v>1044.08483</v>
      </c>
      <c r="D109" s="435">
        <v>1245.74292</v>
      </c>
      <c r="E109" s="160">
        <v>19.314339621235558</v>
      </c>
      <c r="F109" s="160">
        <v>0.0032269518419191065</v>
      </c>
      <c r="G109" s="160">
        <v>0.019348184294192706</v>
      </c>
      <c r="H109" s="160">
        <v>0</v>
      </c>
      <c r="I109" s="435">
        <v>4.49205</v>
      </c>
      <c r="J109" s="435">
        <v>6.391300000000001</v>
      </c>
      <c r="K109" s="160">
        <v>42.28025066506386</v>
      </c>
      <c r="L109" s="160"/>
      <c r="M109" s="435">
        <v>782.34806</v>
      </c>
      <c r="N109" s="435">
        <v>979.719</v>
      </c>
      <c r="O109" s="160">
        <v>25.2280219113728</v>
      </c>
      <c r="P109" s="160">
        <v>0.006200644437685888</v>
      </c>
      <c r="Q109" s="160">
        <v>0.03245521983259565</v>
      </c>
    </row>
    <row r="110" spans="1:17" ht="13.5" customHeight="1" thickBot="1">
      <c r="A110" s="761">
        <v>98</v>
      </c>
      <c r="B110" s="762" t="s">
        <v>366</v>
      </c>
      <c r="C110" s="763">
        <v>2133.5517800000002</v>
      </c>
      <c r="D110" s="763">
        <v>1178.1101899999999</v>
      </c>
      <c r="E110" s="764">
        <v>-44.78173902111718</v>
      </c>
      <c r="F110" s="764">
        <v>-0.0152890667500452</v>
      </c>
      <c r="G110" s="764">
        <v>0.018297750449977578</v>
      </c>
      <c r="H110" s="764">
        <v>0</v>
      </c>
      <c r="I110" s="763">
        <v>620.4859899999999</v>
      </c>
      <c r="J110" s="763">
        <v>390.80475000000007</v>
      </c>
      <c r="K110" s="764">
        <v>-37.016345848517844</v>
      </c>
      <c r="L110" s="764"/>
      <c r="M110" s="763">
        <v>1237.82683</v>
      </c>
      <c r="N110" s="763">
        <v>555.87673</v>
      </c>
      <c r="O110" s="764">
        <v>-55.09252857283761</v>
      </c>
      <c r="P110" s="764">
        <v>-0.021424279047079244</v>
      </c>
      <c r="Q110" s="764">
        <v>0.018414567311621412</v>
      </c>
    </row>
    <row r="111" spans="1:17" ht="5.25" customHeight="1">
      <c r="A111" s="640"/>
      <c r="B111" s="765"/>
      <c r="C111" s="766"/>
      <c r="D111" s="766"/>
      <c r="E111" s="766"/>
      <c r="F111" s="766"/>
      <c r="G111" s="766"/>
      <c r="H111" s="766"/>
      <c r="I111" s="767"/>
      <c r="J111" s="768"/>
      <c r="K111" s="768"/>
      <c r="L111" s="768"/>
      <c r="M111" s="640"/>
      <c r="N111" s="640"/>
      <c r="O111" s="640"/>
      <c r="P111" s="769"/>
      <c r="Q111" s="640"/>
    </row>
    <row r="112" spans="1:17" ht="12">
      <c r="A112" s="52" t="s">
        <v>1281</v>
      </c>
      <c r="B112" s="770"/>
      <c r="C112" s="709"/>
      <c r="D112" s="709"/>
      <c r="E112" s="709"/>
      <c r="F112" s="709"/>
      <c r="G112" s="709"/>
      <c r="H112" s="709"/>
      <c r="I112" s="709"/>
      <c r="J112" s="709"/>
      <c r="K112" s="709"/>
      <c r="L112" s="747"/>
      <c r="M112" s="53"/>
      <c r="N112" s="53"/>
      <c r="O112" s="53"/>
      <c r="P112" s="161"/>
      <c r="Q112" s="53"/>
    </row>
    <row r="113" spans="1:17" ht="12.75">
      <c r="A113" s="174" t="s">
        <v>1286</v>
      </c>
      <c r="B113" s="770"/>
      <c r="C113" s="771"/>
      <c r="D113" s="771"/>
      <c r="E113" s="709"/>
      <c r="F113" s="709"/>
      <c r="G113" s="709"/>
      <c r="H113" s="709"/>
      <c r="I113" s="772"/>
      <c r="J113" s="747"/>
      <c r="K113" s="747"/>
      <c r="L113" s="747"/>
      <c r="M113" s="53"/>
      <c r="N113" s="53"/>
      <c r="O113" s="53"/>
      <c r="P113" s="161"/>
      <c r="Q113" s="53"/>
    </row>
    <row r="114" spans="1:17" ht="12">
      <c r="A114" s="773" t="s">
        <v>1183</v>
      </c>
      <c r="B114" s="774"/>
      <c r="C114" s="709"/>
      <c r="D114" s="709"/>
      <c r="E114" s="365"/>
      <c r="F114" s="709"/>
      <c r="G114" s="709"/>
      <c r="H114" s="709"/>
      <c r="I114" s="709"/>
      <c r="J114" s="709"/>
      <c r="K114" s="709"/>
      <c r="L114" s="709"/>
      <c r="M114" s="709"/>
      <c r="N114" s="709"/>
      <c r="O114" s="709"/>
      <c r="P114" s="709"/>
      <c r="Q114" s="709"/>
    </row>
    <row r="115" spans="1:19" ht="12">
      <c r="A115" s="532" t="s">
        <v>1337</v>
      </c>
      <c r="B115" s="770"/>
      <c r="C115" s="709"/>
      <c r="D115" s="709"/>
      <c r="E115" s="709"/>
      <c r="F115" s="709"/>
      <c r="G115" s="709"/>
      <c r="H115" s="709"/>
      <c r="I115" s="709"/>
      <c r="J115" s="709"/>
      <c r="K115" s="709"/>
      <c r="L115" s="709"/>
      <c r="M115" s="709"/>
      <c r="N115" s="709"/>
      <c r="O115" s="709"/>
      <c r="P115" s="709"/>
      <c r="Q115" s="709"/>
      <c r="R115" s="662"/>
      <c r="S115" s="662"/>
    </row>
    <row r="116" spans="1:17" ht="12">
      <c r="A116" s="1151" t="s">
        <v>1370</v>
      </c>
      <c r="B116" s="775"/>
      <c r="C116" s="709"/>
      <c r="D116" s="709"/>
      <c r="E116" s="772"/>
      <c r="F116" s="772"/>
      <c r="G116" s="772"/>
      <c r="H116" s="772"/>
      <c r="I116" s="709"/>
      <c r="J116" s="709"/>
      <c r="K116" s="772"/>
      <c r="L116" s="747"/>
      <c r="M116" s="747"/>
      <c r="N116" s="747"/>
      <c r="O116" s="53"/>
      <c r="P116" s="53"/>
      <c r="Q116" s="53"/>
    </row>
    <row r="117" spans="3:17" ht="12">
      <c r="C117" s="776"/>
      <c r="D117" s="776"/>
      <c r="E117" s="776"/>
      <c r="F117" s="776"/>
      <c r="G117" s="776"/>
      <c r="H117" s="776"/>
      <c r="I117" s="776"/>
      <c r="J117" s="776"/>
      <c r="K117" s="776"/>
      <c r="L117" s="776"/>
      <c r="M117" s="776"/>
      <c r="N117" s="776"/>
      <c r="O117" s="776"/>
      <c r="P117" s="776"/>
      <c r="Q117" s="776"/>
    </row>
  </sheetData>
  <sheetProtection/>
  <mergeCells count="21">
    <mergeCell ref="J10:J11"/>
    <mergeCell ref="K10:K12"/>
    <mergeCell ref="Q10:Q12"/>
    <mergeCell ref="D10:D11"/>
    <mergeCell ref="G10:G12"/>
    <mergeCell ref="O10:O12"/>
    <mergeCell ref="A4:B5"/>
    <mergeCell ref="A9:A12"/>
    <mergeCell ref="B9:B12"/>
    <mergeCell ref="C12:D12"/>
    <mergeCell ref="E10:E12"/>
    <mergeCell ref="M12:N12"/>
    <mergeCell ref="I12:J12"/>
    <mergeCell ref="N10:N11"/>
    <mergeCell ref="P10:P12"/>
    <mergeCell ref="F10:F12"/>
    <mergeCell ref="M9:Q9"/>
    <mergeCell ref="I10:I11"/>
    <mergeCell ref="M10:M11"/>
    <mergeCell ref="C9:K9"/>
    <mergeCell ref="C10:C11"/>
  </mergeCells>
  <printOptions horizontalCentered="1"/>
  <pageMargins left="0.22" right="0.31" top="0.7086614173228347" bottom="0.5905511811023623" header="0" footer="0"/>
  <pageSetup fitToHeight="2" fitToWidth="1" horizontalDpi="300" verticalDpi="300" orientation="landscape" scale="56" r:id="rId2"/>
  <drawing r:id="rId1"/>
</worksheet>
</file>

<file path=xl/worksheets/sheet12.xml><?xml version="1.0" encoding="utf-8"?>
<worksheet xmlns="http://schemas.openxmlformats.org/spreadsheetml/2006/main" xmlns:r="http://schemas.openxmlformats.org/officeDocument/2006/relationships">
  <dimension ref="A1:X88"/>
  <sheetViews>
    <sheetView zoomScalePageLayoutView="0" workbookViewId="0" topLeftCell="A1">
      <selection activeCell="L15" sqref="L15"/>
    </sheetView>
  </sheetViews>
  <sheetFormatPr defaultColWidth="9.140625" defaultRowHeight="12.75"/>
  <cols>
    <col min="1" max="1" width="17.28125" style="53" customWidth="1"/>
    <col min="2" max="3" width="15.140625" style="53" bestFit="1" customWidth="1"/>
    <col min="4" max="4" width="11.421875" style="53" customWidth="1"/>
    <col min="5" max="6" width="12.140625" style="53" customWidth="1"/>
    <col min="7" max="7" width="1.1484375" style="53" customWidth="1"/>
    <col min="8" max="8" width="14.140625" style="735" bestFit="1" customWidth="1"/>
    <col min="9" max="9" width="16.7109375" style="53" bestFit="1" customWidth="1"/>
    <col min="10" max="10" width="10.8515625" style="53" customWidth="1"/>
    <col min="11" max="11" width="12.140625" style="53" customWidth="1"/>
    <col min="12" max="12" width="15.28125" style="53" customWidth="1"/>
    <col min="13" max="17" width="9.140625" style="53" customWidth="1"/>
    <col min="18" max="18" width="10.7109375" style="53" bestFit="1" customWidth="1"/>
    <col min="19" max="16384" width="9.140625" style="53" customWidth="1"/>
  </cols>
  <sheetData>
    <row r="1" spans="2:20" ht="12">
      <c r="B1" s="709"/>
      <c r="H1" s="1379"/>
      <c r="I1" s="1379"/>
      <c r="L1" s="28"/>
      <c r="S1" s="368">
        <v>2</v>
      </c>
      <c r="T1" s="366">
        <v>1</v>
      </c>
    </row>
    <row r="2" spans="2:20" ht="12">
      <c r="B2" s="709"/>
      <c r="H2" s="1379"/>
      <c r="I2" s="1379"/>
      <c r="L2" s="28"/>
      <c r="S2" s="368">
        <v>4</v>
      </c>
      <c r="T2" s="366">
        <v>5</v>
      </c>
    </row>
    <row r="3" spans="8:20" ht="12">
      <c r="H3" s="1379"/>
      <c r="I3" s="1379"/>
      <c r="L3" s="28"/>
      <c r="S3" s="29"/>
      <c r="T3" s="29"/>
    </row>
    <row r="4" spans="8:20" ht="12">
      <c r="H4" s="1379"/>
      <c r="I4" s="1379"/>
      <c r="L4" s="28"/>
      <c r="S4" s="368"/>
      <c r="T4" s="368"/>
    </row>
    <row r="5" spans="8:20" ht="17.25" customHeight="1">
      <c r="H5" s="710"/>
      <c r="I5" s="710"/>
      <c r="L5" s="28"/>
      <c r="S5" s="368"/>
      <c r="T5" s="368"/>
    </row>
    <row r="6" spans="1:12" ht="13.5" customHeight="1">
      <c r="A6" s="1312" t="s">
        <v>1220</v>
      </c>
      <c r="B6" s="1312"/>
      <c r="C6" s="1312"/>
      <c r="D6" s="1312"/>
      <c r="E6" s="1312"/>
      <c r="F6" s="1312"/>
      <c r="G6" s="1312"/>
      <c r="H6" s="1312"/>
      <c r="I6" s="1312"/>
      <c r="J6" s="1312"/>
      <c r="K6" s="1312"/>
      <c r="L6" s="1313"/>
    </row>
    <row r="7" spans="1:12" ht="12" customHeight="1">
      <c r="A7" s="1312"/>
      <c r="B7" s="1312"/>
      <c r="C7" s="1312"/>
      <c r="D7" s="1312"/>
      <c r="E7" s="1312"/>
      <c r="F7" s="1312"/>
      <c r="G7" s="1312"/>
      <c r="H7" s="1312"/>
      <c r="I7" s="1312"/>
      <c r="J7" s="1312"/>
      <c r="K7" s="1312"/>
      <c r="L7" s="1313"/>
    </row>
    <row r="8" spans="1:12" ht="14.25">
      <c r="A8" s="58" t="s">
        <v>1309</v>
      </c>
      <c r="B8" s="58"/>
      <c r="C8" s="58"/>
      <c r="D8" s="58"/>
      <c r="E8" s="58"/>
      <c r="F8" s="58"/>
      <c r="G8" s="58"/>
      <c r="H8" s="58"/>
      <c r="I8" s="58"/>
      <c r="J8" s="58"/>
      <c r="K8" s="58"/>
      <c r="L8" s="32"/>
    </row>
    <row r="9" spans="1:12" ht="12">
      <c r="A9" s="711" t="s">
        <v>265</v>
      </c>
      <c r="B9" s="711"/>
      <c r="C9" s="711"/>
      <c r="D9" s="711"/>
      <c r="E9" s="711"/>
      <c r="F9" s="711"/>
      <c r="G9" s="60"/>
      <c r="H9" s="712"/>
      <c r="I9" s="712"/>
      <c r="J9" s="60"/>
      <c r="K9" s="60"/>
      <c r="L9" s="35"/>
    </row>
    <row r="10" spans="1:12" ht="12">
      <c r="A10" s="711" t="s">
        <v>1369</v>
      </c>
      <c r="B10" s="713"/>
      <c r="C10" s="713"/>
      <c r="D10" s="713"/>
      <c r="E10" s="713"/>
      <c r="F10" s="713"/>
      <c r="G10" s="713"/>
      <c r="H10" s="713"/>
      <c r="I10" s="713"/>
      <c r="J10" s="713"/>
      <c r="K10" s="713"/>
      <c r="L10" s="714"/>
    </row>
    <row r="11" spans="1:12" ht="15" customHeight="1">
      <c r="A11" s="1376" t="s">
        <v>1209</v>
      </c>
      <c r="B11" s="1380" t="s">
        <v>1365</v>
      </c>
      <c r="C11" s="1380"/>
      <c r="D11" s="1380"/>
      <c r="E11" s="1380"/>
      <c r="F11" s="1382"/>
      <c r="G11" s="715"/>
      <c r="H11" s="1380" t="s">
        <v>1364</v>
      </c>
      <c r="I11" s="1380"/>
      <c r="J11" s="1380"/>
      <c r="K11" s="1380"/>
      <c r="L11" s="1381"/>
    </row>
    <row r="12" spans="1:12" s="717" customFormat="1" ht="17.25" customHeight="1">
      <c r="A12" s="1377"/>
      <c r="B12" s="1323" t="s">
        <v>1249</v>
      </c>
      <c r="C12" s="1323" t="s">
        <v>1352</v>
      </c>
      <c r="D12" s="1369" t="s">
        <v>268</v>
      </c>
      <c r="E12" s="1369" t="s">
        <v>1200</v>
      </c>
      <c r="F12" s="1369" t="s">
        <v>1355</v>
      </c>
      <c r="G12" s="716"/>
      <c r="H12" s="1323" t="s">
        <v>1249</v>
      </c>
      <c r="I12" s="1323" t="s">
        <v>1352</v>
      </c>
      <c r="J12" s="1369" t="s">
        <v>268</v>
      </c>
      <c r="K12" s="1369" t="s">
        <v>1200</v>
      </c>
      <c r="L12" s="1383" t="s">
        <v>1355</v>
      </c>
    </row>
    <row r="13" spans="1:12" s="717" customFormat="1" ht="12" customHeight="1">
      <c r="A13" s="1377"/>
      <c r="B13" s="1344"/>
      <c r="C13" s="1344"/>
      <c r="D13" s="1370"/>
      <c r="E13" s="1370"/>
      <c r="F13" s="1370"/>
      <c r="G13" s="716"/>
      <c r="H13" s="1344"/>
      <c r="I13" s="1344"/>
      <c r="J13" s="1370"/>
      <c r="K13" s="1370"/>
      <c r="L13" s="1384"/>
    </row>
    <row r="14" spans="1:12" ht="12" customHeight="1" thickBot="1">
      <c r="A14" s="1378"/>
      <c r="B14" s="1368" t="s">
        <v>1198</v>
      </c>
      <c r="C14" s="1368"/>
      <c r="D14" s="1371"/>
      <c r="E14" s="1371"/>
      <c r="F14" s="1371"/>
      <c r="H14" s="1368" t="s">
        <v>1198</v>
      </c>
      <c r="I14" s="1368"/>
      <c r="J14" s="1371"/>
      <c r="K14" s="1371"/>
      <c r="L14" s="1385"/>
    </row>
    <row r="15" spans="1:24" s="122" customFormat="1" ht="12.75" customHeight="1">
      <c r="A15" s="718" t="s">
        <v>372</v>
      </c>
      <c r="B15" s="718">
        <v>3974524.1971300035</v>
      </c>
      <c r="C15" s="718">
        <v>4123602.5346600097</v>
      </c>
      <c r="D15" s="147">
        <v>3.750847400492753</v>
      </c>
      <c r="E15" s="147">
        <v>3.750847400492753</v>
      </c>
      <c r="F15" s="147">
        <v>100</v>
      </c>
      <c r="G15" s="147"/>
      <c r="H15" s="718">
        <v>2067517.605079997</v>
      </c>
      <c r="I15" s="718">
        <v>1921310.6463499982</v>
      </c>
      <c r="J15" s="147">
        <v>-7.0716185618328415</v>
      </c>
      <c r="K15" s="147">
        <v>-7.0716185618328415</v>
      </c>
      <c r="L15" s="719">
        <v>100</v>
      </c>
      <c r="N15" s="53"/>
      <c r="O15" s="53"/>
      <c r="P15" s="53"/>
      <c r="Q15" s="53"/>
      <c r="R15" s="53"/>
      <c r="S15" s="53"/>
      <c r="T15" s="53"/>
      <c r="U15" s="53"/>
      <c r="V15" s="53"/>
      <c r="W15" s="53"/>
      <c r="X15" s="53"/>
    </row>
    <row r="16" spans="1:24" ht="12">
      <c r="A16" s="720" t="s">
        <v>1485</v>
      </c>
      <c r="B16" s="720">
        <v>759384.8815499998</v>
      </c>
      <c r="C16" s="720">
        <v>835115.0746900081</v>
      </c>
      <c r="D16" s="161">
        <v>9.97257056071928</v>
      </c>
      <c r="E16" s="161">
        <v>1.9053901645558704</v>
      </c>
      <c r="F16" s="161">
        <v>20.252074919215346</v>
      </c>
      <c r="G16" s="161"/>
      <c r="H16" s="720">
        <v>367469.5362199997</v>
      </c>
      <c r="I16" s="720">
        <v>446025.042219999</v>
      </c>
      <c r="J16" s="161">
        <v>21.377419964676754</v>
      </c>
      <c r="K16" s="161">
        <v>3.7995084446673815</v>
      </c>
      <c r="L16" s="354">
        <v>23.21462398947995</v>
      </c>
      <c r="N16" s="717"/>
      <c r="O16" s="717"/>
      <c r="P16" s="717"/>
      <c r="Q16" s="717"/>
      <c r="R16" s="717"/>
      <c r="S16" s="717"/>
      <c r="T16" s="717"/>
      <c r="U16" s="717"/>
      <c r="V16" s="717"/>
      <c r="W16" s="717"/>
      <c r="X16" s="717"/>
    </row>
    <row r="17" spans="1:12" ht="12">
      <c r="A17" s="721" t="s">
        <v>1486</v>
      </c>
      <c r="B17" s="721">
        <v>645523.3232499998</v>
      </c>
      <c r="C17" s="721">
        <v>819042.0477099997</v>
      </c>
      <c r="D17" s="157">
        <v>26.880318372756797</v>
      </c>
      <c r="E17" s="157">
        <v>4.365773507815036</v>
      </c>
      <c r="F17" s="157">
        <v>19.862293730439024</v>
      </c>
      <c r="G17" s="157"/>
      <c r="H17" s="721">
        <v>348420.22758999997</v>
      </c>
      <c r="I17" s="721">
        <v>316908.1356700001</v>
      </c>
      <c r="J17" s="157">
        <v>-9.044277405467229</v>
      </c>
      <c r="K17" s="157">
        <v>-1.5241510806279488</v>
      </c>
      <c r="L17" s="722">
        <v>16.494372540538667</v>
      </c>
    </row>
    <row r="18" spans="1:12" ht="12">
      <c r="A18" s="720" t="s">
        <v>1487</v>
      </c>
      <c r="B18" s="720">
        <v>393505.53970999975</v>
      </c>
      <c r="C18" s="720">
        <v>345103.64552999986</v>
      </c>
      <c r="D18" s="161">
        <v>-12.300181139932729</v>
      </c>
      <c r="E18" s="161">
        <v>-1.2178034848787886</v>
      </c>
      <c r="F18" s="161">
        <v>8.368984222638073</v>
      </c>
      <c r="G18" s="161"/>
      <c r="H18" s="720">
        <v>214149.35167000018</v>
      </c>
      <c r="I18" s="720">
        <v>197881.481299999</v>
      </c>
      <c r="J18" s="161">
        <v>-7.596506943933989</v>
      </c>
      <c r="K18" s="161">
        <v>-0.7868310446319872</v>
      </c>
      <c r="L18" s="354">
        <v>10.299296559664805</v>
      </c>
    </row>
    <row r="19" spans="1:24" ht="12">
      <c r="A19" s="721" t="s">
        <v>1488</v>
      </c>
      <c r="B19" s="721">
        <v>368751.636130003</v>
      </c>
      <c r="C19" s="721">
        <v>365634.20006000076</v>
      </c>
      <c r="D19" s="157">
        <v>-0.8454026408450204</v>
      </c>
      <c r="E19" s="157">
        <v>-0.07843545328654335</v>
      </c>
      <c r="F19" s="156">
        <v>8.866863306701969</v>
      </c>
      <c r="G19" s="157"/>
      <c r="H19" s="721">
        <v>218467.2134099987</v>
      </c>
      <c r="I19" s="721">
        <v>203434.38744999925</v>
      </c>
      <c r="J19" s="157">
        <v>-6.881044402661576</v>
      </c>
      <c r="K19" s="157">
        <v>-0.72709542705044</v>
      </c>
      <c r="L19" s="722">
        <v>10.588313130751285</v>
      </c>
      <c r="N19" s="717"/>
      <c r="O19" s="717"/>
      <c r="P19" s="717"/>
      <c r="Q19" s="717"/>
      <c r="R19" s="717"/>
      <c r="S19" s="717"/>
      <c r="T19" s="717"/>
      <c r="U19" s="717"/>
      <c r="V19" s="717"/>
      <c r="W19" s="717"/>
      <c r="X19" s="717"/>
    </row>
    <row r="20" spans="1:12" ht="12">
      <c r="A20" s="720" t="s">
        <v>1489</v>
      </c>
      <c r="B20" s="720">
        <v>290606.5368900009</v>
      </c>
      <c r="C20" s="720">
        <v>244906.23365000042</v>
      </c>
      <c r="D20" s="161">
        <v>-15.725834569680991</v>
      </c>
      <c r="E20" s="161">
        <v>-1.1498307966775145</v>
      </c>
      <c r="F20" s="161">
        <v>5.93913287208203</v>
      </c>
      <c r="G20" s="161"/>
      <c r="H20" s="720">
        <v>151695.96926999936</v>
      </c>
      <c r="I20" s="720">
        <v>121643.78951000016</v>
      </c>
      <c r="J20" s="161">
        <v>-19.810796492891765</v>
      </c>
      <c r="K20" s="161">
        <v>-1.4535392436881527</v>
      </c>
      <c r="L20" s="354">
        <v>6.331292117757867</v>
      </c>
    </row>
    <row r="21" spans="1:12" ht="12">
      <c r="A21" s="721" t="s">
        <v>1490</v>
      </c>
      <c r="B21" s="721">
        <v>285088.08017999964</v>
      </c>
      <c r="C21" s="721">
        <v>285706.5568200006</v>
      </c>
      <c r="D21" s="157">
        <v>0.21694230064282027</v>
      </c>
      <c r="E21" s="157">
        <v>0.015561023391115349</v>
      </c>
      <c r="F21" s="157">
        <v>6.928566815510434</v>
      </c>
      <c r="G21" s="157"/>
      <c r="H21" s="721">
        <v>141227.51618999973</v>
      </c>
      <c r="I21" s="721">
        <v>140183.63246000023</v>
      </c>
      <c r="J21" s="157">
        <v>-0.7391503852514993</v>
      </c>
      <c r="K21" s="157">
        <v>-0.05048971420773544</v>
      </c>
      <c r="L21" s="722">
        <v>7.2962502303473675</v>
      </c>
    </row>
    <row r="22" spans="1:24" ht="12">
      <c r="A22" s="720" t="s">
        <v>1491</v>
      </c>
      <c r="B22" s="720">
        <v>199278.9528000006</v>
      </c>
      <c r="C22" s="720">
        <v>178535.52929999944</v>
      </c>
      <c r="D22" s="161">
        <v>-10.409239515032771</v>
      </c>
      <c r="E22" s="161">
        <v>-0.5219096040471953</v>
      </c>
      <c r="F22" s="161">
        <v>4.329600823536201</v>
      </c>
      <c r="G22" s="161"/>
      <c r="H22" s="720">
        <v>92756.60595000001</v>
      </c>
      <c r="I22" s="720">
        <v>88413.93744000029</v>
      </c>
      <c r="J22" s="161">
        <v>-4.6817889308505105</v>
      </c>
      <c r="K22" s="161">
        <v>-0.21004263757317312</v>
      </c>
      <c r="L22" s="354">
        <v>4.601751289306823</v>
      </c>
      <c r="N22" s="717"/>
      <c r="O22" s="717"/>
      <c r="P22" s="717"/>
      <c r="Q22" s="717"/>
      <c r="R22" s="717"/>
      <c r="S22" s="717"/>
      <c r="T22" s="717"/>
      <c r="U22" s="717"/>
      <c r="V22" s="717"/>
      <c r="W22" s="717"/>
      <c r="X22" s="717"/>
    </row>
    <row r="23" spans="1:12" ht="12">
      <c r="A23" s="721" t="s">
        <v>1492</v>
      </c>
      <c r="B23" s="721">
        <v>190807.08500999998</v>
      </c>
      <c r="C23" s="721">
        <v>306983.1725500002</v>
      </c>
      <c r="D23" s="157">
        <v>60.88667385380976</v>
      </c>
      <c r="E23" s="157">
        <v>2.9230187508706265</v>
      </c>
      <c r="F23" s="157">
        <v>7.444538361050138</v>
      </c>
      <c r="G23" s="157"/>
      <c r="H23" s="721">
        <v>149570.48228999999</v>
      </c>
      <c r="I23" s="721">
        <v>75824.33083999997</v>
      </c>
      <c r="J23" s="157">
        <v>-49.30528425188515</v>
      </c>
      <c r="K23" s="157">
        <v>-3.566893518526852</v>
      </c>
      <c r="L23" s="722">
        <v>3.9464899121881682</v>
      </c>
    </row>
    <row r="24" spans="1:12" ht="12">
      <c r="A24" s="720" t="s">
        <v>1493</v>
      </c>
      <c r="B24" s="720">
        <v>146930.5239800001</v>
      </c>
      <c r="C24" s="720">
        <v>136650.86601000032</v>
      </c>
      <c r="D24" s="161">
        <v>-6.9962712250308465</v>
      </c>
      <c r="E24" s="161">
        <v>-0.2586387064248525</v>
      </c>
      <c r="F24" s="161">
        <v>3.3138709383703286</v>
      </c>
      <c r="G24" s="161"/>
      <c r="H24" s="720">
        <v>68852.50809000008</v>
      </c>
      <c r="I24" s="720">
        <v>68211.32453</v>
      </c>
      <c r="J24" s="161">
        <v>-0.9312421257943997</v>
      </c>
      <c r="K24" s="161">
        <v>-0.031012241851032213</v>
      </c>
      <c r="L24" s="354">
        <v>3.5502496516939717</v>
      </c>
    </row>
    <row r="25" spans="1:24" ht="12">
      <c r="A25" s="721" t="s">
        <v>1494</v>
      </c>
      <c r="B25" s="721">
        <v>121670.8123699999</v>
      </c>
      <c r="C25" s="721">
        <v>94881.00325000001</v>
      </c>
      <c r="D25" s="157">
        <v>-22.018270937924132</v>
      </c>
      <c r="E25" s="157">
        <v>-0.6740381437190585</v>
      </c>
      <c r="F25" s="157">
        <v>2.3009250395133662</v>
      </c>
      <c r="G25" s="157"/>
      <c r="H25" s="721">
        <v>69595.60256000006</v>
      </c>
      <c r="I25" s="721">
        <v>42505.87334999997</v>
      </c>
      <c r="J25" s="157">
        <v>-38.92448403855024</v>
      </c>
      <c r="K25" s="157">
        <v>-1.310253859190327</v>
      </c>
      <c r="L25" s="722">
        <v>2.212337366201053</v>
      </c>
      <c r="N25" s="717"/>
      <c r="O25" s="717"/>
      <c r="P25" s="717"/>
      <c r="Q25" s="717"/>
      <c r="R25" s="717"/>
      <c r="S25" s="717"/>
      <c r="T25" s="717"/>
      <c r="U25" s="717"/>
      <c r="V25" s="717"/>
      <c r="W25" s="717"/>
      <c r="X25" s="717"/>
    </row>
    <row r="26" spans="1:12" ht="12">
      <c r="A26" s="720" t="s">
        <v>1495</v>
      </c>
      <c r="B26" s="720">
        <v>88639.37030000008</v>
      </c>
      <c r="C26" s="720">
        <v>86448.20737</v>
      </c>
      <c r="D26" s="161">
        <v>-2.4719974009112256</v>
      </c>
      <c r="E26" s="161">
        <v>-0.05513019474336862</v>
      </c>
      <c r="F26" s="161">
        <v>2.0964243436019627</v>
      </c>
      <c r="G26" s="161"/>
      <c r="H26" s="720">
        <v>44026.06497000003</v>
      </c>
      <c r="I26" s="720">
        <v>36130.784360000005</v>
      </c>
      <c r="J26" s="161">
        <v>-17.933196199524026</v>
      </c>
      <c r="K26" s="161">
        <v>-0.3818724730856421</v>
      </c>
      <c r="L26" s="354">
        <v>1.8805279837822848</v>
      </c>
    </row>
    <row r="27" spans="1:12" ht="12">
      <c r="A27" s="721" t="s">
        <v>1496</v>
      </c>
      <c r="B27" s="721">
        <v>81050.44940999999</v>
      </c>
      <c r="C27" s="721">
        <v>88461.5923699998</v>
      </c>
      <c r="D27" s="157">
        <v>9.143864116668825</v>
      </c>
      <c r="E27" s="157">
        <v>0.1864661678334071</v>
      </c>
      <c r="F27" s="157">
        <v>2.1452502181394997</v>
      </c>
      <c r="G27" s="157"/>
      <c r="H27" s="721">
        <v>41086.54995000002</v>
      </c>
      <c r="I27" s="721">
        <v>43333.89515999994</v>
      </c>
      <c r="J27" s="157">
        <v>5.469783208214878</v>
      </c>
      <c r="K27" s="157">
        <v>0.10869775447029213</v>
      </c>
      <c r="L27" s="722">
        <v>2.2554340830996447</v>
      </c>
    </row>
    <row r="28" spans="1:24" ht="12">
      <c r="A28" s="720" t="s">
        <v>1497</v>
      </c>
      <c r="B28" s="720">
        <v>76988.77569000001</v>
      </c>
      <c r="C28" s="720">
        <v>61368.99062</v>
      </c>
      <c r="D28" s="161">
        <v>-20.2883926001032</v>
      </c>
      <c r="E28" s="161">
        <v>-0.39299760915480225</v>
      </c>
      <c r="F28" s="161">
        <v>1.4882372901892655</v>
      </c>
      <c r="G28" s="161"/>
      <c r="H28" s="720">
        <v>7881.49177</v>
      </c>
      <c r="I28" s="720">
        <v>13276.768410000004</v>
      </c>
      <c r="J28" s="161">
        <v>68.45501838289688</v>
      </c>
      <c r="K28" s="161">
        <v>0.2609543264223498</v>
      </c>
      <c r="L28" s="354">
        <v>0.6910266403417109</v>
      </c>
      <c r="N28" s="717"/>
      <c r="O28" s="717"/>
      <c r="P28" s="717"/>
      <c r="Q28" s="717"/>
      <c r="R28" s="717"/>
      <c r="S28" s="717"/>
      <c r="T28" s="717"/>
      <c r="U28" s="717"/>
      <c r="V28" s="717"/>
      <c r="W28" s="717"/>
      <c r="X28" s="717"/>
    </row>
    <row r="29" spans="1:12" ht="12">
      <c r="A29" s="721" t="s">
        <v>1498</v>
      </c>
      <c r="B29" s="721">
        <v>75345.69452</v>
      </c>
      <c r="C29" s="721">
        <v>65522.747910000064</v>
      </c>
      <c r="D29" s="156">
        <v>-13.037170434990822</v>
      </c>
      <c r="E29" s="157">
        <v>-0.2471477370069371</v>
      </c>
      <c r="F29" s="157">
        <v>1.588968562301129</v>
      </c>
      <c r="G29" s="157"/>
      <c r="H29" s="721">
        <v>32053.47665999999</v>
      </c>
      <c r="I29" s="721">
        <v>22586.47059999999</v>
      </c>
      <c r="J29" s="156">
        <v>-29.535036590317887</v>
      </c>
      <c r="K29" s="156">
        <v>-0.4578924037570021</v>
      </c>
      <c r="L29" s="722">
        <v>1.1755761954949107</v>
      </c>
    </row>
    <row r="30" spans="1:24" s="723" customFormat="1" ht="12">
      <c r="A30" s="720" t="s">
        <v>1499</v>
      </c>
      <c r="B30" s="720">
        <v>68964.15250000001</v>
      </c>
      <c r="C30" s="720">
        <v>39581.56281999999</v>
      </c>
      <c r="D30" s="161">
        <v>-42.60559814753036</v>
      </c>
      <c r="E30" s="161">
        <v>-0.7392731361710448</v>
      </c>
      <c r="F30" s="161">
        <v>0.959878225103077</v>
      </c>
      <c r="G30" s="161"/>
      <c r="H30" s="720">
        <v>31892.577940000003</v>
      </c>
      <c r="I30" s="720">
        <v>19607.37014</v>
      </c>
      <c r="J30" s="161">
        <v>-38.52058564570213</v>
      </c>
      <c r="K30" s="161">
        <v>-0.5942008798287675</v>
      </c>
      <c r="L30" s="354">
        <v>1.0205205585702144</v>
      </c>
      <c r="N30" s="53"/>
      <c r="O30" s="53"/>
      <c r="P30" s="53"/>
      <c r="Q30" s="53"/>
      <c r="R30" s="53"/>
      <c r="S30" s="53"/>
      <c r="T30" s="53"/>
      <c r="U30" s="53"/>
      <c r="V30" s="53"/>
      <c r="W30" s="53"/>
      <c r="X30" s="53"/>
    </row>
    <row r="31" spans="1:24" ht="12">
      <c r="A31" s="721" t="s">
        <v>1500</v>
      </c>
      <c r="B31" s="721">
        <v>57486.28541</v>
      </c>
      <c r="C31" s="721">
        <v>57925.46105000002</v>
      </c>
      <c r="D31" s="157">
        <v>0.7639659387761147</v>
      </c>
      <c r="E31" s="157">
        <v>0.011049766417755139</v>
      </c>
      <c r="F31" s="157">
        <v>1.4047294947347773</v>
      </c>
      <c r="G31" s="157"/>
      <c r="H31" s="721">
        <v>31514.795329999983</v>
      </c>
      <c r="I31" s="721">
        <v>29342.56901000002</v>
      </c>
      <c r="J31" s="157">
        <v>-6.8927191094023925</v>
      </c>
      <c r="K31" s="157">
        <v>-0.10506446545667567</v>
      </c>
      <c r="L31" s="722">
        <v>1.527216281539034</v>
      </c>
      <c r="N31" s="717"/>
      <c r="O31" s="717"/>
      <c r="P31" s="717"/>
      <c r="Q31" s="717"/>
      <c r="R31" s="717"/>
      <c r="S31" s="717"/>
      <c r="T31" s="717"/>
      <c r="U31" s="717"/>
      <c r="V31" s="717"/>
      <c r="W31" s="717"/>
      <c r="X31" s="717"/>
    </row>
    <row r="32" spans="1:12" ht="12">
      <c r="A32" s="720" t="s">
        <v>1501</v>
      </c>
      <c r="B32" s="720">
        <v>53268.15857000001</v>
      </c>
      <c r="C32" s="720">
        <v>44601.34009999995</v>
      </c>
      <c r="D32" s="160">
        <v>-16.270167211826813</v>
      </c>
      <c r="E32" s="161">
        <v>-0.21805927049729246</v>
      </c>
      <c r="F32" s="161">
        <v>1.0816110361052855</v>
      </c>
      <c r="G32" s="161"/>
      <c r="H32" s="720">
        <v>21393.61919000001</v>
      </c>
      <c r="I32" s="720">
        <v>20130.54862999999</v>
      </c>
      <c r="J32" s="160">
        <v>-5.9039592543108075</v>
      </c>
      <c r="K32" s="160">
        <v>-0.061091163475299505</v>
      </c>
      <c r="L32" s="354">
        <v>1.0477508500899069</v>
      </c>
    </row>
    <row r="33" spans="1:12" ht="12">
      <c r="A33" s="721" t="s">
        <v>1502</v>
      </c>
      <c r="B33" s="721">
        <v>36856.57879000002</v>
      </c>
      <c r="C33" s="721">
        <v>32359.78369999999</v>
      </c>
      <c r="D33" s="157">
        <v>-12.200793556075013</v>
      </c>
      <c r="E33" s="157">
        <v>-0.11314046328481683</v>
      </c>
      <c r="F33" s="157">
        <v>0.7847454605046713</v>
      </c>
      <c r="G33" s="157"/>
      <c r="H33" s="721">
        <v>17627.74205000001</v>
      </c>
      <c r="I33" s="721">
        <v>16098.98336000001</v>
      </c>
      <c r="J33" s="157">
        <v>-8.67245893242465</v>
      </c>
      <c r="K33" s="157">
        <v>-0.07394174957658227</v>
      </c>
      <c r="L33" s="722">
        <v>0.8379167309869431</v>
      </c>
    </row>
    <row r="34" spans="1:24" ht="12">
      <c r="A34" s="720" t="s">
        <v>1503</v>
      </c>
      <c r="B34" s="720">
        <v>13930.038609999994</v>
      </c>
      <c r="C34" s="720">
        <v>9616.69818</v>
      </c>
      <c r="D34" s="160">
        <v>-30.96431065814538</v>
      </c>
      <c r="E34" s="161">
        <v>-0.10852469921090555</v>
      </c>
      <c r="F34" s="161">
        <v>0.23321108421990278</v>
      </c>
      <c r="G34" s="161"/>
      <c r="H34" s="720">
        <v>7003.647460000002</v>
      </c>
      <c r="I34" s="720">
        <v>4946.901329999999</v>
      </c>
      <c r="J34" s="160">
        <v>-29.366785546341628</v>
      </c>
      <c r="K34" s="160">
        <v>-0.09947901410592452</v>
      </c>
      <c r="L34" s="354">
        <v>0.25747535097449514</v>
      </c>
      <c r="N34" s="717"/>
      <c r="O34" s="717"/>
      <c r="P34" s="717"/>
      <c r="Q34" s="717"/>
      <c r="R34" s="717"/>
      <c r="S34" s="717"/>
      <c r="T34" s="717"/>
      <c r="U34" s="717"/>
      <c r="V34" s="717"/>
      <c r="W34" s="717"/>
      <c r="X34" s="717"/>
    </row>
    <row r="35" spans="1:12" ht="12">
      <c r="A35" s="721" t="s">
        <v>1504</v>
      </c>
      <c r="B35" s="721">
        <v>12289.21284</v>
      </c>
      <c r="C35" s="721">
        <v>14437.678200000006</v>
      </c>
      <c r="D35" s="156">
        <v>17.482530313145798</v>
      </c>
      <c r="E35" s="157">
        <v>0.054055913448744594</v>
      </c>
      <c r="F35" s="157">
        <v>0.35012293446440007</v>
      </c>
      <c r="G35" s="157"/>
      <c r="H35" s="721">
        <v>6091.226760000001</v>
      </c>
      <c r="I35" s="721">
        <v>7065.529059999997</v>
      </c>
      <c r="J35" s="156">
        <v>15.995173688132331</v>
      </c>
      <c r="K35" s="156">
        <v>0.04712425652899327</v>
      </c>
      <c r="L35" s="722">
        <v>0.36774527187587835</v>
      </c>
    </row>
    <row r="36" spans="1:12" ht="12">
      <c r="A36" s="720" t="s">
        <v>1505</v>
      </c>
      <c r="B36" s="720">
        <v>3994.1363899999997</v>
      </c>
      <c r="C36" s="720">
        <v>6913.7728099999995</v>
      </c>
      <c r="D36" s="160">
        <v>73.09806513642866</v>
      </c>
      <c r="E36" s="161">
        <v>0.07345876575888666</v>
      </c>
      <c r="F36" s="161">
        <v>0.16766341449952665</v>
      </c>
      <c r="G36" s="161"/>
      <c r="H36" s="720">
        <v>2644.75213</v>
      </c>
      <c r="I36" s="720">
        <v>5677.9278699999995</v>
      </c>
      <c r="J36" s="160">
        <v>114.68657896496335</v>
      </c>
      <c r="K36" s="160">
        <v>0.14670616262455666</v>
      </c>
      <c r="L36" s="354">
        <v>0.2955236770683918</v>
      </c>
    </row>
    <row r="37" spans="1:24" ht="12">
      <c r="A37" s="721" t="s">
        <v>1506</v>
      </c>
      <c r="B37" s="721">
        <v>3008.18034</v>
      </c>
      <c r="C37" s="721">
        <v>1810.1365700000001</v>
      </c>
      <c r="D37" s="156">
        <v>-39.82619506116444</v>
      </c>
      <c r="E37" s="157">
        <v>-0.030143074002797737</v>
      </c>
      <c r="F37" s="157">
        <v>0.043896970059197175</v>
      </c>
      <c r="G37" s="157"/>
      <c r="H37" s="721">
        <v>1543.68825</v>
      </c>
      <c r="I37" s="721">
        <v>740.03866</v>
      </c>
      <c r="J37" s="156">
        <v>-52.06035545065527</v>
      </c>
      <c r="K37" s="156">
        <v>-0.03887026586982338</v>
      </c>
      <c r="L37" s="722">
        <v>0.038517387149542184</v>
      </c>
      <c r="N37" s="717"/>
      <c r="O37" s="717"/>
      <c r="P37" s="717"/>
      <c r="Q37" s="717"/>
      <c r="R37" s="717"/>
      <c r="S37" s="717"/>
      <c r="T37" s="717"/>
      <c r="U37" s="717"/>
      <c r="V37" s="717"/>
      <c r="W37" s="717"/>
      <c r="X37" s="717"/>
    </row>
    <row r="38" spans="1:12" ht="12">
      <c r="A38" s="720" t="s">
        <v>1507</v>
      </c>
      <c r="B38" s="720">
        <v>990.436</v>
      </c>
      <c r="C38" s="720">
        <v>823.21093</v>
      </c>
      <c r="D38" s="160">
        <v>-16.883985436716767</v>
      </c>
      <c r="E38" s="161">
        <v>-0.004207423623707034</v>
      </c>
      <c r="F38" s="161">
        <v>0.019963391793478794</v>
      </c>
      <c r="G38" s="161"/>
      <c r="H38" s="720">
        <v>533.782</v>
      </c>
      <c r="I38" s="720">
        <v>341.0082</v>
      </c>
      <c r="J38" s="160">
        <v>-36.1147060035745</v>
      </c>
      <c r="K38" s="160">
        <v>-0.0093239254421024</v>
      </c>
      <c r="L38" s="354">
        <v>0.017748727965872093</v>
      </c>
    </row>
    <row r="39" spans="1:12" ht="12">
      <c r="A39" s="721" t="s">
        <v>1508</v>
      </c>
      <c r="B39" s="721">
        <v>125.8311</v>
      </c>
      <c r="C39" s="721">
        <v>9.999999999999999E-34</v>
      </c>
      <c r="D39" s="156">
        <v>-100</v>
      </c>
      <c r="E39" s="157">
        <v>-0.0031659412236277845</v>
      </c>
      <c r="F39" s="157">
        <v>2.4250639861497944E-38</v>
      </c>
      <c r="G39" s="157"/>
      <c r="H39" s="721">
        <v>9.999999999999999E-34</v>
      </c>
      <c r="I39" s="721">
        <v>9.999999999999999E-34</v>
      </c>
      <c r="J39" s="156" t="s">
        <v>1372</v>
      </c>
      <c r="K39" s="156">
        <v>0</v>
      </c>
      <c r="L39" s="722">
        <v>5.204780402897084E-38</v>
      </c>
    </row>
    <row r="40" spans="1:24" ht="12">
      <c r="A40" s="720" t="s">
        <v>1509</v>
      </c>
      <c r="B40" s="720">
        <v>13.852780000000001</v>
      </c>
      <c r="C40" s="720">
        <v>22.72176</v>
      </c>
      <c r="D40" s="160">
        <v>64.02310583146486</v>
      </c>
      <c r="E40" s="161">
        <v>0.00022314570399154375</v>
      </c>
      <c r="F40" s="161">
        <v>0.0005510172187793896</v>
      </c>
      <c r="G40" s="161"/>
      <c r="H40" s="720">
        <v>9.999999999999999E-34</v>
      </c>
      <c r="I40" s="720">
        <v>3.53116</v>
      </c>
      <c r="J40" s="160" t="s">
        <v>1372</v>
      </c>
      <c r="K40" s="160">
        <v>0.00017079225789051365</v>
      </c>
      <c r="L40" s="354">
        <v>0.00018378912367494063</v>
      </c>
      <c r="N40" s="717"/>
      <c r="O40" s="717"/>
      <c r="P40" s="717"/>
      <c r="Q40" s="717"/>
      <c r="R40" s="717"/>
      <c r="S40" s="717"/>
      <c r="T40" s="717"/>
      <c r="U40" s="717"/>
      <c r="V40" s="717"/>
      <c r="W40" s="717"/>
      <c r="X40" s="717"/>
    </row>
    <row r="41" spans="1:12" ht="12">
      <c r="A41" s="721" t="s">
        <v>1510</v>
      </c>
      <c r="B41" s="721">
        <v>9.93588</v>
      </c>
      <c r="C41" s="721">
        <v>68.87136</v>
      </c>
      <c r="D41" s="156" t="s">
        <v>1373</v>
      </c>
      <c r="E41" s="157">
        <v>0.001482831078058531</v>
      </c>
      <c r="F41" s="157">
        <v>0.0016701745481315752</v>
      </c>
      <c r="G41" s="157"/>
      <c r="H41" s="721">
        <v>9.93588</v>
      </c>
      <c r="I41" s="721">
        <v>29.6489</v>
      </c>
      <c r="J41" s="156">
        <v>198.40235590606974</v>
      </c>
      <c r="K41" s="156">
        <v>0.0009534632233149597</v>
      </c>
      <c r="L41" s="722">
        <v>0.0015431601368745536</v>
      </c>
    </row>
    <row r="42" spans="1:12" ht="12">
      <c r="A42" s="720" t="s">
        <v>1511</v>
      </c>
      <c r="B42" s="720">
        <v>6.24</v>
      </c>
      <c r="C42" s="720">
        <v>9.999999999999999E-34</v>
      </c>
      <c r="D42" s="160">
        <v>-100</v>
      </c>
      <c r="E42" s="161">
        <v>-0.0001569999247835978</v>
      </c>
      <c r="F42" s="161">
        <v>2.4250639861497944E-38</v>
      </c>
      <c r="G42" s="161"/>
      <c r="H42" s="720">
        <v>6.24</v>
      </c>
      <c r="I42" s="720">
        <v>9.999999999999999E-34</v>
      </c>
      <c r="J42" s="160">
        <v>-100</v>
      </c>
      <c r="K42" s="160">
        <v>-0.0003018112147953662</v>
      </c>
      <c r="L42" s="354">
        <v>5.204780402897084E-38</v>
      </c>
    </row>
    <row r="43" spans="1:24" ht="12">
      <c r="A43" s="721" t="s">
        <v>1481</v>
      </c>
      <c r="B43" s="721">
        <v>5.10125</v>
      </c>
      <c r="C43" s="721">
        <v>9.999999999999999E-34</v>
      </c>
      <c r="D43" s="156">
        <v>-100</v>
      </c>
      <c r="E43" s="157">
        <v>-0.00012834869652280902</v>
      </c>
      <c r="F43" s="157">
        <v>2.4250639861497944E-38</v>
      </c>
      <c r="G43" s="157"/>
      <c r="H43" s="721">
        <v>9.999999999999999E-34</v>
      </c>
      <c r="I43" s="721">
        <v>9.999999999999999E-34</v>
      </c>
      <c r="J43" s="156" t="s">
        <v>1372</v>
      </c>
      <c r="K43" s="156">
        <v>0</v>
      </c>
      <c r="L43" s="722">
        <v>5.204780402897084E-38</v>
      </c>
      <c r="N43" s="717"/>
      <c r="O43" s="717"/>
      <c r="P43" s="717"/>
      <c r="Q43" s="717"/>
      <c r="R43" s="717"/>
      <c r="S43" s="717"/>
      <c r="T43" s="717"/>
      <c r="U43" s="717"/>
      <c r="V43" s="717"/>
      <c r="W43" s="717"/>
      <c r="X43" s="717"/>
    </row>
    <row r="44" spans="1:12" ht="13.5" customHeight="1">
      <c r="A44" s="720" t="s">
        <v>1512</v>
      </c>
      <c r="B44" s="720">
        <v>4.39488</v>
      </c>
      <c r="C44" s="720">
        <v>9.999999999999999E-34</v>
      </c>
      <c r="D44" s="160">
        <v>-100</v>
      </c>
      <c r="E44" s="161">
        <v>-0.00011057625471681704</v>
      </c>
      <c r="F44" s="161">
        <v>2.4250639861497944E-38</v>
      </c>
      <c r="G44" s="161"/>
      <c r="H44" s="720">
        <v>3.0015</v>
      </c>
      <c r="I44" s="720">
        <v>9.999999999999999E-34</v>
      </c>
      <c r="J44" s="160">
        <v>-100</v>
      </c>
      <c r="K44" s="160">
        <v>-0.00014517409634748262</v>
      </c>
      <c r="L44" s="354">
        <v>5.204780402897084E-38</v>
      </c>
    </row>
    <row r="45" spans="1:12" ht="13.5" customHeight="1">
      <c r="A45" s="721" t="s">
        <v>1513</v>
      </c>
      <c r="B45" s="724">
        <v>9.999999999999999E-34</v>
      </c>
      <c r="C45" s="724">
        <v>124.88058</v>
      </c>
      <c r="D45" s="156" t="s">
        <v>1372</v>
      </c>
      <c r="E45" s="157">
        <v>0.00314202590816219</v>
      </c>
      <c r="F45" s="157">
        <v>0.0030284339712749833</v>
      </c>
      <c r="G45" s="157"/>
      <c r="H45" s="724">
        <v>9.999999999999999E-34</v>
      </c>
      <c r="I45" s="724">
        <v>83.03298000000001</v>
      </c>
      <c r="J45" s="156" t="s">
        <v>1372</v>
      </c>
      <c r="K45" s="156">
        <v>0.004016071243890921</v>
      </c>
      <c r="L45" s="722">
        <v>0.004321684270981455</v>
      </c>
    </row>
    <row r="46" spans="1:24" ht="13.5" customHeight="1">
      <c r="A46" s="720" t="s">
        <v>1514</v>
      </c>
      <c r="B46" s="725">
        <v>9.999999999999999E-34</v>
      </c>
      <c r="C46" s="725">
        <v>936.00752</v>
      </c>
      <c r="D46" s="160" t="s">
        <v>1372</v>
      </c>
      <c r="E46" s="161">
        <v>0.02355017792257723</v>
      </c>
      <c r="F46" s="161">
        <v>0.022698781275173836</v>
      </c>
      <c r="G46" s="161"/>
      <c r="H46" s="725">
        <v>9.999999999999999E-34</v>
      </c>
      <c r="I46" s="725">
        <v>883.70375</v>
      </c>
      <c r="J46" s="160" t="s">
        <v>1372</v>
      </c>
      <c r="K46" s="160">
        <v>0.04274225998505137</v>
      </c>
      <c r="L46" s="354">
        <v>0.04599483959966664</v>
      </c>
      <c r="N46" s="717"/>
      <c r="O46" s="717"/>
      <c r="P46" s="717"/>
      <c r="Q46" s="717"/>
      <c r="R46" s="717"/>
      <c r="S46" s="717"/>
      <c r="T46" s="717"/>
      <c r="U46" s="717"/>
      <c r="V46" s="717"/>
      <c r="W46" s="717"/>
      <c r="X46" s="717"/>
    </row>
    <row r="47" spans="1:12" ht="13.5" customHeight="1">
      <c r="A47" s="721" t="s">
        <v>1515</v>
      </c>
      <c r="B47" s="724">
        <v>9.999999999999999E-34</v>
      </c>
      <c r="C47" s="724">
        <v>20.541240000000002</v>
      </c>
      <c r="D47" s="156" t="s">
        <v>1372</v>
      </c>
      <c r="E47" s="157">
        <v>0.0005168226177823446</v>
      </c>
      <c r="F47" s="157">
        <v>0.0004981382135485961</v>
      </c>
      <c r="G47" s="157"/>
      <c r="H47" s="724">
        <v>9.999999999999999E-34</v>
      </c>
      <c r="I47" s="724">
        <v>9.999999999999999E-34</v>
      </c>
      <c r="J47" s="156" t="s">
        <v>1372</v>
      </c>
      <c r="K47" s="156">
        <v>0</v>
      </c>
      <c r="L47" s="722">
        <v>5.204780402897084E-38</v>
      </c>
    </row>
    <row r="48" spans="1:12" ht="4.5" customHeight="1">
      <c r="A48" s="726"/>
      <c r="B48" s="727"/>
      <c r="C48" s="727"/>
      <c r="D48" s="728"/>
      <c r="E48" s="728"/>
      <c r="F48" s="728"/>
      <c r="G48" s="729"/>
      <c r="H48" s="727"/>
      <c r="I48" s="727"/>
      <c r="J48" s="728"/>
      <c r="K48" s="728"/>
      <c r="L48" s="730"/>
    </row>
    <row r="49" spans="1:12" ht="13.5" customHeight="1">
      <c r="A49" s="52" t="s">
        <v>1281</v>
      </c>
      <c r="B49" s="731"/>
      <c r="C49" s="731"/>
      <c r="D49" s="732"/>
      <c r="E49" s="732"/>
      <c r="F49" s="732"/>
      <c r="G49" s="733"/>
      <c r="H49" s="731"/>
      <c r="I49" s="731"/>
      <c r="J49" s="732"/>
      <c r="K49" s="732"/>
      <c r="L49" s="734"/>
    </row>
    <row r="50" spans="1:12" ht="13.5" customHeight="1">
      <c r="A50" s="116" t="s">
        <v>1310</v>
      </c>
      <c r="B50" s="731"/>
      <c r="C50" s="731"/>
      <c r="D50" s="732"/>
      <c r="E50" s="732"/>
      <c r="F50" s="732"/>
      <c r="G50" s="733"/>
      <c r="H50" s="731"/>
      <c r="I50" s="731"/>
      <c r="J50" s="732"/>
      <c r="K50" s="732"/>
      <c r="L50" s="734"/>
    </row>
    <row r="51" spans="1:12" ht="13.5" customHeight="1">
      <c r="A51" s="174" t="s">
        <v>1286</v>
      </c>
      <c r="B51" s="735"/>
      <c r="C51" s="735"/>
      <c r="D51" s="161"/>
      <c r="E51" s="161"/>
      <c r="F51" s="161"/>
      <c r="G51" s="122"/>
      <c r="I51" s="735"/>
      <c r="J51" s="161"/>
      <c r="K51" s="161"/>
      <c r="L51" s="354"/>
    </row>
    <row r="52" spans="1:12" ht="12">
      <c r="A52" s="532" t="s">
        <v>1183</v>
      </c>
      <c r="L52" s="28"/>
    </row>
    <row r="53" spans="1:12" ht="12">
      <c r="A53" s="52" t="s">
        <v>1337</v>
      </c>
      <c r="B53" s="736"/>
      <c r="C53" s="736"/>
      <c r="D53" s="736"/>
      <c r="E53" s="736"/>
      <c r="F53" s="736"/>
      <c r="G53" s="736"/>
      <c r="H53" s="736"/>
      <c r="I53" s="736"/>
      <c r="L53" s="28"/>
    </row>
    <row r="54" spans="1:12" ht="12">
      <c r="A54" s="1265" t="s">
        <v>1370</v>
      </c>
      <c r="B54" s="55"/>
      <c r="C54" s="55"/>
      <c r="D54" s="55"/>
      <c r="E54" s="55"/>
      <c r="F54" s="55"/>
      <c r="G54" s="55"/>
      <c r="H54" s="737"/>
      <c r="I54" s="55"/>
      <c r="J54" s="55"/>
      <c r="K54" s="55"/>
      <c r="L54" s="56"/>
    </row>
    <row r="55" spans="2:8" ht="12">
      <c r="B55" s="738"/>
      <c r="C55" s="738"/>
      <c r="H55" s="739"/>
    </row>
    <row r="56" ht="12">
      <c r="H56" s="739"/>
    </row>
    <row r="57" ht="12">
      <c r="H57" s="739"/>
    </row>
    <row r="58" ht="12">
      <c r="H58" s="739"/>
    </row>
    <row r="59" ht="12">
      <c r="H59" s="739"/>
    </row>
    <row r="60" ht="12">
      <c r="H60" s="739"/>
    </row>
    <row r="61" ht="12">
      <c r="H61" s="739"/>
    </row>
    <row r="62" ht="12">
      <c r="H62" s="739"/>
    </row>
    <row r="76" ht="12">
      <c r="H76" s="739"/>
    </row>
    <row r="88" ht="12">
      <c r="L88" s="740"/>
    </row>
  </sheetData>
  <sheetProtection/>
  <mergeCells count="17">
    <mergeCell ref="H1:I4"/>
    <mergeCell ref="H11:L11"/>
    <mergeCell ref="B11:F11"/>
    <mergeCell ref="D12:D14"/>
    <mergeCell ref="E12:E14"/>
    <mergeCell ref="F12:F14"/>
    <mergeCell ref="B12:B13"/>
    <mergeCell ref="L12:L14"/>
    <mergeCell ref="A6:L7"/>
    <mergeCell ref="H12:H13"/>
    <mergeCell ref="A11:A14"/>
    <mergeCell ref="I12:I13"/>
    <mergeCell ref="J12:J14"/>
    <mergeCell ref="K12:K14"/>
    <mergeCell ref="H14:I14"/>
    <mergeCell ref="C12:C13"/>
    <mergeCell ref="B14:C14"/>
  </mergeCell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S92"/>
  <sheetViews>
    <sheetView zoomScalePageLayoutView="0" workbookViewId="0" topLeftCell="A1">
      <selection activeCell="N14" sqref="N14"/>
    </sheetView>
  </sheetViews>
  <sheetFormatPr defaultColWidth="6.7109375" defaultRowHeight="12.75"/>
  <cols>
    <col min="1" max="1" width="4.28125" style="27" customWidth="1"/>
    <col min="2" max="2" width="2.140625" style="27" customWidth="1"/>
    <col min="3" max="3" width="35.57421875" style="53" customWidth="1"/>
    <col min="4" max="4" width="13.140625" style="27" customWidth="1"/>
    <col min="5" max="5" width="12.8515625" style="27" customWidth="1"/>
    <col min="6" max="6" width="9.8515625" style="706" bestFit="1" customWidth="1"/>
    <col min="7" max="7" width="15.140625" style="706" customWidth="1"/>
    <col min="8" max="8" width="12.7109375" style="706" customWidth="1"/>
    <col min="9" max="9" width="1.28515625" style="170" customWidth="1"/>
    <col min="10" max="10" width="12.8515625" style="27" customWidth="1"/>
    <col min="11" max="11" width="13.8515625" style="207" customWidth="1"/>
    <col min="12" max="12" width="11.00390625" style="27" customWidth="1"/>
    <col min="13" max="13" width="14.140625" style="27" customWidth="1"/>
    <col min="14" max="14" width="15.140625" style="27" customWidth="1"/>
    <col min="15" max="16384" width="6.7109375" style="27" customWidth="1"/>
  </cols>
  <sheetData>
    <row r="1" spans="1:19" ht="12">
      <c r="A1" s="53"/>
      <c r="B1" s="53"/>
      <c r="D1" s="53"/>
      <c r="E1" s="53"/>
      <c r="F1" s="620"/>
      <c r="G1" s="620"/>
      <c r="H1" s="620"/>
      <c r="I1" s="161"/>
      <c r="J1" s="53"/>
      <c r="K1" s="97"/>
      <c r="L1" s="53"/>
      <c r="M1" s="53"/>
      <c r="N1" s="28"/>
      <c r="R1" s="29"/>
      <c r="S1" s="29"/>
    </row>
    <row r="2" spans="1:19" ht="29.25" customHeight="1">
      <c r="A2" s="53"/>
      <c r="B2" s="53"/>
      <c r="D2" s="53"/>
      <c r="E2" s="53"/>
      <c r="F2" s="620"/>
      <c r="G2" s="620"/>
      <c r="H2" s="620"/>
      <c r="I2" s="161"/>
      <c r="J2" s="53"/>
      <c r="K2" s="97"/>
      <c r="L2" s="53"/>
      <c r="M2" s="53"/>
      <c r="N2" s="28"/>
      <c r="R2" s="29"/>
      <c r="S2" s="29"/>
    </row>
    <row r="3" spans="1:19" ht="19.5" customHeight="1">
      <c r="A3" s="53"/>
      <c r="B3" s="53"/>
      <c r="D3" s="53"/>
      <c r="E3" s="53"/>
      <c r="F3" s="620"/>
      <c r="G3" s="620"/>
      <c r="H3" s="620"/>
      <c r="I3" s="161"/>
      <c r="J3" s="53"/>
      <c r="K3" s="97"/>
      <c r="L3" s="53"/>
      <c r="M3" s="53"/>
      <c r="N3" s="28"/>
      <c r="R3" s="29"/>
      <c r="S3" s="29"/>
    </row>
    <row r="4" spans="1:19" ht="12">
      <c r="A4" s="53"/>
      <c r="B4" s="53"/>
      <c r="D4" s="53"/>
      <c r="E4" s="53"/>
      <c r="F4" s="620"/>
      <c r="G4" s="620"/>
      <c r="H4" s="620"/>
      <c r="I4" s="161"/>
      <c r="J4" s="365"/>
      <c r="K4" s="97"/>
      <c r="L4" s="53"/>
      <c r="M4" s="53"/>
      <c r="N4" s="28"/>
      <c r="R4" s="29"/>
      <c r="S4" s="29"/>
    </row>
    <row r="5" spans="1:19" ht="12" customHeight="1">
      <c r="A5" s="1312" t="s">
        <v>1220</v>
      </c>
      <c r="B5" s="1312"/>
      <c r="C5" s="1312"/>
      <c r="D5" s="1312"/>
      <c r="E5" s="1312"/>
      <c r="F5" s="1312"/>
      <c r="G5" s="1312"/>
      <c r="H5" s="1312"/>
      <c r="I5" s="1312"/>
      <c r="J5" s="1312"/>
      <c r="K5" s="1312"/>
      <c r="L5" s="1312"/>
      <c r="M5" s="1312"/>
      <c r="N5" s="1313"/>
      <c r="R5" s="29"/>
      <c r="S5" s="29"/>
    </row>
    <row r="6" spans="1:14" ht="12" customHeight="1">
      <c r="A6" s="1312"/>
      <c r="B6" s="1312"/>
      <c r="C6" s="1312"/>
      <c r="D6" s="1312"/>
      <c r="E6" s="1312"/>
      <c r="F6" s="1312"/>
      <c r="G6" s="1312"/>
      <c r="H6" s="1312"/>
      <c r="I6" s="1312"/>
      <c r="J6" s="1312"/>
      <c r="K6" s="1312"/>
      <c r="L6" s="1312"/>
      <c r="M6" s="1312"/>
      <c r="N6" s="1313"/>
    </row>
    <row r="7" spans="1:14" ht="12">
      <c r="A7" s="58" t="s">
        <v>1230</v>
      </c>
      <c r="B7" s="58"/>
      <c r="C7" s="58"/>
      <c r="D7" s="58"/>
      <c r="E7" s="58"/>
      <c r="F7" s="58"/>
      <c r="G7" s="58"/>
      <c r="H7" s="665"/>
      <c r="I7" s="370"/>
      <c r="J7" s="60"/>
      <c r="K7" s="666"/>
      <c r="L7" s="60"/>
      <c r="M7" s="60"/>
      <c r="N7" s="35"/>
    </row>
    <row r="8" spans="1:14" ht="12">
      <c r="A8" s="33" t="s">
        <v>265</v>
      </c>
      <c r="B8" s="33"/>
      <c r="C8" s="33"/>
      <c r="D8" s="33"/>
      <c r="E8" s="33"/>
      <c r="F8" s="33"/>
      <c r="G8" s="33"/>
      <c r="H8" s="665"/>
      <c r="I8" s="370"/>
      <c r="J8" s="60"/>
      <c r="K8" s="666"/>
      <c r="L8" s="60"/>
      <c r="M8" s="60"/>
      <c r="N8" s="35"/>
    </row>
    <row r="9" spans="1:14" s="669" customFormat="1" ht="12.75" thickBot="1">
      <c r="A9" s="667" t="s">
        <v>1369</v>
      </c>
      <c r="B9" s="667"/>
      <c r="C9" s="667"/>
      <c r="D9" s="667"/>
      <c r="E9" s="667"/>
      <c r="F9" s="667"/>
      <c r="G9" s="667"/>
      <c r="H9" s="667"/>
      <c r="I9" s="667"/>
      <c r="J9" s="667"/>
      <c r="K9" s="667"/>
      <c r="L9" s="667"/>
      <c r="M9" s="667"/>
      <c r="N9" s="668"/>
    </row>
    <row r="10" spans="1:14" ht="12.75" thickBot="1">
      <c r="A10" s="53"/>
      <c r="B10" s="371"/>
      <c r="C10" s="371"/>
      <c r="D10" s="1356" t="s">
        <v>1365</v>
      </c>
      <c r="E10" s="1356"/>
      <c r="F10" s="1356"/>
      <c r="G10" s="1356"/>
      <c r="H10" s="1356"/>
      <c r="I10" s="142"/>
      <c r="J10" s="1356" t="s">
        <v>1364</v>
      </c>
      <c r="K10" s="1356"/>
      <c r="L10" s="1356"/>
      <c r="M10" s="1356"/>
      <c r="N10" s="1387"/>
    </row>
    <row r="11" spans="1:14" s="149" customFormat="1" ht="12" customHeight="1">
      <c r="A11" s="1351" t="s">
        <v>7</v>
      </c>
      <c r="B11" s="373"/>
      <c r="C11" s="1351" t="s">
        <v>267</v>
      </c>
      <c r="D11" s="1323" t="s">
        <v>1249</v>
      </c>
      <c r="E11" s="1323" t="s">
        <v>1352</v>
      </c>
      <c r="F11" s="1369" t="s">
        <v>268</v>
      </c>
      <c r="G11" s="1369" t="s">
        <v>1200</v>
      </c>
      <c r="H11" s="1369" t="s">
        <v>1355</v>
      </c>
      <c r="I11" s="223"/>
      <c r="J11" s="1323" t="s">
        <v>1249</v>
      </c>
      <c r="K11" s="1323" t="s">
        <v>1352</v>
      </c>
      <c r="L11" s="1369" t="s">
        <v>268</v>
      </c>
      <c r="M11" s="1369" t="s">
        <v>1200</v>
      </c>
      <c r="N11" s="1383" t="s">
        <v>1355</v>
      </c>
    </row>
    <row r="12" spans="1:14" s="149" customFormat="1" ht="12" customHeight="1">
      <c r="A12" s="1386"/>
      <c r="B12" s="670"/>
      <c r="C12" s="1386"/>
      <c r="D12" s="1344"/>
      <c r="E12" s="1344"/>
      <c r="F12" s="1370"/>
      <c r="G12" s="1370"/>
      <c r="H12" s="1370"/>
      <c r="I12" s="223"/>
      <c r="J12" s="1344"/>
      <c r="K12" s="1344"/>
      <c r="L12" s="1370"/>
      <c r="M12" s="1370"/>
      <c r="N12" s="1384"/>
    </row>
    <row r="13" spans="1:14" s="149" customFormat="1" ht="13.5" customHeight="1" thickBot="1">
      <c r="A13" s="1352"/>
      <c r="B13" s="376"/>
      <c r="C13" s="1352"/>
      <c r="D13" s="1368" t="s">
        <v>1198</v>
      </c>
      <c r="E13" s="1368"/>
      <c r="F13" s="1371"/>
      <c r="G13" s="1371"/>
      <c r="H13" s="1371"/>
      <c r="I13" s="223"/>
      <c r="J13" s="1368" t="s">
        <v>1198</v>
      </c>
      <c r="K13" s="1368"/>
      <c r="L13" s="1371"/>
      <c r="M13" s="1371"/>
      <c r="N13" s="1385"/>
    </row>
    <row r="14" spans="1:14" ht="10.5" customHeight="1">
      <c r="A14" s="467"/>
      <c r="B14" s="467"/>
      <c r="C14" s="467"/>
      <c r="D14" s="468"/>
      <c r="E14" s="468"/>
      <c r="F14" s="671"/>
      <c r="G14" s="671"/>
      <c r="H14" s="620"/>
      <c r="I14" s="161"/>
      <c r="J14" s="468"/>
      <c r="K14" s="468"/>
      <c r="L14" s="391"/>
      <c r="M14" s="391"/>
      <c r="N14" s="354"/>
    </row>
    <row r="15" spans="1:15" ht="13.5" customHeight="1">
      <c r="A15" s="672"/>
      <c r="B15" s="470" t="s">
        <v>438</v>
      </c>
      <c r="C15" s="470"/>
      <c r="D15" s="471">
        <v>6249181.886770006</v>
      </c>
      <c r="E15" s="471">
        <v>6438552.06803</v>
      </c>
      <c r="F15" s="473">
        <v>3.0303195632840287</v>
      </c>
      <c r="G15" s="473">
        <v>3.0303195632840287</v>
      </c>
      <c r="H15" s="473">
        <v>100</v>
      </c>
      <c r="I15" s="473"/>
      <c r="J15" s="471">
        <v>3183071.4046499957</v>
      </c>
      <c r="K15" s="471">
        <v>3018679.291199999</v>
      </c>
      <c r="L15" s="473">
        <v>-5.164575108489376</v>
      </c>
      <c r="M15" s="473">
        <v>-5.164575108489376</v>
      </c>
      <c r="N15" s="474">
        <v>100</v>
      </c>
      <c r="O15" s="432"/>
    </row>
    <row r="16" spans="1:15" ht="12">
      <c r="A16" s="673"/>
      <c r="B16" s="122"/>
      <c r="C16" s="122"/>
      <c r="D16" s="475"/>
      <c r="E16" s="475"/>
      <c r="F16" s="380"/>
      <c r="G16" s="380"/>
      <c r="H16" s="380"/>
      <c r="I16" s="380"/>
      <c r="J16" s="475"/>
      <c r="K16" s="475"/>
      <c r="L16" s="380"/>
      <c r="M16" s="380"/>
      <c r="N16" s="381"/>
      <c r="O16" s="475"/>
    </row>
    <row r="17" spans="1:15" s="149" customFormat="1" ht="15" customHeight="1">
      <c r="A17" s="674" t="s">
        <v>439</v>
      </c>
      <c r="B17" s="118" t="s">
        <v>1297</v>
      </c>
      <c r="C17" s="118"/>
      <c r="D17" s="675">
        <v>3840372.52701</v>
      </c>
      <c r="E17" s="675">
        <v>4247007.412009999</v>
      </c>
      <c r="F17" s="120">
        <v>10.588422923559273</v>
      </c>
      <c r="G17" s="120">
        <v>6.507009915343901</v>
      </c>
      <c r="H17" s="120">
        <v>65.96215060678159</v>
      </c>
      <c r="I17" s="120"/>
      <c r="J17" s="675">
        <v>1982046.11647</v>
      </c>
      <c r="K17" s="675">
        <v>1872993.1560599995</v>
      </c>
      <c r="L17" s="120">
        <v>-5.502039508758884</v>
      </c>
      <c r="M17" s="120">
        <v>-3.426029345452015</v>
      </c>
      <c r="N17" s="121">
        <v>62.04677527421069</v>
      </c>
      <c r="O17" s="432"/>
    </row>
    <row r="18" spans="1:15" s="149" customFormat="1" ht="15" customHeight="1">
      <c r="A18" s="433" t="s">
        <v>443</v>
      </c>
      <c r="B18" s="122" t="s">
        <v>8</v>
      </c>
      <c r="C18" s="122"/>
      <c r="D18" s="432">
        <v>2125413.2466</v>
      </c>
      <c r="E18" s="432">
        <v>1879679.22308</v>
      </c>
      <c r="F18" s="124">
        <v>-11.56170565479905</v>
      </c>
      <c r="G18" s="124">
        <v>-3.9322591016311743</v>
      </c>
      <c r="H18" s="124">
        <v>29.194129413247477</v>
      </c>
      <c r="I18" s="124"/>
      <c r="J18" s="432">
        <v>1050159.9196499998</v>
      </c>
      <c r="K18" s="432">
        <v>953341.3279200002</v>
      </c>
      <c r="L18" s="124">
        <v>-9.219414102403336</v>
      </c>
      <c r="M18" s="124">
        <v>-3.041672002348487</v>
      </c>
      <c r="N18" s="125">
        <v>31.58140484479965</v>
      </c>
      <c r="O18" s="432"/>
    </row>
    <row r="19" spans="1:15" ht="15" customHeight="1">
      <c r="A19" s="676"/>
      <c r="B19" s="60" t="s">
        <v>1298</v>
      </c>
      <c r="C19" s="60"/>
      <c r="D19" s="574">
        <v>977460.66843</v>
      </c>
      <c r="E19" s="574">
        <v>885818.02567</v>
      </c>
      <c r="F19" s="130">
        <v>-9.375583664885118</v>
      </c>
      <c r="G19" s="130">
        <v>-1.4664742428767263</v>
      </c>
      <c r="H19" s="130">
        <v>13.758031562227208</v>
      </c>
      <c r="I19" s="130"/>
      <c r="J19" s="574">
        <v>496606.4666899999</v>
      </c>
      <c r="K19" s="574">
        <v>450137.82413</v>
      </c>
      <c r="L19" s="130">
        <v>-9.35723670086788</v>
      </c>
      <c r="M19" s="130">
        <v>-1.4598680536074713</v>
      </c>
      <c r="N19" s="131">
        <v>14.911747181697438</v>
      </c>
      <c r="O19" s="435"/>
    </row>
    <row r="20" spans="1:15" ht="15" customHeight="1">
      <c r="A20" s="677"/>
      <c r="B20" s="53" t="s">
        <v>1299</v>
      </c>
      <c r="D20" s="435">
        <v>335477.3040100001</v>
      </c>
      <c r="E20" s="435">
        <v>314700.63740000007</v>
      </c>
      <c r="F20" s="127">
        <v>-6.1931660835633435</v>
      </c>
      <c r="G20" s="127">
        <v>-0.3324701854811715</v>
      </c>
      <c r="H20" s="127">
        <v>4.887754794476468</v>
      </c>
      <c r="I20" s="127"/>
      <c r="J20" s="435">
        <v>165348.14784999998</v>
      </c>
      <c r="K20" s="435">
        <v>162169.1722</v>
      </c>
      <c r="L20" s="127">
        <v>-1.9225952581482024</v>
      </c>
      <c r="M20" s="127">
        <v>-0.0998713269628814</v>
      </c>
      <c r="N20" s="128">
        <v>5.372189509258328</v>
      </c>
      <c r="O20" s="435"/>
    </row>
    <row r="21" spans="1:15" ht="15" customHeight="1">
      <c r="A21" s="676"/>
      <c r="B21" s="60" t="s">
        <v>1300</v>
      </c>
      <c r="C21" s="60"/>
      <c r="D21" s="574">
        <v>694890.3751000001</v>
      </c>
      <c r="E21" s="574">
        <v>562547.92548</v>
      </c>
      <c r="F21" s="130">
        <v>-19.045083132854586</v>
      </c>
      <c r="G21" s="130">
        <v>-2.117756404245156</v>
      </c>
      <c r="H21" s="130">
        <v>8.737180650806206</v>
      </c>
      <c r="I21" s="130"/>
      <c r="J21" s="574">
        <v>334628.24721999984</v>
      </c>
      <c r="K21" s="574">
        <v>285380.1651400002</v>
      </c>
      <c r="L21" s="130">
        <v>-14.717251902413885</v>
      </c>
      <c r="M21" s="130">
        <v>-1.5471874745899672</v>
      </c>
      <c r="N21" s="131">
        <v>9.453808689513174</v>
      </c>
      <c r="O21" s="435"/>
    </row>
    <row r="22" spans="1:15" ht="15" customHeight="1">
      <c r="A22" s="677"/>
      <c r="B22" s="53" t="s">
        <v>1301</v>
      </c>
      <c r="D22" s="435">
        <v>117584.89906</v>
      </c>
      <c r="E22" s="435">
        <v>116612.63453</v>
      </c>
      <c r="F22" s="127">
        <v>-0.8268617295014077</v>
      </c>
      <c r="G22" s="127">
        <v>-0.01555826902811644</v>
      </c>
      <c r="H22" s="127">
        <v>1.811162405737598</v>
      </c>
      <c r="I22" s="127"/>
      <c r="J22" s="435">
        <v>53577.05788999999</v>
      </c>
      <c r="K22" s="435">
        <v>55654.166450000004</v>
      </c>
      <c r="L22" s="127">
        <v>3.8768619289707242</v>
      </c>
      <c r="M22" s="127">
        <v>0.06525485281183663</v>
      </c>
      <c r="N22" s="128">
        <v>1.843659464330711</v>
      </c>
      <c r="O22" s="435"/>
    </row>
    <row r="23" spans="1:15" s="149" customFormat="1" ht="15" customHeight="1">
      <c r="A23" s="678" t="s">
        <v>445</v>
      </c>
      <c r="B23" s="118" t="s">
        <v>1302</v>
      </c>
      <c r="C23" s="118"/>
      <c r="D23" s="675">
        <v>252901.13649000006</v>
      </c>
      <c r="E23" s="675">
        <v>298497.93799999997</v>
      </c>
      <c r="F23" s="120">
        <v>18.02949648342242</v>
      </c>
      <c r="G23" s="120">
        <v>0.729644333229151</v>
      </c>
      <c r="H23" s="120">
        <v>4.636103503490517</v>
      </c>
      <c r="I23" s="120"/>
      <c r="J23" s="675">
        <v>130089.20425</v>
      </c>
      <c r="K23" s="675">
        <v>184684.96562999996</v>
      </c>
      <c r="L23" s="120">
        <v>41.96794168644472</v>
      </c>
      <c r="M23" s="120">
        <v>1.715191223804896</v>
      </c>
      <c r="N23" s="121">
        <v>6.118071772923686</v>
      </c>
      <c r="O23" s="432"/>
    </row>
    <row r="24" spans="1:15" s="149" customFormat="1" ht="15" customHeight="1" thickBot="1">
      <c r="A24" s="679" t="s">
        <v>450</v>
      </c>
      <c r="B24" s="423" t="s">
        <v>9</v>
      </c>
      <c r="C24" s="423"/>
      <c r="D24" s="680">
        <v>30494.97667000629</v>
      </c>
      <c r="E24" s="680">
        <v>13367.494940000586</v>
      </c>
      <c r="F24" s="425">
        <v>-56.16492813011937</v>
      </c>
      <c r="G24" s="425">
        <v>-0.2740755836578526</v>
      </c>
      <c r="H24" s="425">
        <v>0.20761647648041204</v>
      </c>
      <c r="I24" s="124"/>
      <c r="J24" s="680">
        <v>20776.16427999595</v>
      </c>
      <c r="K24" s="680">
        <v>7659.841589999385</v>
      </c>
      <c r="L24" s="425">
        <v>-63.131589225184555</v>
      </c>
      <c r="M24" s="425">
        <v>-0.41206498449376794</v>
      </c>
      <c r="N24" s="681">
        <v>0.25374810806597514</v>
      </c>
      <c r="O24" s="432"/>
    </row>
    <row r="25" spans="1:15" s="149" customFormat="1" ht="5.25" customHeight="1">
      <c r="A25" s="682"/>
      <c r="B25" s="683"/>
      <c r="C25" s="683"/>
      <c r="D25" s="684"/>
      <c r="E25" s="684"/>
      <c r="F25" s="685"/>
      <c r="G25" s="685"/>
      <c r="H25" s="685"/>
      <c r="I25" s="684"/>
      <c r="J25" s="684"/>
      <c r="K25" s="684"/>
      <c r="L25" s="685"/>
      <c r="M25" s="685"/>
      <c r="N25" s="125"/>
      <c r="O25" s="432"/>
    </row>
    <row r="26" spans="1:15" s="149" customFormat="1" ht="15" customHeight="1">
      <c r="A26" s="1389" t="s">
        <v>10</v>
      </c>
      <c r="B26" s="1390"/>
      <c r="C26" s="1390"/>
      <c r="D26" s="1390"/>
      <c r="E26" s="1390"/>
      <c r="F26" s="1390"/>
      <c r="G26" s="1390"/>
      <c r="H26" s="1390"/>
      <c r="I26" s="1390"/>
      <c r="J26" s="1390"/>
      <c r="K26" s="1390"/>
      <c r="L26" s="1390"/>
      <c r="M26" s="1390"/>
      <c r="N26" s="125"/>
      <c r="O26" s="432"/>
    </row>
    <row r="27" spans="1:15" s="149" customFormat="1" ht="15" customHeight="1">
      <c r="A27" s="1389" t="s">
        <v>11</v>
      </c>
      <c r="B27" s="1390"/>
      <c r="C27" s="1390"/>
      <c r="D27" s="1390"/>
      <c r="E27" s="1390"/>
      <c r="F27" s="1390"/>
      <c r="G27" s="1390"/>
      <c r="H27" s="1390"/>
      <c r="I27" s="1390"/>
      <c r="J27" s="1390"/>
      <c r="K27" s="1390"/>
      <c r="L27" s="1390"/>
      <c r="M27" s="1390"/>
      <c r="N27" s="125"/>
      <c r="O27" s="432"/>
    </row>
    <row r="28" spans="1:15" ht="14.25" customHeight="1">
      <c r="A28" s="138" t="s">
        <v>1281</v>
      </c>
      <c r="B28" s="686"/>
      <c r="C28" s="686"/>
      <c r="D28" s="684"/>
      <c r="E28" s="684"/>
      <c r="F28" s="687"/>
      <c r="G28" s="687"/>
      <c r="H28" s="687"/>
      <c r="I28" s="688"/>
      <c r="J28" s="684"/>
      <c r="K28" s="684"/>
      <c r="L28" s="687"/>
      <c r="M28" s="687"/>
      <c r="N28" s="689"/>
      <c r="O28" s="401"/>
    </row>
    <row r="29" spans="1:14" ht="14.25" customHeight="1">
      <c r="A29" s="174" t="s">
        <v>1286</v>
      </c>
      <c r="B29" s="52"/>
      <c r="C29" s="52"/>
      <c r="D29" s="690"/>
      <c r="E29" s="691"/>
      <c r="F29" s="692"/>
      <c r="G29" s="693"/>
      <c r="H29" s="694"/>
      <c r="I29" s="695"/>
      <c r="J29" s="52"/>
      <c r="K29" s="696"/>
      <c r="L29" s="683"/>
      <c r="M29" s="683"/>
      <c r="N29" s="697"/>
    </row>
    <row r="30" spans="1:14" ht="14.25" customHeight="1">
      <c r="A30" s="698" t="s">
        <v>1303</v>
      </c>
      <c r="B30" s="52"/>
      <c r="C30" s="52"/>
      <c r="D30" s="690"/>
      <c r="E30" s="691"/>
      <c r="F30" s="692"/>
      <c r="G30" s="693"/>
      <c r="H30" s="699"/>
      <c r="I30" s="695"/>
      <c r="J30" s="52"/>
      <c r="K30" s="696"/>
      <c r="L30" s="683"/>
      <c r="M30" s="683"/>
      <c r="N30" s="697"/>
    </row>
    <row r="31" spans="1:14" ht="14.25" customHeight="1">
      <c r="A31" s="698" t="s">
        <v>1304</v>
      </c>
      <c r="B31" s="52"/>
      <c r="C31" s="52"/>
      <c r="D31" s="691"/>
      <c r="E31" s="691"/>
      <c r="F31" s="692"/>
      <c r="G31" s="692"/>
      <c r="H31" s="692"/>
      <c r="I31" s="700"/>
      <c r="J31" s="52"/>
      <c r="K31" s="701"/>
      <c r="L31" s="683"/>
      <c r="M31" s="683"/>
      <c r="N31" s="697"/>
    </row>
    <row r="32" spans="1:14" ht="14.25" customHeight="1">
      <c r="A32" s="698" t="s">
        <v>1305</v>
      </c>
      <c r="B32" s="52"/>
      <c r="C32" s="52"/>
      <c r="D32" s="691"/>
      <c r="E32" s="691"/>
      <c r="F32" s="692"/>
      <c r="G32" s="692"/>
      <c r="H32" s="692"/>
      <c r="I32" s="700"/>
      <c r="J32" s="52"/>
      <c r="K32" s="701"/>
      <c r="L32" s="683"/>
      <c r="M32" s="683"/>
      <c r="N32" s="697"/>
    </row>
    <row r="33" spans="1:14" ht="27.75" customHeight="1">
      <c r="A33" s="1391" t="s">
        <v>1306</v>
      </c>
      <c r="B33" s="1392"/>
      <c r="C33" s="1392"/>
      <c r="D33" s="1392"/>
      <c r="E33" s="1392"/>
      <c r="F33" s="1392"/>
      <c r="G33" s="1392"/>
      <c r="H33" s="1392"/>
      <c r="I33" s="1392"/>
      <c r="J33" s="1392"/>
      <c r="K33" s="1392"/>
      <c r="L33" s="1392"/>
      <c r="M33" s="1392"/>
      <c r="N33" s="697"/>
    </row>
    <row r="34" spans="1:14" ht="14.25" customHeight="1">
      <c r="A34" s="698" t="s">
        <v>1307</v>
      </c>
      <c r="B34" s="698"/>
      <c r="C34" s="698"/>
      <c r="D34" s="698"/>
      <c r="E34" s="698"/>
      <c r="F34" s="698"/>
      <c r="G34" s="698"/>
      <c r="H34" s="698"/>
      <c r="I34" s="698"/>
      <c r="J34" s="698"/>
      <c r="K34" s="698"/>
      <c r="L34" s="698"/>
      <c r="M34" s="698"/>
      <c r="N34" s="697"/>
    </row>
    <row r="35" spans="1:14" ht="14.25" customHeight="1">
      <c r="A35" s="698" t="s">
        <v>1308</v>
      </c>
      <c r="B35" s="52"/>
      <c r="C35" s="52"/>
      <c r="D35" s="691"/>
      <c r="E35" s="691"/>
      <c r="F35" s="692"/>
      <c r="G35" s="692"/>
      <c r="H35" s="692"/>
      <c r="I35" s="700"/>
      <c r="J35" s="52"/>
      <c r="K35" s="701"/>
      <c r="L35" s="683"/>
      <c r="M35" s="683"/>
      <c r="N35" s="697"/>
    </row>
    <row r="36" spans="1:14" ht="12.75">
      <c r="A36" s="1151" t="s">
        <v>1370</v>
      </c>
      <c r="B36" s="117"/>
      <c r="C36" s="117"/>
      <c r="D36" s="117"/>
      <c r="E36" s="117"/>
      <c r="F36" s="117"/>
      <c r="G36" s="117"/>
      <c r="H36" s="117"/>
      <c r="I36" s="702"/>
      <c r="J36" s="54"/>
      <c r="K36" s="703"/>
      <c r="L36" s="704"/>
      <c r="M36" s="704"/>
      <c r="N36" s="705"/>
    </row>
    <row r="37" spans="1:14" ht="14.25" customHeight="1">
      <c r="A37" s="541"/>
      <c r="D37" s="543"/>
      <c r="E37" s="543"/>
      <c r="I37" s="706"/>
      <c r="J37" s="706"/>
      <c r="K37" s="707"/>
      <c r="L37" s="149"/>
      <c r="M37" s="149"/>
      <c r="N37" s="149"/>
    </row>
    <row r="39" spans="6:10" ht="12">
      <c r="F39" s="1388"/>
      <c r="G39" s="1388"/>
      <c r="H39" s="1388"/>
      <c r="I39" s="1388"/>
      <c r="J39" s="1388"/>
    </row>
    <row r="40" spans="6:10" ht="12">
      <c r="F40" s="1388"/>
      <c r="G40" s="1388"/>
      <c r="H40" s="1388"/>
      <c r="I40" s="1388"/>
      <c r="J40" s="1388"/>
    </row>
    <row r="41" spans="6:10" ht="12">
      <c r="F41" s="1388"/>
      <c r="G41" s="1388"/>
      <c r="H41" s="1388"/>
      <c r="I41" s="1388"/>
      <c r="J41" s="1388"/>
    </row>
    <row r="42" spans="6:10" ht="12">
      <c r="F42" s="1388"/>
      <c r="G42" s="1388"/>
      <c r="H42" s="1388"/>
      <c r="I42" s="1388"/>
      <c r="J42" s="1388"/>
    </row>
    <row r="79" spans="6:8" ht="12">
      <c r="F79" s="708"/>
      <c r="G79" s="708"/>
      <c r="H79" s="708"/>
    </row>
    <row r="90" ht="12">
      <c r="K90" s="27"/>
    </row>
    <row r="91" ht="12">
      <c r="K91" s="664"/>
    </row>
    <row r="92" ht="12">
      <c r="K92" s="27"/>
    </row>
  </sheetData>
  <sheetProtection/>
  <mergeCells count="21">
    <mergeCell ref="H11:H13"/>
    <mergeCell ref="D10:H10"/>
    <mergeCell ref="D13:E13"/>
    <mergeCell ref="J10:N10"/>
    <mergeCell ref="L11:L13"/>
    <mergeCell ref="N11:N13"/>
    <mergeCell ref="F39:J42"/>
    <mergeCell ref="A26:M26"/>
    <mergeCell ref="A27:M27"/>
    <mergeCell ref="A33:M33"/>
    <mergeCell ref="E11:E12"/>
    <mergeCell ref="D11:D12"/>
    <mergeCell ref="J13:K13"/>
    <mergeCell ref="M11:M13"/>
    <mergeCell ref="G11:G13"/>
    <mergeCell ref="F11:F13"/>
    <mergeCell ref="A5:N6"/>
    <mergeCell ref="C11:C13"/>
    <mergeCell ref="A11:A13"/>
    <mergeCell ref="J11:J12"/>
    <mergeCell ref="K11:K12"/>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W96"/>
  <sheetViews>
    <sheetView zoomScalePageLayoutView="0" workbookViewId="0" topLeftCell="A4">
      <selection activeCell="J25" sqref="J25"/>
    </sheetView>
  </sheetViews>
  <sheetFormatPr defaultColWidth="11.421875" defaultRowHeight="12.75"/>
  <cols>
    <col min="1" max="1" width="25.57421875" style="27" customWidth="1"/>
    <col min="2" max="2" width="11.8515625" style="27" customWidth="1"/>
    <col min="3" max="3" width="11.7109375" style="27" customWidth="1"/>
    <col min="4" max="4" width="9.140625" style="27" customWidth="1"/>
    <col min="5" max="5" width="1.7109375" style="27" customWidth="1"/>
    <col min="6" max="6" width="13.00390625" style="27" customWidth="1"/>
    <col min="7" max="7" width="1.8515625" style="27" customWidth="1"/>
    <col min="8" max="8" width="13.421875" style="27" customWidth="1"/>
    <col min="9" max="9" width="1.421875" style="27" customWidth="1"/>
    <col min="10" max="10" width="9.00390625" style="27" customWidth="1"/>
    <col min="11" max="11" width="1.1484375" style="27" customWidth="1"/>
    <col min="12" max="12" width="11.00390625" style="27" customWidth="1"/>
    <col min="13" max="13" width="10.28125" style="27" customWidth="1"/>
    <col min="14" max="14" width="8.7109375" style="27" customWidth="1"/>
    <col min="15" max="15" width="0.85546875" style="27" customWidth="1"/>
    <col min="16" max="16" width="12.00390625" style="27" bestFit="1" customWidth="1"/>
    <col min="17" max="17" width="1.421875" style="27" customWidth="1"/>
    <col min="18" max="18" width="12.00390625" style="27" bestFit="1" customWidth="1"/>
    <col min="19" max="19" width="0.9921875" style="27" customWidth="1"/>
    <col min="20" max="20" width="10.28125" style="27" customWidth="1"/>
    <col min="21" max="16384" width="11.421875" style="27" customWidth="1"/>
  </cols>
  <sheetData>
    <row r="1" spans="1:20" ht="6" customHeight="1">
      <c r="A1" s="53"/>
      <c r="B1" s="53"/>
      <c r="C1" s="53"/>
      <c r="D1" s="365"/>
      <c r="E1" s="53"/>
      <c r="F1" s="53"/>
      <c r="G1" s="53"/>
      <c r="H1" s="53"/>
      <c r="I1" s="53"/>
      <c r="J1" s="53"/>
      <c r="K1" s="53"/>
      <c r="L1" s="53"/>
      <c r="M1" s="53"/>
      <c r="N1" s="53"/>
      <c r="O1" s="53"/>
      <c r="P1" s="53"/>
      <c r="Q1" s="53"/>
      <c r="R1" s="368"/>
      <c r="S1" s="368"/>
      <c r="T1" s="28"/>
    </row>
    <row r="2" spans="1:20" ht="19.5" customHeight="1">
      <c r="A2" s="53"/>
      <c r="B2" s="53"/>
      <c r="C2" s="53"/>
      <c r="D2" s="53"/>
      <c r="E2" s="53"/>
      <c r="F2" s="53"/>
      <c r="G2" s="53"/>
      <c r="H2" s="53"/>
      <c r="I2" s="53"/>
      <c r="J2" s="53"/>
      <c r="K2" s="53"/>
      <c r="L2" s="53"/>
      <c r="M2" s="53"/>
      <c r="N2" s="53"/>
      <c r="O2" s="53"/>
      <c r="P2" s="53"/>
      <c r="Q2" s="53"/>
      <c r="R2" s="368"/>
      <c r="S2" s="368"/>
      <c r="T2" s="28"/>
    </row>
    <row r="3" spans="1:20" ht="23.25" customHeight="1">
      <c r="A3" s="53"/>
      <c r="B3" s="53"/>
      <c r="C3" s="53"/>
      <c r="D3" s="53"/>
      <c r="E3" s="53"/>
      <c r="F3" s="53"/>
      <c r="G3" s="53"/>
      <c r="H3" s="53"/>
      <c r="I3" s="53"/>
      <c r="J3" s="53"/>
      <c r="K3" s="53"/>
      <c r="L3" s="53"/>
      <c r="M3" s="53"/>
      <c r="N3" s="53"/>
      <c r="O3" s="53"/>
      <c r="P3" s="53"/>
      <c r="Q3" s="53"/>
      <c r="R3" s="368"/>
      <c r="S3" s="368"/>
      <c r="T3" s="28"/>
    </row>
    <row r="4" spans="1:20" ht="12">
      <c r="A4" s="53"/>
      <c r="B4" s="53"/>
      <c r="C4" s="53"/>
      <c r="D4" s="53"/>
      <c r="E4" s="53"/>
      <c r="F4" s="286"/>
      <c r="G4" s="286"/>
      <c r="H4" s="286"/>
      <c r="I4" s="53"/>
      <c r="J4" s="53"/>
      <c r="K4" s="53"/>
      <c r="L4" s="53"/>
      <c r="M4" s="53"/>
      <c r="N4" s="53"/>
      <c r="O4" s="53"/>
      <c r="P4" s="53"/>
      <c r="Q4" s="53"/>
      <c r="R4" s="368"/>
      <c r="S4" s="368"/>
      <c r="T4" s="28"/>
    </row>
    <row r="5" spans="1:20" ht="6.75" customHeight="1">
      <c r="A5" s="53"/>
      <c r="B5" s="53"/>
      <c r="C5" s="53"/>
      <c r="D5" s="53"/>
      <c r="E5" s="53"/>
      <c r="F5" s="286"/>
      <c r="G5" s="286"/>
      <c r="H5" s="286"/>
      <c r="I5" s="53"/>
      <c r="J5" s="53"/>
      <c r="K5" s="53"/>
      <c r="L5" s="53"/>
      <c r="M5" s="53"/>
      <c r="N5" s="53"/>
      <c r="O5" s="53"/>
      <c r="P5" s="53"/>
      <c r="Q5" s="53"/>
      <c r="R5" s="368"/>
      <c r="S5" s="368"/>
      <c r="T5" s="28"/>
    </row>
    <row r="6" spans="1:20" ht="6" customHeight="1">
      <c r="A6" s="53"/>
      <c r="B6" s="53"/>
      <c r="C6" s="53"/>
      <c r="D6" s="53"/>
      <c r="E6" s="53"/>
      <c r="F6" s="286"/>
      <c r="G6" s="286"/>
      <c r="H6" s="286"/>
      <c r="I6" s="53"/>
      <c r="J6" s="53"/>
      <c r="K6" s="53"/>
      <c r="L6" s="53"/>
      <c r="M6" s="53"/>
      <c r="N6" s="53"/>
      <c r="O6" s="53"/>
      <c r="P6" s="53"/>
      <c r="Q6" s="53"/>
      <c r="R6" s="53"/>
      <c r="S6" s="53"/>
      <c r="T6" s="28"/>
    </row>
    <row r="7" spans="1:20" ht="12" customHeight="1">
      <c r="A7" s="1312" t="s">
        <v>1220</v>
      </c>
      <c r="B7" s="1312"/>
      <c r="C7" s="1312"/>
      <c r="D7" s="1312"/>
      <c r="E7" s="1312"/>
      <c r="F7" s="1312"/>
      <c r="G7" s="1312"/>
      <c r="H7" s="1312"/>
      <c r="I7" s="1312"/>
      <c r="J7" s="1312"/>
      <c r="K7" s="1312"/>
      <c r="L7" s="1312"/>
      <c r="M7" s="1312"/>
      <c r="N7" s="1312"/>
      <c r="O7" s="1312"/>
      <c r="P7" s="1312"/>
      <c r="Q7" s="1312"/>
      <c r="R7" s="1312"/>
      <c r="S7" s="1312"/>
      <c r="T7" s="1313"/>
    </row>
    <row r="8" spans="1:20" ht="12" customHeight="1">
      <c r="A8" s="1312"/>
      <c r="B8" s="1312"/>
      <c r="C8" s="1312"/>
      <c r="D8" s="1312"/>
      <c r="E8" s="1312"/>
      <c r="F8" s="1312"/>
      <c r="G8" s="1312"/>
      <c r="H8" s="1312"/>
      <c r="I8" s="1312"/>
      <c r="J8" s="1312"/>
      <c r="K8" s="1312"/>
      <c r="L8" s="1312"/>
      <c r="M8" s="1312"/>
      <c r="N8" s="1312"/>
      <c r="O8" s="1312"/>
      <c r="P8" s="1312"/>
      <c r="Q8" s="1312"/>
      <c r="R8" s="1312"/>
      <c r="S8" s="1312"/>
      <c r="T8" s="1313"/>
    </row>
    <row r="9" spans="1:20" ht="12">
      <c r="A9" s="58" t="s">
        <v>1231</v>
      </c>
      <c r="B9" s="58"/>
      <c r="C9" s="58"/>
      <c r="D9" s="58"/>
      <c r="E9" s="58"/>
      <c r="F9" s="58"/>
      <c r="G9" s="58"/>
      <c r="H9" s="58"/>
      <c r="I9" s="58"/>
      <c r="J9" s="58"/>
      <c r="K9" s="58"/>
      <c r="L9" s="58"/>
      <c r="M9" s="58"/>
      <c r="N9" s="58"/>
      <c r="O9" s="58"/>
      <c r="P9" s="58"/>
      <c r="Q9" s="58"/>
      <c r="R9" s="58"/>
      <c r="S9" s="58"/>
      <c r="T9" s="32"/>
    </row>
    <row r="10" spans="1:20" ht="12.75" thickBot="1">
      <c r="A10" s="614" t="s">
        <v>1369</v>
      </c>
      <c r="B10" s="615"/>
      <c r="C10" s="615"/>
      <c r="D10" s="615"/>
      <c r="E10" s="615"/>
      <c r="F10" s="615"/>
      <c r="G10" s="615"/>
      <c r="H10" s="615"/>
      <c r="I10" s="615"/>
      <c r="J10" s="615"/>
      <c r="K10" s="615"/>
      <c r="L10" s="615"/>
      <c r="M10" s="615"/>
      <c r="N10" s="615"/>
      <c r="O10" s="615"/>
      <c r="P10" s="615"/>
      <c r="Q10" s="615"/>
      <c r="R10" s="615"/>
      <c r="S10" s="615"/>
      <c r="T10" s="616"/>
    </row>
    <row r="11" spans="1:20" ht="12">
      <c r="A11" s="1334" t="s">
        <v>267</v>
      </c>
      <c r="B11" s="1349" t="s">
        <v>1364</v>
      </c>
      <c r="C11" s="1349"/>
      <c r="D11" s="1349"/>
      <c r="E11" s="1349"/>
      <c r="F11" s="1349"/>
      <c r="G11" s="1349"/>
      <c r="H11" s="1349"/>
      <c r="I11" s="1349"/>
      <c r="J11" s="1349"/>
      <c r="K11" s="141"/>
      <c r="L11" s="1349" t="s">
        <v>1365</v>
      </c>
      <c r="M11" s="1349"/>
      <c r="N11" s="1349"/>
      <c r="O11" s="1349"/>
      <c r="P11" s="1349"/>
      <c r="Q11" s="1349"/>
      <c r="R11" s="1349"/>
      <c r="S11" s="1349"/>
      <c r="T11" s="1393"/>
    </row>
    <row r="12" spans="1:20" ht="12">
      <c r="A12" s="1335"/>
      <c r="B12" s="1323" t="s">
        <v>1249</v>
      </c>
      <c r="C12" s="1323" t="s">
        <v>1352</v>
      </c>
      <c r="D12" s="1369" t="s">
        <v>527</v>
      </c>
      <c r="E12" s="617"/>
      <c r="F12" s="1323" t="s">
        <v>1249</v>
      </c>
      <c r="G12" s="53"/>
      <c r="H12" s="1323" t="s">
        <v>1352</v>
      </c>
      <c r="I12" s="618"/>
      <c r="J12" s="1369" t="s">
        <v>527</v>
      </c>
      <c r="K12" s="452"/>
      <c r="L12" s="1323" t="s">
        <v>1249</v>
      </c>
      <c r="M12" s="1323" t="s">
        <v>1352</v>
      </c>
      <c r="N12" s="1369" t="s">
        <v>527</v>
      </c>
      <c r="O12" s="617"/>
      <c r="P12" s="1323" t="s">
        <v>1249</v>
      </c>
      <c r="Q12" s="53"/>
      <c r="R12" s="1323" t="s">
        <v>1352</v>
      </c>
      <c r="S12" s="618"/>
      <c r="T12" s="1383" t="s">
        <v>527</v>
      </c>
    </row>
    <row r="13" spans="1:20" ht="12.75" customHeight="1">
      <c r="A13" s="1335"/>
      <c r="B13" s="1344"/>
      <c r="C13" s="1344"/>
      <c r="D13" s="1370"/>
      <c r="E13" s="452"/>
      <c r="F13" s="1344"/>
      <c r="G13" s="53"/>
      <c r="H13" s="1344"/>
      <c r="I13" s="53"/>
      <c r="J13" s="1370"/>
      <c r="K13" s="452"/>
      <c r="L13" s="1344"/>
      <c r="M13" s="1344"/>
      <c r="N13" s="1370"/>
      <c r="O13" s="452"/>
      <c r="P13" s="1344"/>
      <c r="Q13" s="53"/>
      <c r="R13" s="1344"/>
      <c r="S13" s="53"/>
      <c r="T13" s="1384"/>
    </row>
    <row r="14" spans="1:20" ht="13.5" customHeight="1" thickBot="1">
      <c r="A14" s="1335"/>
      <c r="B14" s="1368" t="s">
        <v>1198</v>
      </c>
      <c r="C14" s="1368"/>
      <c r="D14" s="1371"/>
      <c r="E14" s="619"/>
      <c r="F14" s="1353" t="s">
        <v>1210</v>
      </c>
      <c r="G14" s="1353"/>
      <c r="H14" s="1353"/>
      <c r="I14" s="422"/>
      <c r="J14" s="1371"/>
      <c r="K14" s="619"/>
      <c r="L14" s="1368" t="s">
        <v>1198</v>
      </c>
      <c r="M14" s="1368"/>
      <c r="N14" s="1371"/>
      <c r="O14" s="619"/>
      <c r="P14" s="1353" t="s">
        <v>1210</v>
      </c>
      <c r="Q14" s="1353"/>
      <c r="R14" s="1353"/>
      <c r="S14" s="422"/>
      <c r="T14" s="1385"/>
    </row>
    <row r="15" spans="1:20" ht="12">
      <c r="A15" s="53" t="s">
        <v>510</v>
      </c>
      <c r="B15" s="53"/>
      <c r="C15" s="53"/>
      <c r="D15" s="53"/>
      <c r="E15" s="53"/>
      <c r="F15" s="53"/>
      <c r="G15" s="53"/>
      <c r="H15" s="53"/>
      <c r="I15" s="53"/>
      <c r="J15" s="53"/>
      <c r="K15" s="620">
        <v>0</v>
      </c>
      <c r="L15" s="53"/>
      <c r="M15" s="53"/>
      <c r="N15" s="53"/>
      <c r="O15" s="53"/>
      <c r="P15" s="53"/>
      <c r="Q15" s="53"/>
      <c r="R15" s="53"/>
      <c r="S15" s="53"/>
      <c r="T15" s="28"/>
    </row>
    <row r="16" spans="1:20" ht="14.25">
      <c r="A16" s="621" t="s">
        <v>1288</v>
      </c>
      <c r="B16" s="622">
        <v>3183071.4046499957</v>
      </c>
      <c r="C16" s="622">
        <v>3018679.291199999</v>
      </c>
      <c r="D16" s="623">
        <v>-5.164575108489376</v>
      </c>
      <c r="E16" s="622"/>
      <c r="F16" s="622">
        <v>10289193.774240002</v>
      </c>
      <c r="G16" s="622"/>
      <c r="H16" s="622">
        <v>11063861.117469998</v>
      </c>
      <c r="I16" s="622"/>
      <c r="J16" s="624">
        <v>7.528941141816681</v>
      </c>
      <c r="K16" s="624"/>
      <c r="L16" s="622">
        <v>6249181.886770005</v>
      </c>
      <c r="M16" s="622">
        <v>6438552.06803</v>
      </c>
      <c r="N16" s="623">
        <v>3.030319563284044</v>
      </c>
      <c r="O16" s="622">
        <v>0</v>
      </c>
      <c r="P16" s="622">
        <v>19521509.46734</v>
      </c>
      <c r="Q16" s="622"/>
      <c r="R16" s="622">
        <v>29012741.461399995</v>
      </c>
      <c r="S16" s="622"/>
      <c r="T16" s="625">
        <v>48.619355024461996</v>
      </c>
    </row>
    <row r="17" spans="1:20" ht="11.25" customHeight="1">
      <c r="A17" s="626"/>
      <c r="B17" s="627"/>
      <c r="C17" s="627"/>
      <c r="D17" s="628"/>
      <c r="E17" s="627"/>
      <c r="F17" s="627"/>
      <c r="G17" s="627"/>
      <c r="H17" s="627"/>
      <c r="I17" s="627"/>
      <c r="J17" s="629"/>
      <c r="K17" s="629"/>
      <c r="L17" s="627"/>
      <c r="M17" s="627"/>
      <c r="N17" s="628"/>
      <c r="O17" s="627"/>
      <c r="P17" s="627"/>
      <c r="Q17" s="627"/>
      <c r="R17" s="627"/>
      <c r="S17" s="627"/>
      <c r="T17" s="630"/>
    </row>
    <row r="18" spans="1:20" ht="6" customHeight="1">
      <c r="A18" s="631"/>
      <c r="B18" s="627"/>
      <c r="C18" s="627"/>
      <c r="D18" s="628"/>
      <c r="E18" s="627"/>
      <c r="F18" s="627"/>
      <c r="G18" s="627"/>
      <c r="H18" s="627"/>
      <c r="I18" s="627"/>
      <c r="J18" s="629"/>
      <c r="K18" s="629"/>
      <c r="L18" s="627"/>
      <c r="M18" s="627"/>
      <c r="N18" s="628"/>
      <c r="O18" s="627"/>
      <c r="P18" s="627"/>
      <c r="Q18" s="627"/>
      <c r="R18" s="627"/>
      <c r="S18" s="627"/>
      <c r="T18" s="630"/>
    </row>
    <row r="19" spans="1:23" ht="14.25" customHeight="1">
      <c r="A19" s="621" t="s">
        <v>511</v>
      </c>
      <c r="B19" s="622">
        <v>1925650.9417099997</v>
      </c>
      <c r="C19" s="622">
        <v>1768733.3165399998</v>
      </c>
      <c r="D19" s="623">
        <v>-8.148809411463496</v>
      </c>
      <c r="E19" s="622"/>
      <c r="F19" s="622">
        <v>9588006.79252</v>
      </c>
      <c r="G19" s="622"/>
      <c r="H19" s="622">
        <v>10449047.382559998</v>
      </c>
      <c r="I19" s="622"/>
      <c r="J19" s="624">
        <v>8.98039194873883</v>
      </c>
      <c r="K19" s="624"/>
      <c r="L19" s="622">
        <v>3856737.00318</v>
      </c>
      <c r="M19" s="622">
        <v>4094040.2984999996</v>
      </c>
      <c r="N19" s="623">
        <v>6.152955078978308</v>
      </c>
      <c r="O19" s="622">
        <v>0</v>
      </c>
      <c r="P19" s="622">
        <v>18125441.44016</v>
      </c>
      <c r="Q19" s="622"/>
      <c r="R19" s="622">
        <v>27694925.78211</v>
      </c>
      <c r="S19" s="622"/>
      <c r="T19" s="625">
        <v>52.79586912982532</v>
      </c>
      <c r="W19" s="170"/>
    </row>
    <row r="20" spans="1:23" ht="12">
      <c r="A20" s="626" t="s">
        <v>512</v>
      </c>
      <c r="B20" s="627"/>
      <c r="C20" s="627"/>
      <c r="D20" s="628"/>
      <c r="E20" s="627"/>
      <c r="F20" s="627"/>
      <c r="G20" s="627"/>
      <c r="H20" s="627"/>
      <c r="I20" s="627"/>
      <c r="J20" s="629"/>
      <c r="K20" s="629"/>
      <c r="L20" s="627"/>
      <c r="M20" s="627"/>
      <c r="N20" s="628"/>
      <c r="O20" s="627"/>
      <c r="P20" s="627"/>
      <c r="Q20" s="627"/>
      <c r="R20" s="627"/>
      <c r="S20" s="627"/>
      <c r="T20" s="630"/>
      <c r="W20" s="170"/>
    </row>
    <row r="21" spans="1:20" ht="12" customHeight="1">
      <c r="A21" s="621" t="s">
        <v>1289</v>
      </c>
      <c r="B21" s="622">
        <v>201051.88378999996</v>
      </c>
      <c r="C21" s="622">
        <v>208758.80363999974</v>
      </c>
      <c r="D21" s="623">
        <v>3.833298999600373</v>
      </c>
      <c r="E21" s="622"/>
      <c r="F21" s="622">
        <v>66345.561</v>
      </c>
      <c r="G21" s="632" t="s">
        <v>796</v>
      </c>
      <c r="H21" s="622">
        <v>61141.04476</v>
      </c>
      <c r="I21" s="632" t="s">
        <v>795</v>
      </c>
      <c r="J21" s="624">
        <v>-7.8445583420419105</v>
      </c>
      <c r="K21" s="624"/>
      <c r="L21" s="622">
        <v>453091.16211999976</v>
      </c>
      <c r="M21" s="622">
        <v>451150.5205000001</v>
      </c>
      <c r="N21" s="623">
        <v>-0.42831151482175406</v>
      </c>
      <c r="O21" s="622">
        <v>0</v>
      </c>
      <c r="P21" s="622">
        <v>147156.9135</v>
      </c>
      <c r="Q21" s="632" t="s">
        <v>798</v>
      </c>
      <c r="R21" s="622">
        <v>134560.98485000004</v>
      </c>
      <c r="S21" s="632" t="s">
        <v>797</v>
      </c>
      <c r="T21" s="625">
        <v>-8.559522179703748</v>
      </c>
    </row>
    <row r="22" spans="1:20" ht="14.25">
      <c r="A22" s="633" t="s">
        <v>1290</v>
      </c>
      <c r="B22" s="627">
        <v>1115553.7995699998</v>
      </c>
      <c r="C22" s="627">
        <v>1097368.6448499998</v>
      </c>
      <c r="D22" s="628">
        <v>-1.630145917391848</v>
      </c>
      <c r="E22" s="627"/>
      <c r="F22" s="627">
        <v>2895705.47552</v>
      </c>
      <c r="G22" s="634"/>
      <c r="H22" s="627">
        <v>3233414.8817999987</v>
      </c>
      <c r="I22" s="634"/>
      <c r="J22" s="629">
        <v>11.66242247821679</v>
      </c>
      <c r="K22" s="629"/>
      <c r="L22" s="627">
        <v>2274657.6896400005</v>
      </c>
      <c r="M22" s="627">
        <v>2314949.53337</v>
      </c>
      <c r="N22" s="628">
        <v>1.7713365801592849</v>
      </c>
      <c r="O22" s="627"/>
      <c r="P22" s="627">
        <v>6097874.458659998</v>
      </c>
      <c r="Q22" s="627"/>
      <c r="R22" s="627">
        <v>6388127.943260001</v>
      </c>
      <c r="S22" s="627"/>
      <c r="T22" s="630">
        <v>4.759912434533554</v>
      </c>
    </row>
    <row r="23" spans="1:20" ht="13.5" customHeight="1">
      <c r="A23" s="621" t="s">
        <v>1291</v>
      </c>
      <c r="B23" s="622">
        <v>609045.25835</v>
      </c>
      <c r="C23" s="622">
        <v>460774.27653000003</v>
      </c>
      <c r="D23" s="623">
        <v>-24.344821634715544</v>
      </c>
      <c r="E23" s="622"/>
      <c r="F23" s="622">
        <v>6625955.756</v>
      </c>
      <c r="G23" s="622"/>
      <c r="H23" s="622">
        <v>7153940.893</v>
      </c>
      <c r="I23" s="622"/>
      <c r="J23" s="624">
        <v>7.968437406511414</v>
      </c>
      <c r="K23" s="624"/>
      <c r="L23" s="622">
        <v>1065389.34812</v>
      </c>
      <c r="M23" s="622">
        <v>1287318.16142</v>
      </c>
      <c r="N23" s="623">
        <v>20.830770806148806</v>
      </c>
      <c r="O23" s="622"/>
      <c r="P23" s="622">
        <v>11862685.046</v>
      </c>
      <c r="Q23" s="622"/>
      <c r="R23" s="622">
        <v>21161556.843</v>
      </c>
      <c r="S23" s="622"/>
      <c r="T23" s="625">
        <v>78.38758055989611</v>
      </c>
    </row>
    <row r="24" spans="1:20" ht="14.25">
      <c r="A24" s="633" t="s">
        <v>1292</v>
      </c>
      <c r="B24" s="627">
        <v>0</v>
      </c>
      <c r="C24" s="627">
        <v>1831.59152</v>
      </c>
      <c r="D24" s="628" t="s">
        <v>1368</v>
      </c>
      <c r="E24" s="627"/>
      <c r="F24" s="627">
        <v>0</v>
      </c>
      <c r="G24" s="627"/>
      <c r="H24" s="627">
        <v>550.563</v>
      </c>
      <c r="I24" s="627"/>
      <c r="J24" s="629" t="s">
        <v>1368</v>
      </c>
      <c r="K24" s="629"/>
      <c r="L24" s="627">
        <v>63598.803300000014</v>
      </c>
      <c r="M24" s="627">
        <v>40622.083210000004</v>
      </c>
      <c r="N24" s="628">
        <v>-36.12759815875341</v>
      </c>
      <c r="O24" s="627">
        <v>0</v>
      </c>
      <c r="P24" s="627">
        <v>17725.022</v>
      </c>
      <c r="Q24" s="627"/>
      <c r="R24" s="627">
        <v>10680.011</v>
      </c>
      <c r="S24" s="627"/>
      <c r="T24" s="630">
        <v>-39.74613402454451</v>
      </c>
    </row>
    <row r="25" spans="1:20" ht="7.5" customHeight="1">
      <c r="A25" s="633"/>
      <c r="B25" s="627"/>
      <c r="C25" s="627"/>
      <c r="D25" s="628"/>
      <c r="E25" s="627"/>
      <c r="F25" s="627"/>
      <c r="G25" s="627"/>
      <c r="H25" s="627"/>
      <c r="I25" s="627"/>
      <c r="J25" s="629"/>
      <c r="K25" s="629"/>
      <c r="L25" s="627"/>
      <c r="M25" s="627"/>
      <c r="N25" s="628"/>
      <c r="O25" s="627"/>
      <c r="P25" s="627"/>
      <c r="Q25" s="627"/>
      <c r="R25" s="627"/>
      <c r="S25" s="627"/>
      <c r="T25" s="630"/>
    </row>
    <row r="26" spans="1:20" ht="6.75" customHeight="1">
      <c r="A26" s="633"/>
      <c r="B26" s="627"/>
      <c r="C26" s="627"/>
      <c r="D26" s="628"/>
      <c r="E26" s="627"/>
      <c r="F26" s="627"/>
      <c r="G26" s="627"/>
      <c r="H26" s="627"/>
      <c r="I26" s="627"/>
      <c r="J26" s="629"/>
      <c r="K26" s="629"/>
      <c r="L26" s="627"/>
      <c r="M26" s="627"/>
      <c r="N26" s="628"/>
      <c r="O26" s="627"/>
      <c r="P26" s="627"/>
      <c r="Q26" s="627"/>
      <c r="R26" s="627"/>
      <c r="S26" s="627"/>
      <c r="T26" s="630"/>
    </row>
    <row r="27" spans="1:20" ht="12">
      <c r="A27" s="621" t="s">
        <v>513</v>
      </c>
      <c r="B27" s="622">
        <v>1257420.462939996</v>
      </c>
      <c r="C27" s="622">
        <v>1249945.9746599991</v>
      </c>
      <c r="D27" s="623">
        <v>-0.5944303039669545</v>
      </c>
      <c r="E27" s="622"/>
      <c r="F27" s="622">
        <v>701186.9817200016</v>
      </c>
      <c r="G27" s="622"/>
      <c r="H27" s="622">
        <v>614813.7349099993</v>
      </c>
      <c r="I27" s="622"/>
      <c r="J27" s="624">
        <v>-12.31814752152556</v>
      </c>
      <c r="K27" s="624"/>
      <c r="L27" s="622">
        <v>2392444.8835900053</v>
      </c>
      <c r="M27" s="622">
        <v>2344511.7695299997</v>
      </c>
      <c r="N27" s="623">
        <v>-2.0035200973189884</v>
      </c>
      <c r="O27" s="622">
        <v>0</v>
      </c>
      <c r="P27" s="622">
        <v>1396068.0271800002</v>
      </c>
      <c r="Q27" s="622"/>
      <c r="R27" s="622">
        <v>1317815.6792899966</v>
      </c>
      <c r="S27" s="622"/>
      <c r="T27" s="625">
        <v>-5.605195904963893</v>
      </c>
    </row>
    <row r="28" spans="1:20" ht="12">
      <c r="A28" s="633"/>
      <c r="B28" s="627"/>
      <c r="C28" s="627"/>
      <c r="D28" s="628"/>
      <c r="E28" s="627"/>
      <c r="F28" s="627"/>
      <c r="G28" s="627"/>
      <c r="H28" s="627"/>
      <c r="I28" s="627"/>
      <c r="J28" s="629"/>
      <c r="K28" s="629"/>
      <c r="L28" s="627"/>
      <c r="M28" s="627"/>
      <c r="N28" s="628"/>
      <c r="O28" s="627"/>
      <c r="P28" s="627"/>
      <c r="Q28" s="627"/>
      <c r="R28" s="627"/>
      <c r="S28" s="627"/>
      <c r="T28" s="630"/>
    </row>
    <row r="29" spans="1:20" ht="15" thickBot="1">
      <c r="A29" s="635" t="s">
        <v>1293</v>
      </c>
      <c r="B29" s="636">
        <v>1118361.336929996</v>
      </c>
      <c r="C29" s="636">
        <v>1062249.1902499993</v>
      </c>
      <c r="D29" s="637">
        <v>-5.017353946983692</v>
      </c>
      <c r="E29" s="636"/>
      <c r="F29" s="636">
        <v>701183.1227000016</v>
      </c>
      <c r="G29" s="636"/>
      <c r="H29" s="636">
        <v>614808.8739399993</v>
      </c>
      <c r="I29" s="636"/>
      <c r="J29" s="638">
        <v>-12.318358209679442</v>
      </c>
      <c r="K29" s="638"/>
      <c r="L29" s="636">
        <v>2126848.3047600053</v>
      </c>
      <c r="M29" s="636">
        <v>2042931.97635</v>
      </c>
      <c r="N29" s="637">
        <v>-3.9455718690513093</v>
      </c>
      <c r="O29" s="636">
        <v>0</v>
      </c>
      <c r="P29" s="636">
        <v>1396060.1378500003</v>
      </c>
      <c r="Q29" s="636"/>
      <c r="R29" s="636">
        <v>1317807.6521799967</v>
      </c>
      <c r="S29" s="636"/>
      <c r="T29" s="639">
        <v>-5.6052374499078645</v>
      </c>
    </row>
    <row r="30" spans="1:20" ht="4.5" customHeight="1">
      <c r="A30" s="640"/>
      <c r="B30" s="640"/>
      <c r="C30" s="640"/>
      <c r="D30" s="640"/>
      <c r="E30" s="640"/>
      <c r="F30" s="640"/>
      <c r="G30" s="640"/>
      <c r="H30" s="640"/>
      <c r="I30" s="640"/>
      <c r="J30" s="640"/>
      <c r="K30" s="640"/>
      <c r="L30" s="640"/>
      <c r="M30" s="640"/>
      <c r="N30" s="641"/>
      <c r="O30" s="641"/>
      <c r="P30" s="642"/>
      <c r="Q30" s="642"/>
      <c r="R30" s="642"/>
      <c r="S30" s="642"/>
      <c r="T30" s="643"/>
    </row>
    <row r="31" spans="1:20" ht="16.5" customHeight="1">
      <c r="A31" s="644" t="s">
        <v>1281</v>
      </c>
      <c r="B31" s="645"/>
      <c r="C31" s="53"/>
      <c r="D31" s="646"/>
      <c r="E31" s="646"/>
      <c r="F31" s="645"/>
      <c r="G31" s="645"/>
      <c r="H31" s="645"/>
      <c r="I31" s="645"/>
      <c r="J31" s="645"/>
      <c r="K31" s="645"/>
      <c r="L31" s="647"/>
      <c r="M31" s="647"/>
      <c r="N31" s="646"/>
      <c r="O31" s="646"/>
      <c r="P31" s="647"/>
      <c r="Q31" s="53"/>
      <c r="R31" s="53"/>
      <c r="S31" s="53"/>
      <c r="T31" s="387"/>
    </row>
    <row r="32" spans="1:20" ht="16.5" customHeight="1">
      <c r="A32" s="648" t="s">
        <v>514</v>
      </c>
      <c r="B32" s="649"/>
      <c r="C32" s="53"/>
      <c r="D32" s="650"/>
      <c r="E32" s="650"/>
      <c r="F32" s="649"/>
      <c r="G32" s="649"/>
      <c r="H32" s="649"/>
      <c r="I32" s="649"/>
      <c r="J32" s="649"/>
      <c r="K32" s="649"/>
      <c r="L32" s="651"/>
      <c r="M32" s="651"/>
      <c r="N32" s="53"/>
      <c r="O32" s="652"/>
      <c r="P32" s="53"/>
      <c r="Q32" s="53"/>
      <c r="R32" s="53"/>
      <c r="S32" s="53"/>
      <c r="T32" s="387"/>
    </row>
    <row r="33" spans="1:20" ht="16.5" customHeight="1">
      <c r="A33" s="648" t="s">
        <v>1294</v>
      </c>
      <c r="B33" s="53"/>
      <c r="C33" s="53"/>
      <c r="D33" s="53"/>
      <c r="E33" s="53"/>
      <c r="F33" s="53"/>
      <c r="G33" s="53"/>
      <c r="H33" s="53"/>
      <c r="I33" s="53"/>
      <c r="J33" s="53"/>
      <c r="K33" s="53"/>
      <c r="L33" s="53"/>
      <c r="M33" s="53"/>
      <c r="N33" s="53"/>
      <c r="O33" s="53"/>
      <c r="P33" s="53"/>
      <c r="Q33" s="53"/>
      <c r="R33" s="53"/>
      <c r="S33" s="53"/>
      <c r="T33" s="387"/>
    </row>
    <row r="34" spans="1:20" ht="16.5" customHeight="1">
      <c r="A34" s="648" t="s">
        <v>1295</v>
      </c>
      <c r="B34" s="53"/>
      <c r="C34" s="53"/>
      <c r="D34" s="53"/>
      <c r="E34" s="53"/>
      <c r="F34" s="53"/>
      <c r="G34" s="53"/>
      <c r="H34" s="53"/>
      <c r="I34" s="53"/>
      <c r="J34" s="53"/>
      <c r="K34" s="53"/>
      <c r="L34" s="53"/>
      <c r="M34" s="53"/>
      <c r="N34" s="53"/>
      <c r="O34" s="53"/>
      <c r="P34" s="53"/>
      <c r="Q34" s="53"/>
      <c r="R34" s="53"/>
      <c r="S34" s="53"/>
      <c r="T34" s="387"/>
    </row>
    <row r="35" spans="1:20" ht="16.5" customHeight="1">
      <c r="A35" s="648" t="s">
        <v>1516</v>
      </c>
      <c r="B35" s="53"/>
      <c r="C35" s="53"/>
      <c r="D35" s="53"/>
      <c r="E35" s="53"/>
      <c r="F35" s="653">
        <v>1019</v>
      </c>
      <c r="G35" s="653"/>
      <c r="H35" s="653"/>
      <c r="I35" s="653"/>
      <c r="J35" s="653"/>
      <c r="K35" s="653"/>
      <c r="L35" s="654"/>
      <c r="M35" s="653"/>
      <c r="N35" s="653"/>
      <c r="O35" s="655"/>
      <c r="P35" s="653"/>
      <c r="Q35" s="653"/>
      <c r="R35" s="653"/>
      <c r="S35" s="368"/>
      <c r="T35" s="656"/>
    </row>
    <row r="36" spans="1:20" ht="16.5" customHeight="1">
      <c r="A36" s="648" t="s">
        <v>1517</v>
      </c>
      <c r="B36" s="53"/>
      <c r="C36" s="53"/>
      <c r="D36" s="53"/>
      <c r="E36" s="53"/>
      <c r="F36" s="653"/>
      <c r="G36" s="653"/>
      <c r="H36" s="653">
        <v>1105.8</v>
      </c>
      <c r="I36" s="653"/>
      <c r="J36" s="653"/>
      <c r="K36" s="653"/>
      <c r="L36" s="654"/>
      <c r="M36" s="653"/>
      <c r="N36" s="653"/>
      <c r="O36" s="655"/>
      <c r="P36" s="653"/>
      <c r="Q36" s="653"/>
      <c r="R36" s="653"/>
      <c r="S36" s="368"/>
      <c r="T36" s="656"/>
    </row>
    <row r="37" spans="1:20" ht="16.5" customHeight="1">
      <c r="A37" s="648" t="s">
        <v>1518</v>
      </c>
      <c r="B37" s="53"/>
      <c r="C37" s="53"/>
      <c r="D37" s="53"/>
      <c r="E37" s="53"/>
      <c r="F37" s="653"/>
      <c r="G37" s="653"/>
      <c r="H37" s="653"/>
      <c r="I37" s="653"/>
      <c r="J37" s="653"/>
      <c r="K37" s="653"/>
      <c r="L37" s="654"/>
      <c r="M37" s="653"/>
      <c r="N37" s="653"/>
      <c r="O37" s="655"/>
      <c r="P37" s="653">
        <v>2242.7</v>
      </c>
      <c r="Q37" s="653"/>
      <c r="R37" s="653"/>
      <c r="S37" s="368"/>
      <c r="T37" s="656"/>
    </row>
    <row r="38" spans="1:20" ht="16.5" customHeight="1">
      <c r="A38" s="648" t="s">
        <v>1519</v>
      </c>
      <c r="B38" s="53"/>
      <c r="C38" s="53"/>
      <c r="D38" s="53"/>
      <c r="E38" s="53"/>
      <c r="F38" s="653"/>
      <c r="G38" s="653"/>
      <c r="H38" s="653"/>
      <c r="I38" s="653"/>
      <c r="J38" s="653"/>
      <c r="K38" s="653"/>
      <c r="L38" s="654"/>
      <c r="M38" s="653"/>
      <c r="N38" s="653"/>
      <c r="O38" s="655"/>
      <c r="P38" s="653"/>
      <c r="Q38" s="653"/>
      <c r="R38" s="653">
        <v>2452.6</v>
      </c>
      <c r="S38" s="657" t="s">
        <v>1211</v>
      </c>
      <c r="T38" s="28"/>
    </row>
    <row r="39" spans="1:20" ht="16.5" customHeight="1">
      <c r="A39" s="648" t="s">
        <v>1296</v>
      </c>
      <c r="B39" s="53"/>
      <c r="C39" s="53"/>
      <c r="D39" s="53"/>
      <c r="E39" s="53"/>
      <c r="F39" s="53"/>
      <c r="G39" s="53"/>
      <c r="H39" s="53"/>
      <c r="I39" s="53"/>
      <c r="J39" s="53"/>
      <c r="K39" s="53"/>
      <c r="L39" s="658"/>
      <c r="M39" s="53"/>
      <c r="N39" s="53"/>
      <c r="O39" s="652"/>
      <c r="P39" s="53"/>
      <c r="Q39" s="53"/>
      <c r="R39" s="53"/>
      <c r="S39" s="53"/>
      <c r="T39" s="387"/>
    </row>
    <row r="40" spans="1:20" ht="16.5" customHeight="1">
      <c r="A40" s="648" t="s">
        <v>1196</v>
      </c>
      <c r="B40" s="53"/>
      <c r="C40" s="53"/>
      <c r="D40" s="53"/>
      <c r="E40" s="53"/>
      <c r="F40" s="53"/>
      <c r="G40" s="53"/>
      <c r="H40" s="53"/>
      <c r="I40" s="53"/>
      <c r="J40" s="53"/>
      <c r="K40" s="53"/>
      <c r="L40" s="658"/>
      <c r="M40" s="53"/>
      <c r="N40" s="53"/>
      <c r="O40" s="652"/>
      <c r="P40" s="53"/>
      <c r="Q40" s="53"/>
      <c r="R40" s="53"/>
      <c r="S40" s="53"/>
      <c r="T40" s="387"/>
    </row>
    <row r="41" spans="1:20" ht="16.5" customHeight="1">
      <c r="A41" s="648" t="s">
        <v>1193</v>
      </c>
      <c r="B41" s="53"/>
      <c r="C41" s="53"/>
      <c r="D41" s="53"/>
      <c r="E41" s="53"/>
      <c r="F41" s="53"/>
      <c r="G41" s="53"/>
      <c r="H41" s="53"/>
      <c r="I41" s="53"/>
      <c r="J41" s="53"/>
      <c r="K41" s="53"/>
      <c r="L41" s="658"/>
      <c r="M41" s="53"/>
      <c r="N41" s="53"/>
      <c r="O41" s="652"/>
      <c r="P41" s="53"/>
      <c r="Q41" s="53"/>
      <c r="R41" s="53"/>
      <c r="S41" s="53"/>
      <c r="T41" s="387"/>
    </row>
    <row r="42" spans="1:20" ht="16.5" customHeight="1">
      <c r="A42" s="648" t="s">
        <v>1194</v>
      </c>
      <c r="B42" s="53"/>
      <c r="C42" s="53"/>
      <c r="D42" s="53"/>
      <c r="E42" s="53"/>
      <c r="F42" s="53"/>
      <c r="G42" s="53"/>
      <c r="H42" s="53"/>
      <c r="I42" s="53"/>
      <c r="J42" s="53"/>
      <c r="K42" s="53"/>
      <c r="L42" s="658"/>
      <c r="M42" s="53"/>
      <c r="N42" s="53"/>
      <c r="O42" s="652"/>
      <c r="P42" s="53"/>
      <c r="Q42" s="53"/>
      <c r="R42" s="53"/>
      <c r="S42" s="53"/>
      <c r="T42" s="387"/>
    </row>
    <row r="43" spans="1:20" ht="16.5" customHeight="1">
      <c r="A43" s="648" t="s">
        <v>1195</v>
      </c>
      <c r="B43" s="53"/>
      <c r="C43" s="53"/>
      <c r="D43" s="53"/>
      <c r="E43" s="53"/>
      <c r="F43" s="53"/>
      <c r="G43" s="53"/>
      <c r="H43" s="53"/>
      <c r="I43" s="53"/>
      <c r="J43" s="53"/>
      <c r="K43" s="53"/>
      <c r="L43" s="658"/>
      <c r="M43" s="53"/>
      <c r="N43" s="53"/>
      <c r="O43" s="652"/>
      <c r="P43" s="53"/>
      <c r="Q43" s="53"/>
      <c r="R43" s="53"/>
      <c r="S43" s="53"/>
      <c r="T43" s="387"/>
    </row>
    <row r="44" spans="1:20" ht="12.75">
      <c r="A44" s="174" t="s">
        <v>1286</v>
      </c>
      <c r="B44" s="659"/>
      <c r="C44" s="659"/>
      <c r="D44" s="659"/>
      <c r="E44" s="659"/>
      <c r="F44" s="659"/>
      <c r="G44" s="659"/>
      <c r="H44" s="659"/>
      <c r="I44" s="659"/>
      <c r="J44" s="659"/>
      <c r="K44" s="659"/>
      <c r="L44" s="659"/>
      <c r="M44" s="659"/>
      <c r="N44" s="659"/>
      <c r="O44" s="659"/>
      <c r="P44" s="659"/>
      <c r="Q44" s="53"/>
      <c r="R44" s="53"/>
      <c r="S44" s="53"/>
      <c r="T44" s="28"/>
    </row>
    <row r="45" spans="1:20" ht="12">
      <c r="A45" s="1267" t="s">
        <v>1370</v>
      </c>
      <c r="B45" s="660"/>
      <c r="C45" s="660"/>
      <c r="D45" s="660"/>
      <c r="E45" s="660"/>
      <c r="F45" s="660"/>
      <c r="G45" s="660"/>
      <c r="H45" s="660"/>
      <c r="I45" s="660"/>
      <c r="J45" s="660"/>
      <c r="K45" s="660"/>
      <c r="L45" s="660"/>
      <c r="M45" s="660"/>
      <c r="N45" s="660"/>
      <c r="O45" s="660"/>
      <c r="P45" s="660"/>
      <c r="Q45" s="660"/>
      <c r="R45" s="660"/>
      <c r="S45" s="55"/>
      <c r="T45" s="56"/>
    </row>
    <row r="46" ht="12">
      <c r="A46" s="661"/>
    </row>
    <row r="47" ht="12">
      <c r="A47" s="661"/>
    </row>
    <row r="48" spans="2:18" ht="12">
      <c r="B48" s="662"/>
      <c r="C48" s="662"/>
      <c r="F48" s="662"/>
      <c r="G48" s="662"/>
      <c r="H48" s="662"/>
      <c r="L48" s="662"/>
      <c r="M48" s="662"/>
      <c r="P48" s="662"/>
      <c r="R48" s="662"/>
    </row>
    <row r="51" ht="12">
      <c r="B51" s="663"/>
    </row>
    <row r="96" ht="12">
      <c r="K96" s="664"/>
    </row>
  </sheetData>
  <sheetProtection/>
  <mergeCells count="20">
    <mergeCell ref="A11:A14"/>
    <mergeCell ref="B11:J11"/>
    <mergeCell ref="L11:T11"/>
    <mergeCell ref="N12:N14"/>
    <mergeCell ref="B12:B13"/>
    <mergeCell ref="C12:C13"/>
    <mergeCell ref="D12:D14"/>
    <mergeCell ref="B14:C14"/>
    <mergeCell ref="F12:F13"/>
    <mergeCell ref="H12:H13"/>
    <mergeCell ref="P12:P13"/>
    <mergeCell ref="R12:R13"/>
    <mergeCell ref="T12:T14"/>
    <mergeCell ref="L14:M14"/>
    <mergeCell ref="P14:R14"/>
    <mergeCell ref="A7:T8"/>
    <mergeCell ref="F14:H14"/>
    <mergeCell ref="J12:J14"/>
    <mergeCell ref="L12:L13"/>
    <mergeCell ref="M12:M13"/>
  </mergeCell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S301"/>
  <sheetViews>
    <sheetView zoomScalePageLayoutView="0" workbookViewId="0" topLeftCell="A1">
      <pane xSplit="3" topLeftCell="D1" activePane="topRight" state="frozen"/>
      <selection pane="topLeft" activeCell="A1" sqref="A1"/>
      <selection pane="topRight" activeCell="A1" sqref="A1"/>
    </sheetView>
  </sheetViews>
  <sheetFormatPr defaultColWidth="11.421875" defaultRowHeight="12.75"/>
  <cols>
    <col min="1" max="1" width="16.8515625" style="27" customWidth="1"/>
    <col min="2" max="2" width="13.57421875" style="27" customWidth="1"/>
    <col min="3" max="3" width="58.421875" style="27" customWidth="1"/>
    <col min="4" max="4" width="11.8515625" style="27" bestFit="1" customWidth="1"/>
    <col min="5" max="9" width="11.28125" style="27" bestFit="1" customWidth="1"/>
    <col min="10" max="10" width="4.28125" style="27" customWidth="1"/>
    <col min="11" max="16384" width="11.421875" style="27" customWidth="1"/>
  </cols>
  <sheetData>
    <row r="1" spans="1:19" ht="12">
      <c r="A1" s="172"/>
      <c r="E1" s="583"/>
      <c r="F1" s="583"/>
      <c r="G1" s="550"/>
      <c r="H1" s="550"/>
      <c r="I1" s="550"/>
      <c r="R1" s="29"/>
      <c r="S1" s="29"/>
    </row>
    <row r="2" spans="1:19" ht="27.75" customHeight="1">
      <c r="A2" s="172"/>
      <c r="E2" s="584"/>
      <c r="F2" s="585"/>
      <c r="G2" s="586"/>
      <c r="H2" s="550"/>
      <c r="I2" s="550"/>
      <c r="J2" s="556"/>
      <c r="R2" s="29"/>
      <c r="S2" s="29"/>
    </row>
    <row r="3" spans="1:19" ht="12">
      <c r="A3" s="172"/>
      <c r="E3" s="550"/>
      <c r="F3" s="587"/>
      <c r="G3" s="550"/>
      <c r="H3" s="550"/>
      <c r="I3" s="550"/>
      <c r="R3" s="29"/>
      <c r="S3" s="29"/>
    </row>
    <row r="4" spans="1:19" ht="10.5" customHeight="1">
      <c r="A4" s="172"/>
      <c r="E4" s="550"/>
      <c r="F4" s="550"/>
      <c r="G4" s="556"/>
      <c r="H4" s="179"/>
      <c r="I4" s="550"/>
      <c r="R4" s="29"/>
      <c r="S4" s="29"/>
    </row>
    <row r="5" spans="1:3" ht="10.5" customHeight="1">
      <c r="A5" s="1312" t="s">
        <v>1220</v>
      </c>
      <c r="B5" s="1312"/>
      <c r="C5" s="1312"/>
    </row>
    <row r="6" spans="1:3" ht="12" customHeight="1">
      <c r="A6" s="1312"/>
      <c r="B6" s="1312"/>
      <c r="C6" s="1312"/>
    </row>
    <row r="7" spans="1:3" ht="12">
      <c r="A7" s="31" t="s">
        <v>1232</v>
      </c>
      <c r="B7" s="31"/>
      <c r="C7" s="31"/>
    </row>
    <row r="8" spans="1:9" ht="12">
      <c r="A8" s="551" t="s">
        <v>1363</v>
      </c>
      <c r="B8" s="551"/>
      <c r="C8" s="551"/>
      <c r="D8" s="588"/>
      <c r="E8" s="588"/>
      <c r="F8" s="588"/>
      <c r="G8" s="588"/>
      <c r="H8" s="588"/>
      <c r="I8" s="588"/>
    </row>
    <row r="9" spans="1:9" ht="6.75" customHeight="1" thickBot="1">
      <c r="A9" s="148"/>
      <c r="B9" s="34"/>
      <c r="C9" s="589"/>
      <c r="D9" s="422"/>
      <c r="E9" s="553"/>
      <c r="F9" s="553"/>
      <c r="G9" s="553"/>
      <c r="H9" s="553"/>
      <c r="I9" s="553"/>
    </row>
    <row r="10" spans="1:9" ht="15" customHeight="1">
      <c r="A10" s="1395" t="s">
        <v>515</v>
      </c>
      <c r="B10" s="1397" t="s">
        <v>516</v>
      </c>
      <c r="C10" s="1399" t="s">
        <v>517</v>
      </c>
      <c r="D10" s="1394" t="s">
        <v>1201</v>
      </c>
      <c r="E10" s="1394"/>
      <c r="F10" s="1394"/>
      <c r="G10" s="1394"/>
      <c r="H10" s="1394"/>
      <c r="I10" s="1394"/>
    </row>
    <row r="11" spans="1:9" ht="12.75" thickBot="1">
      <c r="A11" s="1396"/>
      <c r="B11" s="1398"/>
      <c r="C11" s="1396"/>
      <c r="D11" s="1177" t="s">
        <v>1356</v>
      </c>
      <c r="E11" s="590">
        <v>2019</v>
      </c>
      <c r="F11" s="554">
        <v>2018</v>
      </c>
      <c r="G11" s="554">
        <v>2017</v>
      </c>
      <c r="H11" s="554">
        <v>2016</v>
      </c>
      <c r="I11" s="554">
        <v>2015</v>
      </c>
    </row>
    <row r="12" spans="1:9" ht="15" customHeight="1">
      <c r="A12" s="1400" t="s">
        <v>387</v>
      </c>
      <c r="B12" s="436">
        <v>27</v>
      </c>
      <c r="C12" s="591" t="s">
        <v>296</v>
      </c>
      <c r="D12" s="592">
        <v>990895.352420001</v>
      </c>
      <c r="E12" s="556">
        <v>6642096.52997001</v>
      </c>
      <c r="F12" s="556">
        <v>5860106.29974</v>
      </c>
      <c r="G12" s="556">
        <v>5538608.60472</v>
      </c>
      <c r="H12" s="556">
        <v>5504001.71067999</v>
      </c>
      <c r="I12" s="556">
        <v>5413080.55592</v>
      </c>
    </row>
    <row r="13" spans="1:9" ht="12.75" customHeight="1">
      <c r="A13" s="1401"/>
      <c r="B13" s="593">
        <v>71</v>
      </c>
      <c r="C13" s="594" t="s">
        <v>340</v>
      </c>
      <c r="D13" s="595">
        <v>108754.19228</v>
      </c>
      <c r="E13" s="559">
        <v>590825.3491900001</v>
      </c>
      <c r="F13" s="559">
        <v>596406.55461</v>
      </c>
      <c r="G13" s="559">
        <v>1040485.18688</v>
      </c>
      <c r="H13" s="559">
        <v>929902.525300001</v>
      </c>
      <c r="I13" s="559">
        <v>765175.131539999</v>
      </c>
    </row>
    <row r="14" spans="1:9" ht="12.75" customHeight="1">
      <c r="A14" s="1401"/>
      <c r="B14" s="436">
        <v>6</v>
      </c>
      <c r="C14" s="591" t="s">
        <v>275</v>
      </c>
      <c r="D14" s="592">
        <v>222120.97759999998</v>
      </c>
      <c r="E14" s="556">
        <v>1161275.8269199901</v>
      </c>
      <c r="F14" s="556">
        <v>1150227.4368099899</v>
      </c>
      <c r="G14" s="556">
        <v>1101719.60151999</v>
      </c>
      <c r="H14" s="556">
        <v>1031428.22647</v>
      </c>
      <c r="I14" s="556">
        <v>1000466.09366</v>
      </c>
    </row>
    <row r="15" spans="1:9" ht="12.75" customHeight="1">
      <c r="A15" s="1401"/>
      <c r="B15" s="593">
        <v>9</v>
      </c>
      <c r="C15" s="594" t="s">
        <v>278</v>
      </c>
      <c r="D15" s="595">
        <v>200064.81768</v>
      </c>
      <c r="E15" s="559">
        <v>1061913.8059099999</v>
      </c>
      <c r="F15" s="559">
        <v>1066414.05855001</v>
      </c>
      <c r="G15" s="559">
        <v>1157577.5817200101</v>
      </c>
      <c r="H15" s="559">
        <v>1032446.10314</v>
      </c>
      <c r="I15" s="559">
        <v>1081400.79291</v>
      </c>
    </row>
    <row r="16" spans="1:9" ht="12.75" customHeight="1">
      <c r="A16" s="1401"/>
      <c r="B16" s="436">
        <v>8</v>
      </c>
      <c r="C16" s="591" t="s">
        <v>277</v>
      </c>
      <c r="D16" s="592">
        <v>31911.35846</v>
      </c>
      <c r="E16" s="556">
        <v>164238.45697</v>
      </c>
      <c r="F16" s="556">
        <v>183331.82255</v>
      </c>
      <c r="G16" s="556">
        <v>167984.58055</v>
      </c>
      <c r="H16" s="556">
        <v>187092.06375</v>
      </c>
      <c r="I16" s="556">
        <v>166567.74944999997</v>
      </c>
    </row>
    <row r="17" spans="1:9" ht="12.75" customHeight="1">
      <c r="A17" s="1401"/>
      <c r="B17" s="593">
        <v>39</v>
      </c>
      <c r="C17" s="594" t="s">
        <v>308</v>
      </c>
      <c r="D17" s="595">
        <v>20878.37862</v>
      </c>
      <c r="E17" s="559">
        <v>168015.56596</v>
      </c>
      <c r="F17" s="559">
        <v>195557.42547999902</v>
      </c>
      <c r="G17" s="559">
        <v>138178.92591999998</v>
      </c>
      <c r="H17" s="559">
        <v>156642.16055</v>
      </c>
      <c r="I17" s="559">
        <v>144890.54634</v>
      </c>
    </row>
    <row r="18" spans="1:9" ht="12.75" customHeight="1">
      <c r="A18" s="1401"/>
      <c r="B18" s="436">
        <v>21</v>
      </c>
      <c r="C18" s="591" t="s">
        <v>290</v>
      </c>
      <c r="D18" s="592">
        <v>16327.04919</v>
      </c>
      <c r="E18" s="556">
        <v>91806.87698</v>
      </c>
      <c r="F18" s="556">
        <v>84022.7514399997</v>
      </c>
      <c r="G18" s="556">
        <v>80144.21523999999</v>
      </c>
      <c r="H18" s="556">
        <v>86288.60765</v>
      </c>
      <c r="I18" s="556">
        <v>90265.63273</v>
      </c>
    </row>
    <row r="19" spans="1:9" ht="12.75" customHeight="1">
      <c r="A19" s="1401"/>
      <c r="B19" s="593">
        <v>84</v>
      </c>
      <c r="C19" s="594" t="s">
        <v>523</v>
      </c>
      <c r="D19" s="595">
        <v>14663.03498</v>
      </c>
      <c r="E19" s="559">
        <v>97453.05466</v>
      </c>
      <c r="F19" s="559">
        <v>90674.5217700001</v>
      </c>
      <c r="G19" s="559">
        <v>95951.0765500001</v>
      </c>
      <c r="H19" s="559">
        <v>94246.95483</v>
      </c>
      <c r="I19" s="559">
        <v>97875.88944</v>
      </c>
    </row>
    <row r="20" spans="1:9" ht="12.75" customHeight="1">
      <c r="A20" s="1401"/>
      <c r="B20" s="436">
        <v>62</v>
      </c>
      <c r="C20" s="591" t="s">
        <v>331</v>
      </c>
      <c r="D20" s="592">
        <v>15195.65107</v>
      </c>
      <c r="E20" s="556">
        <v>114579.75721</v>
      </c>
      <c r="F20" s="556">
        <v>121413.01848</v>
      </c>
      <c r="G20" s="556">
        <v>99671.71719999971</v>
      </c>
      <c r="H20" s="556">
        <v>98681.6970099996</v>
      </c>
      <c r="I20" s="556">
        <v>128814.74852</v>
      </c>
    </row>
    <row r="21" spans="1:9" ht="12.75" customHeight="1">
      <c r="A21" s="1401"/>
      <c r="B21" s="593">
        <v>61</v>
      </c>
      <c r="C21" s="594" t="s">
        <v>330</v>
      </c>
      <c r="D21" s="595">
        <v>12071.65187</v>
      </c>
      <c r="E21" s="559">
        <v>70700.69086000019</v>
      </c>
      <c r="F21" s="559">
        <v>75633.5880699998</v>
      </c>
      <c r="G21" s="559">
        <v>69496.6886199999</v>
      </c>
      <c r="H21" s="559">
        <v>71750.8916399999</v>
      </c>
      <c r="I21" s="559">
        <v>72963.8255900004</v>
      </c>
    </row>
    <row r="22" spans="1:9" ht="12.75" customHeight="1">
      <c r="A22" s="575"/>
      <c r="B22" s="436"/>
      <c r="C22" s="591" t="s">
        <v>518</v>
      </c>
      <c r="D22" s="592">
        <v>190756.47611999954</v>
      </c>
      <c r="E22" s="556">
        <v>1357212.8222200032</v>
      </c>
      <c r="F22" s="556">
        <v>1250472.430180002</v>
      </c>
      <c r="G22" s="556">
        <v>1125396.2145299967</v>
      </c>
      <c r="H22" s="556">
        <v>1093418.796649998</v>
      </c>
      <c r="I22" s="556">
        <v>1046830.7636300046</v>
      </c>
    </row>
    <row r="23" spans="1:9" ht="15" customHeight="1">
      <c r="A23" s="596" t="s">
        <v>735</v>
      </c>
      <c r="B23" s="593"/>
      <c r="C23" s="594"/>
      <c r="D23" s="595">
        <v>1823638.9402900008</v>
      </c>
      <c r="E23" s="559">
        <v>11520118.736850003</v>
      </c>
      <c r="F23" s="559">
        <v>10674259.90768</v>
      </c>
      <c r="G23" s="559">
        <v>10615214.393449996</v>
      </c>
      <c r="H23" s="559">
        <v>10285899.73766999</v>
      </c>
      <c r="I23" s="559">
        <v>10008331.729730003</v>
      </c>
    </row>
    <row r="24" spans="1:9" ht="12">
      <c r="A24" s="1401" t="s">
        <v>418</v>
      </c>
      <c r="B24" s="436"/>
      <c r="C24" s="591"/>
      <c r="D24" s="592"/>
      <c r="E24" s="556"/>
      <c r="F24" s="556"/>
      <c r="G24" s="556"/>
      <c r="H24" s="556"/>
      <c r="I24" s="556"/>
    </row>
    <row r="25" spans="1:9" ht="12.75" customHeight="1">
      <c r="A25" s="1401"/>
      <c r="B25" s="436">
        <v>27</v>
      </c>
      <c r="C25" s="591" t="s">
        <v>296</v>
      </c>
      <c r="D25" s="592">
        <v>588257.49395</v>
      </c>
      <c r="E25" s="556">
        <v>4045052.35011</v>
      </c>
      <c r="F25" s="556">
        <v>3596974.10851</v>
      </c>
      <c r="G25" s="556">
        <v>1823684.80496</v>
      </c>
      <c r="H25" s="556">
        <v>1124056.25703</v>
      </c>
      <c r="I25" s="556">
        <v>1868487.23778</v>
      </c>
    </row>
    <row r="26" spans="1:9" ht="12.75" customHeight="1">
      <c r="A26" s="1401"/>
      <c r="B26" s="593">
        <v>72</v>
      </c>
      <c r="C26" s="594" t="s">
        <v>341</v>
      </c>
      <c r="D26" s="595">
        <v>31697.730079999998</v>
      </c>
      <c r="E26" s="559">
        <v>398811.76169</v>
      </c>
      <c r="F26" s="559">
        <v>297785.18011</v>
      </c>
      <c r="G26" s="559">
        <v>159473.36669</v>
      </c>
      <c r="H26" s="559">
        <v>86131.44520999999</v>
      </c>
      <c r="I26" s="559">
        <v>212849.35696</v>
      </c>
    </row>
    <row r="27" spans="1:9" ht="12.75" customHeight="1">
      <c r="A27" s="1401"/>
      <c r="B27" s="436">
        <v>74</v>
      </c>
      <c r="C27" s="591" t="s">
        <v>343</v>
      </c>
      <c r="D27" s="592">
        <v>429.20213</v>
      </c>
      <c r="E27" s="556">
        <v>6596.75615</v>
      </c>
      <c r="F27" s="556">
        <v>171665.29643000002</v>
      </c>
      <c r="G27" s="556">
        <v>135777.35013</v>
      </c>
      <c r="H27" s="556">
        <v>86624.41964999991</v>
      </c>
      <c r="I27" s="556">
        <v>135179.48875999998</v>
      </c>
    </row>
    <row r="28" spans="1:9" ht="12.75" customHeight="1">
      <c r="A28" s="1401"/>
      <c r="B28" s="593">
        <v>41</v>
      </c>
      <c r="C28" s="594" t="s">
        <v>310</v>
      </c>
      <c r="D28" s="595">
        <v>607.61307</v>
      </c>
      <c r="E28" s="559">
        <v>6923.61964</v>
      </c>
      <c r="F28" s="559">
        <v>10864.42473</v>
      </c>
      <c r="G28" s="559">
        <v>31367.96156</v>
      </c>
      <c r="H28" s="559">
        <v>22852.814589999998</v>
      </c>
      <c r="I28" s="559">
        <v>29310.95564</v>
      </c>
    </row>
    <row r="29" spans="1:9" ht="12.75" customHeight="1">
      <c r="A29" s="1401"/>
      <c r="B29" s="436">
        <v>76</v>
      </c>
      <c r="C29" s="591" t="s">
        <v>345</v>
      </c>
      <c r="D29" s="592">
        <v>124.16361</v>
      </c>
      <c r="E29" s="556">
        <v>131.25616</v>
      </c>
      <c r="F29" s="556">
        <v>4921.66392</v>
      </c>
      <c r="G29" s="556">
        <v>4151.70197</v>
      </c>
      <c r="H29" s="556">
        <v>3864.90448</v>
      </c>
      <c r="I29" s="556">
        <v>11144.63509</v>
      </c>
    </row>
    <row r="30" spans="1:9" ht="12.75" customHeight="1">
      <c r="A30" s="1401"/>
      <c r="B30" s="593">
        <v>38</v>
      </c>
      <c r="C30" s="594" t="s">
        <v>307</v>
      </c>
      <c r="D30" s="595">
        <v>2689.434</v>
      </c>
      <c r="E30" s="559">
        <v>10322.115380000001</v>
      </c>
      <c r="F30" s="559">
        <v>6872.24437</v>
      </c>
      <c r="G30" s="559">
        <v>10764.86031</v>
      </c>
      <c r="H30" s="559">
        <v>12784.03601</v>
      </c>
      <c r="I30" s="559">
        <v>13019.29853</v>
      </c>
    </row>
    <row r="31" spans="1:9" ht="12.75" customHeight="1">
      <c r="A31" s="1401"/>
      <c r="B31" s="436">
        <v>39</v>
      </c>
      <c r="C31" s="591" t="s">
        <v>308</v>
      </c>
      <c r="D31" s="592">
        <v>335.90939000000003</v>
      </c>
      <c r="E31" s="556">
        <v>2231.1004900000003</v>
      </c>
      <c r="F31" s="556">
        <v>1987.89284</v>
      </c>
      <c r="G31" s="556">
        <v>2131.0711499999998</v>
      </c>
      <c r="H31" s="556">
        <v>2009.22199</v>
      </c>
      <c r="I31" s="556">
        <v>2340.61804</v>
      </c>
    </row>
    <row r="32" spans="1:9" ht="12.75" customHeight="1">
      <c r="A32" s="1401"/>
      <c r="B32" s="593">
        <v>15</v>
      </c>
      <c r="C32" s="594" t="s">
        <v>284</v>
      </c>
      <c r="D32" s="595">
        <v>396.76993</v>
      </c>
      <c r="E32" s="559">
        <v>4886.44813</v>
      </c>
      <c r="F32" s="559">
        <v>9083.95528</v>
      </c>
      <c r="G32" s="559">
        <v>6939.20814</v>
      </c>
      <c r="H32" s="559">
        <v>2661.54061</v>
      </c>
      <c r="I32" s="559">
        <v>4834.383650000001</v>
      </c>
    </row>
    <row r="33" spans="1:9" ht="12.75" customHeight="1">
      <c r="A33" s="1401"/>
      <c r="B33" s="436">
        <v>9</v>
      </c>
      <c r="C33" s="591" t="s">
        <v>278</v>
      </c>
      <c r="D33" s="592">
        <v>3026.81606</v>
      </c>
      <c r="E33" s="556">
        <v>18352.8285</v>
      </c>
      <c r="F33" s="556">
        <v>16659.19076</v>
      </c>
      <c r="G33" s="556">
        <v>9098.26134</v>
      </c>
      <c r="H33" s="556">
        <v>5678.51351</v>
      </c>
      <c r="I33" s="556">
        <v>8005.97145</v>
      </c>
    </row>
    <row r="34" spans="1:9" ht="12.75" customHeight="1">
      <c r="A34" s="1401"/>
      <c r="B34" s="593">
        <v>44</v>
      </c>
      <c r="C34" s="594" t="s">
        <v>313</v>
      </c>
      <c r="D34" s="595">
        <v>1263.90427</v>
      </c>
      <c r="E34" s="559">
        <v>7350.85208</v>
      </c>
      <c r="F34" s="559">
        <v>9987.246939999999</v>
      </c>
      <c r="G34" s="559">
        <v>4869.18969</v>
      </c>
      <c r="H34" s="559">
        <v>3729.1785499999996</v>
      </c>
      <c r="I34" s="559">
        <v>3755.47954</v>
      </c>
    </row>
    <row r="35" spans="1:9" ht="12.75" customHeight="1">
      <c r="A35" s="1401"/>
      <c r="B35" s="436"/>
      <c r="C35" s="591" t="s">
        <v>518</v>
      </c>
      <c r="D35" s="592">
        <v>20149.406369999982</v>
      </c>
      <c r="E35" s="556">
        <v>64269.739849997684</v>
      </c>
      <c r="F35" s="556">
        <v>45971.93361000065</v>
      </c>
      <c r="G35" s="556">
        <v>23025.654929999728</v>
      </c>
      <c r="H35" s="556">
        <v>23510.995189999463</v>
      </c>
      <c r="I35" s="556">
        <v>14039.502349999733</v>
      </c>
    </row>
    <row r="36" spans="1:9" ht="12.75" customHeight="1">
      <c r="A36" s="596" t="s">
        <v>736</v>
      </c>
      <c r="B36" s="593"/>
      <c r="C36" s="594"/>
      <c r="D36" s="595">
        <v>648978.4428600001</v>
      </c>
      <c r="E36" s="559">
        <v>4564928.828179998</v>
      </c>
      <c r="F36" s="559">
        <v>4172773.137500001</v>
      </c>
      <c r="G36" s="559">
        <v>2211283.43087</v>
      </c>
      <c r="H36" s="559">
        <v>1373903.3268199994</v>
      </c>
      <c r="I36" s="559">
        <v>2302966.92779</v>
      </c>
    </row>
    <row r="37" spans="1:9" ht="12.75" customHeight="1">
      <c r="A37" s="597"/>
      <c r="B37" s="436"/>
      <c r="C37" s="591"/>
      <c r="D37" s="592"/>
      <c r="E37" s="556"/>
      <c r="F37" s="556"/>
      <c r="G37" s="556"/>
      <c r="H37" s="556"/>
      <c r="I37" s="556"/>
    </row>
    <row r="38" spans="1:9" ht="12.75" customHeight="1">
      <c r="A38" s="1401" t="s">
        <v>519</v>
      </c>
      <c r="B38" s="436">
        <v>27</v>
      </c>
      <c r="C38" s="591" t="s">
        <v>296</v>
      </c>
      <c r="D38" s="592">
        <v>334070.77847</v>
      </c>
      <c r="E38" s="556">
        <v>2055664.9256300002</v>
      </c>
      <c r="F38" s="556">
        <v>2619941.81215</v>
      </c>
      <c r="G38" s="556">
        <v>2145736.98275</v>
      </c>
      <c r="H38" s="556">
        <v>1356636.76323</v>
      </c>
      <c r="I38" s="556">
        <v>2094465.47077</v>
      </c>
    </row>
    <row r="39" spans="1:9" ht="12.75" customHeight="1">
      <c r="A39" s="1401"/>
      <c r="B39" s="593">
        <v>30</v>
      </c>
      <c r="C39" s="594" t="s">
        <v>299</v>
      </c>
      <c r="D39" s="595">
        <v>5499.13067</v>
      </c>
      <c r="E39" s="559">
        <v>35980.8475799999</v>
      </c>
      <c r="F39" s="559">
        <v>40851.9810600001</v>
      </c>
      <c r="G39" s="559">
        <v>38850.2349799999</v>
      </c>
      <c r="H39" s="559">
        <v>45028.490600000005</v>
      </c>
      <c r="I39" s="559">
        <v>43003.0131299998</v>
      </c>
    </row>
    <row r="40" spans="1:9" ht="12.75" customHeight="1">
      <c r="A40" s="1401"/>
      <c r="B40" s="436">
        <v>39</v>
      </c>
      <c r="C40" s="591" t="s">
        <v>308</v>
      </c>
      <c r="D40" s="592">
        <v>3456.49165</v>
      </c>
      <c r="E40" s="556">
        <v>23683.83811</v>
      </c>
      <c r="F40" s="556">
        <v>21682.539780000003</v>
      </c>
      <c r="G40" s="556">
        <v>25255.29504</v>
      </c>
      <c r="H40" s="556">
        <v>24588.26022</v>
      </c>
      <c r="I40" s="556">
        <v>25336.8803999999</v>
      </c>
    </row>
    <row r="41" spans="1:9" ht="12.75" customHeight="1">
      <c r="A41" s="1401"/>
      <c r="B41" s="593">
        <v>94</v>
      </c>
      <c r="C41" s="594" t="s">
        <v>362</v>
      </c>
      <c r="D41" s="595">
        <v>2479.7902000000004</v>
      </c>
      <c r="E41" s="559">
        <v>20519.66204</v>
      </c>
      <c r="F41" s="559">
        <v>18003.008100000003</v>
      </c>
      <c r="G41" s="559">
        <v>18330.303649999998</v>
      </c>
      <c r="H41" s="559">
        <v>24729.411949999998</v>
      </c>
      <c r="I41" s="559">
        <v>27124.83346</v>
      </c>
    </row>
    <row r="42" spans="1:9" ht="12.75" customHeight="1">
      <c r="A42" s="1401"/>
      <c r="B42" s="436">
        <v>49</v>
      </c>
      <c r="C42" s="591" t="s">
        <v>318</v>
      </c>
      <c r="D42" s="592">
        <v>634.13967</v>
      </c>
      <c r="E42" s="556">
        <v>5650.8377</v>
      </c>
      <c r="F42" s="556">
        <v>6538.6286900000005</v>
      </c>
      <c r="G42" s="556">
        <v>5936.85784999999</v>
      </c>
      <c r="H42" s="556">
        <v>7343.90713</v>
      </c>
      <c r="I42" s="556">
        <v>8829.17149</v>
      </c>
    </row>
    <row r="43" spans="1:9" ht="12.75" customHeight="1">
      <c r="A43" s="1401"/>
      <c r="B43" s="593">
        <v>84</v>
      </c>
      <c r="C43" s="594" t="s">
        <v>352</v>
      </c>
      <c r="D43" s="595">
        <v>2148.62525</v>
      </c>
      <c r="E43" s="559">
        <v>13929.39577</v>
      </c>
      <c r="F43" s="559">
        <v>15745.68071</v>
      </c>
      <c r="G43" s="559">
        <v>16385.88175</v>
      </c>
      <c r="H43" s="559">
        <v>15237.12382</v>
      </c>
      <c r="I43" s="559">
        <v>12450.43551</v>
      </c>
    </row>
    <row r="44" spans="1:9" ht="12.75" customHeight="1">
      <c r="A44" s="1401"/>
      <c r="B44" s="436">
        <v>33</v>
      </c>
      <c r="C44" s="591" t="s">
        <v>302</v>
      </c>
      <c r="D44" s="592">
        <v>2983.74579</v>
      </c>
      <c r="E44" s="556">
        <v>18586.47498</v>
      </c>
      <c r="F44" s="556">
        <v>19839.4460800001</v>
      </c>
      <c r="G44" s="556">
        <v>20038.71685</v>
      </c>
      <c r="H44" s="556">
        <v>23087.3193600001</v>
      </c>
      <c r="I44" s="556">
        <v>17692.84924</v>
      </c>
    </row>
    <row r="45" spans="1:9" ht="12.75" customHeight="1">
      <c r="A45" s="1401"/>
      <c r="B45" s="593">
        <v>87</v>
      </c>
      <c r="C45" s="594" t="s">
        <v>355</v>
      </c>
      <c r="D45" s="595">
        <v>200.20741</v>
      </c>
      <c r="E45" s="559">
        <v>3571.56262</v>
      </c>
      <c r="F45" s="559">
        <v>1779.38479</v>
      </c>
      <c r="G45" s="559">
        <v>6614.27148</v>
      </c>
      <c r="H45" s="559">
        <v>19970.124480000002</v>
      </c>
      <c r="I45" s="559">
        <v>4181.40649</v>
      </c>
    </row>
    <row r="46" spans="1:9" ht="12.75" customHeight="1">
      <c r="A46" s="1401"/>
      <c r="B46" s="436">
        <v>76</v>
      </c>
      <c r="C46" s="591" t="s">
        <v>345</v>
      </c>
      <c r="D46" s="592">
        <v>864.17029</v>
      </c>
      <c r="E46" s="556">
        <v>6056.73102999999</v>
      </c>
      <c r="F46" s="556">
        <v>6289.26979</v>
      </c>
      <c r="G46" s="556">
        <v>6621.29062</v>
      </c>
      <c r="H46" s="556">
        <v>11462.346039999999</v>
      </c>
      <c r="I46" s="556">
        <v>8310.37275999998</v>
      </c>
    </row>
    <row r="47" spans="1:9" ht="12.75" customHeight="1">
      <c r="A47" s="1401"/>
      <c r="B47" s="593">
        <v>73</v>
      </c>
      <c r="C47" s="594" t="s">
        <v>342</v>
      </c>
      <c r="D47" s="595">
        <v>1541.50815</v>
      </c>
      <c r="E47" s="559">
        <v>7381.856879999989</v>
      </c>
      <c r="F47" s="559">
        <v>12761.38663</v>
      </c>
      <c r="G47" s="559">
        <v>10687.47131</v>
      </c>
      <c r="H47" s="559">
        <v>12648.79742</v>
      </c>
      <c r="I47" s="559">
        <v>12591.98145</v>
      </c>
    </row>
    <row r="48" spans="1:9" ht="12.75" customHeight="1">
      <c r="A48" s="1401"/>
      <c r="B48" s="436"/>
      <c r="C48" s="591" t="s">
        <v>518</v>
      </c>
      <c r="D48" s="592">
        <v>27313.806620000338</v>
      </c>
      <c r="E48" s="556">
        <v>169795.8054100005</v>
      </c>
      <c r="F48" s="556">
        <v>170534.96594000002</v>
      </c>
      <c r="G48" s="556">
        <v>175930.46596999932</v>
      </c>
      <c r="H48" s="556">
        <v>174164.9567300002</v>
      </c>
      <c r="I48" s="556">
        <v>174677.1393399993</v>
      </c>
    </row>
    <row r="49" spans="1:9" ht="12.75" customHeight="1">
      <c r="A49" s="596" t="s">
        <v>737</v>
      </c>
      <c r="B49" s="593"/>
      <c r="C49" s="594"/>
      <c r="D49" s="595">
        <v>381192.3941700003</v>
      </c>
      <c r="E49" s="559">
        <v>2360821.93775</v>
      </c>
      <c r="F49" s="559">
        <v>2933968.103720001</v>
      </c>
      <c r="G49" s="559">
        <v>2470387.7722499995</v>
      </c>
      <c r="H49" s="559">
        <v>1714897.5009800002</v>
      </c>
      <c r="I49" s="559">
        <v>2428663.554039999</v>
      </c>
    </row>
    <row r="50" spans="1:9" ht="12.75" customHeight="1">
      <c r="A50" s="597"/>
      <c r="B50" s="436"/>
      <c r="C50" s="591"/>
      <c r="D50" s="592"/>
      <c r="E50" s="556"/>
      <c r="F50" s="556"/>
      <c r="G50" s="556"/>
      <c r="H50" s="556"/>
      <c r="I50" s="556"/>
    </row>
    <row r="51" spans="1:9" ht="12.75" customHeight="1">
      <c r="A51" s="1401" t="s">
        <v>524</v>
      </c>
      <c r="B51" s="436">
        <v>27</v>
      </c>
      <c r="C51" s="591" t="s">
        <v>296</v>
      </c>
      <c r="D51" s="592">
        <v>58928.98226</v>
      </c>
      <c r="E51" s="556">
        <v>202734.29937999998</v>
      </c>
      <c r="F51" s="556">
        <v>439976.87238</v>
      </c>
      <c r="G51" s="556">
        <v>148916.85614</v>
      </c>
      <c r="H51" s="556">
        <v>92018.7361</v>
      </c>
      <c r="I51" s="556">
        <v>449622.83616</v>
      </c>
    </row>
    <row r="52" spans="1:9" ht="12.75" customHeight="1">
      <c r="A52" s="1401"/>
      <c r="B52" s="593">
        <v>71</v>
      </c>
      <c r="C52" s="594" t="s">
        <v>340</v>
      </c>
      <c r="D52" s="595">
        <v>5051.91337</v>
      </c>
      <c r="E52" s="559">
        <v>28595.10323</v>
      </c>
      <c r="F52" s="559">
        <v>23088.87917</v>
      </c>
      <c r="G52" s="559">
        <v>37912.638060000005</v>
      </c>
      <c r="H52" s="559">
        <v>27374.32968</v>
      </c>
      <c r="I52" s="559">
        <v>48051.0078</v>
      </c>
    </row>
    <row r="53" spans="1:9" ht="12.75" customHeight="1">
      <c r="A53" s="1401"/>
      <c r="B53" s="436">
        <v>72</v>
      </c>
      <c r="C53" s="591" t="s">
        <v>341</v>
      </c>
      <c r="D53" s="592">
        <v>558.846</v>
      </c>
      <c r="E53" s="556">
        <v>18654.904260000003</v>
      </c>
      <c r="F53" s="556">
        <v>7082.29741</v>
      </c>
      <c r="G53" s="556">
        <v>19583.158010000003</v>
      </c>
      <c r="H53" s="556">
        <v>35566.9622</v>
      </c>
      <c r="I53" s="556">
        <v>9369.787900000001</v>
      </c>
    </row>
    <row r="54" spans="1:9" ht="12.75" customHeight="1">
      <c r="A54" s="1401"/>
      <c r="B54" s="593">
        <v>44</v>
      </c>
      <c r="C54" s="594" t="s">
        <v>313</v>
      </c>
      <c r="D54" s="595">
        <v>1461.05004</v>
      </c>
      <c r="E54" s="559">
        <v>9122.96421</v>
      </c>
      <c r="F54" s="559">
        <v>7602.7884699999995</v>
      </c>
      <c r="G54" s="559">
        <v>7258.64121</v>
      </c>
      <c r="H54" s="559">
        <v>7671.42586</v>
      </c>
      <c r="I54" s="559">
        <v>11885.43651</v>
      </c>
    </row>
    <row r="55" spans="1:9" ht="12.75" customHeight="1">
      <c r="A55" s="1401"/>
      <c r="B55" s="436">
        <v>76</v>
      </c>
      <c r="C55" s="591" t="s">
        <v>345</v>
      </c>
      <c r="D55" s="592">
        <v>858.2897399999999</v>
      </c>
      <c r="E55" s="556">
        <v>6091.06229</v>
      </c>
      <c r="F55" s="556">
        <v>4232.18266</v>
      </c>
      <c r="G55" s="556">
        <v>2791.5349100000003</v>
      </c>
      <c r="H55" s="556">
        <v>1761.26458</v>
      </c>
      <c r="I55" s="556">
        <v>1012.46764</v>
      </c>
    </row>
    <row r="56" spans="1:9" ht="12.75" customHeight="1">
      <c r="A56" s="1401"/>
      <c r="B56" s="593">
        <v>84</v>
      </c>
      <c r="C56" s="594" t="s">
        <v>352</v>
      </c>
      <c r="D56" s="595">
        <v>105.73601</v>
      </c>
      <c r="E56" s="559">
        <v>1936.54053</v>
      </c>
      <c r="F56" s="559">
        <v>671.0878</v>
      </c>
      <c r="G56" s="559">
        <v>478.64279</v>
      </c>
      <c r="H56" s="559">
        <v>1227.05358</v>
      </c>
      <c r="I56" s="559">
        <v>677.28595</v>
      </c>
    </row>
    <row r="57" spans="1:9" ht="12.75" customHeight="1">
      <c r="A57" s="1401"/>
      <c r="B57" s="436">
        <v>81</v>
      </c>
      <c r="C57" s="591" t="s">
        <v>349</v>
      </c>
      <c r="D57" s="592">
        <v>153.62876</v>
      </c>
      <c r="E57" s="556">
        <v>907.35942</v>
      </c>
      <c r="F57" s="556">
        <v>1445.21427</v>
      </c>
      <c r="G57" s="556">
        <v>978.46502</v>
      </c>
      <c r="H57" s="556">
        <v>723.07104</v>
      </c>
      <c r="I57" s="556">
        <v>797.4218199999999</v>
      </c>
    </row>
    <row r="58" spans="1:9" ht="12.75" customHeight="1">
      <c r="A58" s="1401"/>
      <c r="B58" s="593">
        <v>60</v>
      </c>
      <c r="C58" s="594" t="s">
        <v>329</v>
      </c>
      <c r="D58" s="595">
        <v>0</v>
      </c>
      <c r="E58" s="559">
        <v>16.6992</v>
      </c>
      <c r="F58" s="559">
        <v>0</v>
      </c>
      <c r="G58" s="559">
        <v>17.08</v>
      </c>
      <c r="H58" s="559">
        <v>0.4308</v>
      </c>
      <c r="I58" s="559">
        <v>35.616</v>
      </c>
    </row>
    <row r="59" spans="1:9" ht="12.75" customHeight="1">
      <c r="A59" s="1401"/>
      <c r="B59" s="436">
        <v>17</v>
      </c>
      <c r="C59" s="591" t="s">
        <v>286</v>
      </c>
      <c r="D59" s="592">
        <v>0</v>
      </c>
      <c r="E59" s="556">
        <v>72.63008</v>
      </c>
      <c r="F59" s="556">
        <v>1359.82679</v>
      </c>
      <c r="G59" s="556">
        <v>1022.6604100000001</v>
      </c>
      <c r="H59" s="556">
        <v>1205.9108999999999</v>
      </c>
      <c r="I59" s="556">
        <v>1330.26865</v>
      </c>
    </row>
    <row r="60" spans="1:9" ht="12.75" customHeight="1">
      <c r="A60" s="1401"/>
      <c r="B60" s="593">
        <v>74</v>
      </c>
      <c r="C60" s="594" t="s">
        <v>343</v>
      </c>
      <c r="D60" s="595">
        <v>58.120470000000005</v>
      </c>
      <c r="E60" s="559">
        <v>2402.36278</v>
      </c>
      <c r="F60" s="559">
        <v>989.00228</v>
      </c>
      <c r="G60" s="559">
        <v>268.17040000000003</v>
      </c>
      <c r="H60" s="559">
        <v>130.81776</v>
      </c>
      <c r="I60" s="559">
        <v>111.33891</v>
      </c>
    </row>
    <row r="61" spans="1:9" ht="12.75" customHeight="1">
      <c r="A61" s="1401"/>
      <c r="B61" s="436"/>
      <c r="C61" s="591" t="s">
        <v>518</v>
      </c>
      <c r="D61" s="592">
        <v>7591.472680000035</v>
      </c>
      <c r="E61" s="556">
        <v>75648.48593000002</v>
      </c>
      <c r="F61" s="556">
        <v>61628.565339999855</v>
      </c>
      <c r="G61" s="556">
        <v>60412.18459999995</v>
      </c>
      <c r="H61" s="556">
        <v>57955.12421000007</v>
      </c>
      <c r="I61" s="556">
        <v>27574.540720000106</v>
      </c>
    </row>
    <row r="62" spans="1:9" ht="12.75" customHeight="1">
      <c r="A62" s="596" t="s">
        <v>738</v>
      </c>
      <c r="B62" s="593"/>
      <c r="C62" s="594"/>
      <c r="D62" s="595">
        <v>74768.03933000001</v>
      </c>
      <c r="E62" s="559">
        <v>346182.41131</v>
      </c>
      <c r="F62" s="559">
        <v>548076.7165699999</v>
      </c>
      <c r="G62" s="559">
        <v>279640.03154999996</v>
      </c>
      <c r="H62" s="559">
        <v>225635.12671000004</v>
      </c>
      <c r="I62" s="559">
        <v>550468.00806</v>
      </c>
    </row>
    <row r="63" spans="1:9" s="603" customFormat="1" ht="12">
      <c r="A63" s="598"/>
      <c r="B63" s="599"/>
      <c r="C63" s="600"/>
      <c r="D63" s="601"/>
      <c r="E63" s="602"/>
      <c r="F63" s="602"/>
      <c r="G63" s="602"/>
      <c r="H63" s="602"/>
      <c r="I63" s="602"/>
    </row>
    <row r="64" spans="1:9" ht="12.75" customHeight="1">
      <c r="A64" s="1335" t="s">
        <v>386</v>
      </c>
      <c r="B64" s="436">
        <v>27</v>
      </c>
      <c r="C64" s="591" t="s">
        <v>296</v>
      </c>
      <c r="D64" s="592">
        <v>1281.39222</v>
      </c>
      <c r="E64" s="556">
        <v>4932.7941200000005</v>
      </c>
      <c r="F64" s="556">
        <v>58425.808939999995</v>
      </c>
      <c r="G64" s="556">
        <v>5766.55298</v>
      </c>
      <c r="H64" s="556">
        <v>7525.6240099999995</v>
      </c>
      <c r="I64" s="556">
        <v>105401.79238</v>
      </c>
    </row>
    <row r="65" spans="1:9" ht="12.75" customHeight="1">
      <c r="A65" s="1335"/>
      <c r="B65" s="593">
        <v>1</v>
      </c>
      <c r="C65" s="594" t="s">
        <v>270</v>
      </c>
      <c r="D65" s="595">
        <v>0</v>
      </c>
      <c r="E65" s="559">
        <v>233.3</v>
      </c>
      <c r="F65" s="559">
        <v>0</v>
      </c>
      <c r="G65" s="559">
        <v>4.88</v>
      </c>
      <c r="H65" s="559">
        <v>0.621</v>
      </c>
      <c r="I65" s="559">
        <v>21.92227</v>
      </c>
    </row>
    <row r="66" spans="1:9" ht="12.75" customHeight="1">
      <c r="A66" s="1335"/>
      <c r="B66" s="436">
        <v>2</v>
      </c>
      <c r="C66" s="591" t="s">
        <v>271</v>
      </c>
      <c r="D66" s="592">
        <v>0</v>
      </c>
      <c r="E66" s="556">
        <v>0</v>
      </c>
      <c r="F66" s="556">
        <v>8056.55289</v>
      </c>
      <c r="G66" s="556">
        <v>0</v>
      </c>
      <c r="H66" s="556">
        <v>0</v>
      </c>
      <c r="I66" s="556">
        <v>118.475</v>
      </c>
    </row>
    <row r="67" spans="1:9" ht="12.75" customHeight="1">
      <c r="A67" s="1335"/>
      <c r="B67" s="593">
        <v>17</v>
      </c>
      <c r="C67" s="594" t="s">
        <v>286</v>
      </c>
      <c r="D67" s="595">
        <v>578.17644</v>
      </c>
      <c r="E67" s="559">
        <v>5533.97026</v>
      </c>
      <c r="F67" s="559">
        <v>25162.25514</v>
      </c>
      <c r="G67" s="559">
        <v>31387.23534</v>
      </c>
      <c r="H67" s="559">
        <v>123261.26799</v>
      </c>
      <c r="I67" s="559">
        <v>87147.83917000011</v>
      </c>
    </row>
    <row r="68" spans="1:9" ht="12.75" customHeight="1">
      <c r="A68" s="1335"/>
      <c r="B68" s="436">
        <v>85</v>
      </c>
      <c r="C68" s="591" t="s">
        <v>353</v>
      </c>
      <c r="D68" s="592">
        <v>2134.30989</v>
      </c>
      <c r="E68" s="556">
        <v>14889.3452</v>
      </c>
      <c r="F68" s="556">
        <v>8116.80243999999</v>
      </c>
      <c r="G68" s="556">
        <v>14643.38127</v>
      </c>
      <c r="H68" s="556">
        <v>33998.48917</v>
      </c>
      <c r="I68" s="556">
        <v>68225.0126600001</v>
      </c>
    </row>
    <row r="69" spans="1:9" ht="12.75" customHeight="1">
      <c r="A69" s="1335"/>
      <c r="B69" s="593">
        <v>39</v>
      </c>
      <c r="C69" s="594" t="s">
        <v>308</v>
      </c>
      <c r="D69" s="595">
        <v>5439.12152</v>
      </c>
      <c r="E69" s="559">
        <v>24648.59711</v>
      </c>
      <c r="F69" s="559">
        <v>34092.22142</v>
      </c>
      <c r="G69" s="559">
        <v>17674.72692</v>
      </c>
      <c r="H69" s="559">
        <v>36497.302429999996</v>
      </c>
      <c r="I69" s="559">
        <v>85662.72869000021</v>
      </c>
    </row>
    <row r="70" spans="1:9" ht="12.75" customHeight="1">
      <c r="A70" s="1335"/>
      <c r="B70" s="436">
        <v>30</v>
      </c>
      <c r="C70" s="591" t="s">
        <v>299</v>
      </c>
      <c r="D70" s="592">
        <v>709.4845899999999</v>
      </c>
      <c r="E70" s="556">
        <v>11898.51886</v>
      </c>
      <c r="F70" s="556">
        <v>4220.71066</v>
      </c>
      <c r="G70" s="556">
        <v>7265.1385199999995</v>
      </c>
      <c r="H70" s="556">
        <v>35948.16917</v>
      </c>
      <c r="I70" s="556">
        <v>97390.59256</v>
      </c>
    </row>
    <row r="71" spans="1:9" ht="12.75" customHeight="1">
      <c r="A71" s="1335"/>
      <c r="B71" s="593">
        <v>72</v>
      </c>
      <c r="C71" s="594" t="s">
        <v>341</v>
      </c>
      <c r="D71" s="595">
        <v>757.00239</v>
      </c>
      <c r="E71" s="559">
        <v>3287.88202</v>
      </c>
      <c r="F71" s="559">
        <v>4383.81324</v>
      </c>
      <c r="G71" s="559">
        <v>8443.767300000001</v>
      </c>
      <c r="H71" s="559">
        <v>17764.926359999998</v>
      </c>
      <c r="I71" s="559">
        <v>21368.323379999998</v>
      </c>
    </row>
    <row r="72" spans="1:9" ht="12.75" customHeight="1">
      <c r="A72" s="1335"/>
      <c r="B72" s="436">
        <v>33</v>
      </c>
      <c r="C72" s="591" t="s">
        <v>302</v>
      </c>
      <c r="D72" s="592">
        <v>335.71825</v>
      </c>
      <c r="E72" s="556">
        <v>2362.73596</v>
      </c>
      <c r="F72" s="556">
        <v>3116.95907</v>
      </c>
      <c r="G72" s="556">
        <v>8318.57637</v>
      </c>
      <c r="H72" s="556">
        <v>12587.99738</v>
      </c>
      <c r="I72" s="556">
        <v>32627.9761700001</v>
      </c>
    </row>
    <row r="73" spans="1:9" ht="12.75" customHeight="1">
      <c r="A73" s="1335"/>
      <c r="B73" s="593">
        <v>48</v>
      </c>
      <c r="C73" s="594" t="s">
        <v>317</v>
      </c>
      <c r="D73" s="595">
        <v>1490.55778</v>
      </c>
      <c r="E73" s="559">
        <v>12820.60071</v>
      </c>
      <c r="F73" s="559">
        <v>8983.968060000001</v>
      </c>
      <c r="G73" s="559">
        <v>8306.51594000001</v>
      </c>
      <c r="H73" s="559">
        <v>13744.88693</v>
      </c>
      <c r="I73" s="559">
        <v>37130.1150200001</v>
      </c>
    </row>
    <row r="74" spans="1:9" ht="12.75" customHeight="1">
      <c r="A74" s="1335"/>
      <c r="B74" s="436"/>
      <c r="C74" s="591" t="s">
        <v>518</v>
      </c>
      <c r="D74" s="592">
        <v>12960.438640000004</v>
      </c>
      <c r="E74" s="556">
        <v>115319.48729999996</v>
      </c>
      <c r="F74" s="556">
        <v>199735.04890000002</v>
      </c>
      <c r="G74" s="556">
        <v>217572.6042699999</v>
      </c>
      <c r="H74" s="556">
        <v>332603.91764</v>
      </c>
      <c r="I74" s="556">
        <v>525078.0234799997</v>
      </c>
    </row>
    <row r="75" spans="1:9" ht="12.75" customHeight="1">
      <c r="A75" s="604" t="s">
        <v>739</v>
      </c>
      <c r="B75" s="593"/>
      <c r="C75" s="594"/>
      <c r="D75" s="595">
        <v>25686.201720000005</v>
      </c>
      <c r="E75" s="559">
        <v>195927.23153999995</v>
      </c>
      <c r="F75" s="559">
        <v>354294.14076000004</v>
      </c>
      <c r="G75" s="559">
        <v>319383.3789099999</v>
      </c>
      <c r="H75" s="559">
        <v>613933.20208</v>
      </c>
      <c r="I75" s="559">
        <v>1060172.8007800004</v>
      </c>
    </row>
    <row r="76" spans="1:9" ht="12.75" customHeight="1">
      <c r="A76" s="597"/>
      <c r="B76" s="436"/>
      <c r="C76" s="591"/>
      <c r="D76" s="592"/>
      <c r="E76" s="556"/>
      <c r="F76" s="556"/>
      <c r="G76" s="556"/>
      <c r="H76" s="556"/>
      <c r="I76" s="556"/>
    </row>
    <row r="77" spans="1:9" ht="12.75" customHeight="1">
      <c r="A77" s="1401" t="s">
        <v>376</v>
      </c>
      <c r="B77" s="436">
        <v>87</v>
      </c>
      <c r="C77" s="591" t="s">
        <v>355</v>
      </c>
      <c r="D77" s="592">
        <v>38433.313630000004</v>
      </c>
      <c r="E77" s="556">
        <v>318387.37330000004</v>
      </c>
      <c r="F77" s="556">
        <v>277231.81419</v>
      </c>
      <c r="G77" s="556">
        <v>146672.85147</v>
      </c>
      <c r="H77" s="556">
        <v>158618.2129</v>
      </c>
      <c r="I77" s="556">
        <v>141321.78912</v>
      </c>
    </row>
    <row r="78" spans="1:9" ht="12.75" customHeight="1">
      <c r="A78" s="1401"/>
      <c r="B78" s="593">
        <v>39</v>
      </c>
      <c r="C78" s="594" t="s">
        <v>308</v>
      </c>
      <c r="D78" s="595">
        <v>18451.810390000002</v>
      </c>
      <c r="E78" s="559">
        <v>126890.65489</v>
      </c>
      <c r="F78" s="559">
        <v>136462.24388999998</v>
      </c>
      <c r="G78" s="559">
        <v>140903.48517</v>
      </c>
      <c r="H78" s="559">
        <v>118905.79819</v>
      </c>
      <c r="I78" s="559">
        <v>136605.40606</v>
      </c>
    </row>
    <row r="79" spans="1:9" ht="12.75" customHeight="1">
      <c r="A79" s="1401"/>
      <c r="B79" s="436">
        <v>27</v>
      </c>
      <c r="C79" s="591" t="s">
        <v>296</v>
      </c>
      <c r="D79" s="592">
        <v>100429.40709000001</v>
      </c>
      <c r="E79" s="556">
        <v>304704.23974</v>
      </c>
      <c r="F79" s="556">
        <v>260424.82194</v>
      </c>
      <c r="G79" s="556">
        <v>80876.52188</v>
      </c>
      <c r="H79" s="556">
        <v>53804.87408</v>
      </c>
      <c r="I79" s="556">
        <v>111501.15591</v>
      </c>
    </row>
    <row r="80" spans="1:9" ht="12.75" customHeight="1">
      <c r="A80" s="1401"/>
      <c r="B80" s="593">
        <v>33</v>
      </c>
      <c r="C80" s="594" t="s">
        <v>302</v>
      </c>
      <c r="D80" s="595">
        <v>13482.98185</v>
      </c>
      <c r="E80" s="559">
        <v>96618.0670700009</v>
      </c>
      <c r="F80" s="559">
        <v>95344.9090600004</v>
      </c>
      <c r="G80" s="559">
        <v>89790.91618</v>
      </c>
      <c r="H80" s="559">
        <v>74491.1652100001</v>
      </c>
      <c r="I80" s="559">
        <v>94544.8383099997</v>
      </c>
    </row>
    <row r="81" spans="1:9" ht="12.75" customHeight="1">
      <c r="A81" s="1401"/>
      <c r="B81" s="436">
        <v>48</v>
      </c>
      <c r="C81" s="591" t="s">
        <v>317</v>
      </c>
      <c r="D81" s="592">
        <v>11384.32342</v>
      </c>
      <c r="E81" s="556">
        <v>76069.0345699998</v>
      </c>
      <c r="F81" s="556">
        <v>85687.2903499995</v>
      </c>
      <c r="G81" s="556">
        <v>82865.43292</v>
      </c>
      <c r="H81" s="556">
        <v>65547.6630299997</v>
      </c>
      <c r="I81" s="556">
        <v>90967.3479599998</v>
      </c>
    </row>
    <row r="82" spans="1:9" ht="12.75" customHeight="1">
      <c r="A82" s="1401"/>
      <c r="B82" s="436">
        <v>30</v>
      </c>
      <c r="C82" s="591" t="s">
        <v>299</v>
      </c>
      <c r="D82" s="592">
        <v>15518.89654</v>
      </c>
      <c r="E82" s="556">
        <v>92053.04442</v>
      </c>
      <c r="F82" s="556">
        <v>95219.4078899997</v>
      </c>
      <c r="G82" s="556">
        <v>99123.64672</v>
      </c>
      <c r="H82" s="556">
        <v>99955.29398999999</v>
      </c>
      <c r="I82" s="556">
        <v>122518.44527</v>
      </c>
    </row>
    <row r="83" spans="1:9" ht="12.75" customHeight="1">
      <c r="A83" s="1401"/>
      <c r="B83" s="436">
        <v>38</v>
      </c>
      <c r="C83" s="591" t="s">
        <v>307</v>
      </c>
      <c r="D83" s="592">
        <v>11345.045789999998</v>
      </c>
      <c r="E83" s="556">
        <v>76063.02127</v>
      </c>
      <c r="F83" s="556">
        <v>75093.11748</v>
      </c>
      <c r="G83" s="556">
        <v>75908.66391</v>
      </c>
      <c r="H83" s="556">
        <v>78884.27989</v>
      </c>
      <c r="I83" s="556">
        <v>89098.31668999999</v>
      </c>
    </row>
    <row r="84" spans="1:9" ht="12.75" customHeight="1">
      <c r="A84" s="1401"/>
      <c r="B84" s="593">
        <v>85</v>
      </c>
      <c r="C84" s="594" t="s">
        <v>353</v>
      </c>
      <c r="D84" s="595">
        <v>11017.536320000001</v>
      </c>
      <c r="E84" s="559">
        <v>74436.60390000009</v>
      </c>
      <c r="F84" s="559">
        <v>72660.4654</v>
      </c>
      <c r="G84" s="559">
        <v>63504.8797000001</v>
      </c>
      <c r="H84" s="559">
        <v>54397.0131999999</v>
      </c>
      <c r="I84" s="559">
        <v>65944.0610900001</v>
      </c>
    </row>
    <row r="85" spans="1:9" ht="12.75" customHeight="1">
      <c r="A85" s="1401"/>
      <c r="B85" s="436">
        <v>84</v>
      </c>
      <c r="C85" s="591" t="s">
        <v>352</v>
      </c>
      <c r="D85" s="592">
        <v>8754.71241000001</v>
      </c>
      <c r="E85" s="556">
        <v>75968.80288999989</v>
      </c>
      <c r="F85" s="556">
        <v>81703.2144300001</v>
      </c>
      <c r="G85" s="556">
        <v>85270.78047999961</v>
      </c>
      <c r="H85" s="556">
        <v>66435.2738099999</v>
      </c>
      <c r="I85" s="556">
        <v>71713.38704999989</v>
      </c>
    </row>
    <row r="86" spans="1:9" ht="12.75" customHeight="1">
      <c r="A86" s="1401"/>
      <c r="B86" s="593">
        <v>34</v>
      </c>
      <c r="C86" s="594" t="s">
        <v>303</v>
      </c>
      <c r="D86" s="595">
        <v>6638.760730000001</v>
      </c>
      <c r="E86" s="559">
        <v>42299.150789999905</v>
      </c>
      <c r="F86" s="559">
        <v>43792.24015</v>
      </c>
      <c r="G86" s="559">
        <v>43240.547810000004</v>
      </c>
      <c r="H86" s="559">
        <v>35521.830200000004</v>
      </c>
      <c r="I86" s="559">
        <v>47137.35604</v>
      </c>
    </row>
    <row r="87" spans="1:9" ht="12.75" customHeight="1">
      <c r="A87" s="1401"/>
      <c r="B87" s="436"/>
      <c r="C87" s="591" t="s">
        <v>518</v>
      </c>
      <c r="D87" s="592">
        <v>100292.45547999992</v>
      </c>
      <c r="E87" s="556">
        <v>670823.0111099989</v>
      </c>
      <c r="F87" s="556">
        <v>628347.8898</v>
      </c>
      <c r="G87" s="556">
        <v>557161.3980100002</v>
      </c>
      <c r="H87" s="556">
        <v>393159.5994000002</v>
      </c>
      <c r="I87" s="556">
        <v>499131.6892800005</v>
      </c>
    </row>
    <row r="88" spans="1:9" ht="12.75" customHeight="1">
      <c r="A88" s="604" t="s">
        <v>740</v>
      </c>
      <c r="B88" s="593"/>
      <c r="C88" s="594"/>
      <c r="D88" s="595">
        <v>335749.24364999996</v>
      </c>
      <c r="E88" s="559">
        <v>1954313.0039499996</v>
      </c>
      <c r="F88" s="559">
        <v>1851967.4145799999</v>
      </c>
      <c r="G88" s="559">
        <v>1465319.1242499999</v>
      </c>
      <c r="H88" s="559">
        <v>1199721.0039</v>
      </c>
      <c r="I88" s="559">
        <v>1470483.79278</v>
      </c>
    </row>
    <row r="89" spans="1:9" ht="12.75" customHeight="1">
      <c r="A89" s="597"/>
      <c r="B89" s="436"/>
      <c r="C89" s="591"/>
      <c r="D89" s="592"/>
      <c r="E89" s="556"/>
      <c r="F89" s="556"/>
      <c r="G89" s="556"/>
      <c r="H89" s="556"/>
      <c r="I89" s="556"/>
    </row>
    <row r="90" spans="1:9" ht="12.75" customHeight="1">
      <c r="A90" s="1401" t="s">
        <v>410</v>
      </c>
      <c r="B90" s="436">
        <v>27</v>
      </c>
      <c r="C90" s="591" t="s">
        <v>296</v>
      </c>
      <c r="D90" s="592">
        <v>91331.15135</v>
      </c>
      <c r="E90" s="556">
        <v>755060.22578</v>
      </c>
      <c r="F90" s="556">
        <v>535496.4320500001</v>
      </c>
      <c r="G90" s="556">
        <v>1053369.945</v>
      </c>
      <c r="H90" s="556">
        <v>818501.2777299989</v>
      </c>
      <c r="I90" s="556">
        <v>1086231.03744</v>
      </c>
    </row>
    <row r="91" spans="1:9" ht="12.75" customHeight="1">
      <c r="A91" s="1401"/>
      <c r="B91" s="593">
        <v>72</v>
      </c>
      <c r="C91" s="594" t="s">
        <v>341</v>
      </c>
      <c r="D91" s="595">
        <v>436.82565</v>
      </c>
      <c r="E91" s="559">
        <v>28240.701149999997</v>
      </c>
      <c r="F91" s="559">
        <v>48638.02835</v>
      </c>
      <c r="G91" s="559">
        <v>34191.406350000005</v>
      </c>
      <c r="H91" s="559">
        <v>11381.09182</v>
      </c>
      <c r="I91" s="559">
        <v>32038.24182</v>
      </c>
    </row>
    <row r="92" spans="1:9" ht="12.75" customHeight="1">
      <c r="A92" s="1401"/>
      <c r="B92" s="436">
        <v>15</v>
      </c>
      <c r="C92" s="591" t="s">
        <v>284</v>
      </c>
      <c r="D92" s="592">
        <v>8795.5011</v>
      </c>
      <c r="E92" s="556">
        <v>135640.3954</v>
      </c>
      <c r="F92" s="556">
        <v>207921.82908000002</v>
      </c>
      <c r="G92" s="556">
        <v>227857.56180000002</v>
      </c>
      <c r="H92" s="556">
        <v>167954.89708000002</v>
      </c>
      <c r="I92" s="556">
        <v>174290.78809000002</v>
      </c>
    </row>
    <row r="93" spans="1:9" ht="12.75" customHeight="1">
      <c r="A93" s="1401"/>
      <c r="B93" s="593">
        <v>8</v>
      </c>
      <c r="C93" s="594" t="s">
        <v>277</v>
      </c>
      <c r="D93" s="595">
        <v>36325.261119999996</v>
      </c>
      <c r="E93" s="559">
        <v>170035.007270001</v>
      </c>
      <c r="F93" s="559">
        <v>143311.60413999998</v>
      </c>
      <c r="G93" s="559">
        <v>126053.90273</v>
      </c>
      <c r="H93" s="559">
        <v>111597.39658</v>
      </c>
      <c r="I93" s="559">
        <v>81616.1065</v>
      </c>
    </row>
    <row r="94" spans="1:9" ht="12.75" customHeight="1">
      <c r="A94" s="1401"/>
      <c r="B94" s="436">
        <v>6</v>
      </c>
      <c r="C94" s="591" t="s">
        <v>275</v>
      </c>
      <c r="D94" s="592">
        <v>7071.96511</v>
      </c>
      <c r="E94" s="556">
        <v>39359.4801099999</v>
      </c>
      <c r="F94" s="556">
        <v>35790.6801699999</v>
      </c>
      <c r="G94" s="556">
        <v>29482.55366</v>
      </c>
      <c r="H94" s="556">
        <v>27329.0938199999</v>
      </c>
      <c r="I94" s="556">
        <v>27858.4156600001</v>
      </c>
    </row>
    <row r="95" spans="1:9" ht="12.75" customHeight="1">
      <c r="A95" s="1401"/>
      <c r="B95" s="593">
        <v>24</v>
      </c>
      <c r="C95" s="594" t="s">
        <v>293</v>
      </c>
      <c r="D95" s="595">
        <v>0</v>
      </c>
      <c r="E95" s="559">
        <v>354.1077</v>
      </c>
      <c r="F95" s="559">
        <v>92.3472</v>
      </c>
      <c r="G95" s="559">
        <v>137.69441</v>
      </c>
      <c r="H95" s="559">
        <v>0</v>
      </c>
      <c r="I95" s="559">
        <v>1051.7955</v>
      </c>
    </row>
    <row r="96" spans="1:9" ht="12.75" customHeight="1">
      <c r="A96" s="1401"/>
      <c r="B96" s="436">
        <v>85</v>
      </c>
      <c r="C96" s="591" t="s">
        <v>353</v>
      </c>
      <c r="D96" s="592">
        <v>22.606630000000003</v>
      </c>
      <c r="E96" s="556">
        <v>273.57053</v>
      </c>
      <c r="F96" s="556">
        <v>1553.01077</v>
      </c>
      <c r="G96" s="556">
        <v>4072.97275</v>
      </c>
      <c r="H96" s="556">
        <v>3892.49892</v>
      </c>
      <c r="I96" s="556">
        <v>10404.41115</v>
      </c>
    </row>
    <row r="97" spans="1:9" ht="12.75" customHeight="1">
      <c r="A97" s="1401"/>
      <c r="B97" s="593">
        <v>74</v>
      </c>
      <c r="C97" s="594" t="s">
        <v>343</v>
      </c>
      <c r="D97" s="595">
        <v>0</v>
      </c>
      <c r="E97" s="559">
        <v>1026.55024</v>
      </c>
      <c r="F97" s="559">
        <v>185.10712</v>
      </c>
      <c r="G97" s="559">
        <v>362.21538</v>
      </c>
      <c r="H97" s="559">
        <v>2600.63349</v>
      </c>
      <c r="I97" s="559">
        <v>7896.66447</v>
      </c>
    </row>
    <row r="98" spans="1:9" ht="12.75" customHeight="1">
      <c r="A98" s="1401"/>
      <c r="B98" s="436">
        <v>62</v>
      </c>
      <c r="C98" s="591" t="s">
        <v>331</v>
      </c>
      <c r="D98" s="592">
        <v>79.64071000000001</v>
      </c>
      <c r="E98" s="556">
        <v>5357.56272</v>
      </c>
      <c r="F98" s="556">
        <v>5796.18421</v>
      </c>
      <c r="G98" s="556">
        <v>6648.92533</v>
      </c>
      <c r="H98" s="556">
        <v>7568.7542300000005</v>
      </c>
      <c r="I98" s="556">
        <v>7711.223309999999</v>
      </c>
    </row>
    <row r="99" spans="1:9" ht="12.75" customHeight="1">
      <c r="A99" s="1401"/>
      <c r="B99" s="593">
        <v>9</v>
      </c>
      <c r="C99" s="594" t="s">
        <v>278</v>
      </c>
      <c r="D99" s="595">
        <v>3415.66167</v>
      </c>
      <c r="E99" s="559">
        <v>30505.754399999998</v>
      </c>
      <c r="F99" s="559">
        <v>21327.292559999998</v>
      </c>
      <c r="G99" s="559">
        <v>22818.50857</v>
      </c>
      <c r="H99" s="559">
        <v>27208.476870000002</v>
      </c>
      <c r="I99" s="559">
        <v>24877.47543</v>
      </c>
    </row>
    <row r="100" spans="1:9" ht="12.75" customHeight="1">
      <c r="A100" s="1401"/>
      <c r="B100" s="436"/>
      <c r="C100" s="591" t="s">
        <v>518</v>
      </c>
      <c r="D100" s="592">
        <v>4209.239680000028</v>
      </c>
      <c r="E100" s="556">
        <v>49199.176499999594</v>
      </c>
      <c r="F100" s="556">
        <v>34544.0707799996</v>
      </c>
      <c r="G100" s="556">
        <v>37305.26012999937</v>
      </c>
      <c r="H100" s="556">
        <v>28444.48415999976</v>
      </c>
      <c r="I100" s="556">
        <v>35822.12388000009</v>
      </c>
    </row>
    <row r="101" spans="1:9" ht="12.75" customHeight="1">
      <c r="A101" s="605" t="s">
        <v>741</v>
      </c>
      <c r="B101" s="593"/>
      <c r="C101" s="594"/>
      <c r="D101" s="595">
        <v>151687.85302</v>
      </c>
      <c r="E101" s="559">
        <v>1215052.5318000005</v>
      </c>
      <c r="F101" s="559">
        <v>1034656.5864299996</v>
      </c>
      <c r="G101" s="559">
        <v>1542300.9461099994</v>
      </c>
      <c r="H101" s="559">
        <v>1206478.6046999984</v>
      </c>
      <c r="I101" s="559">
        <v>1489798.2832500006</v>
      </c>
    </row>
    <row r="102" spans="1:9" ht="12.75" customHeight="1">
      <c r="A102" s="597"/>
      <c r="B102" s="436"/>
      <c r="C102" s="591"/>
      <c r="D102" s="592"/>
      <c r="E102" s="556"/>
      <c r="F102" s="556"/>
      <c r="G102" s="556"/>
      <c r="H102" s="556"/>
      <c r="I102" s="556"/>
    </row>
    <row r="103" spans="1:9" ht="12.75" customHeight="1">
      <c r="A103" s="1401" t="s">
        <v>381</v>
      </c>
      <c r="B103" s="436">
        <v>27</v>
      </c>
      <c r="C103" s="591" t="s">
        <v>296</v>
      </c>
      <c r="D103" s="592">
        <v>93357.17001</v>
      </c>
      <c r="E103" s="556">
        <v>487940.11613</v>
      </c>
      <c r="F103" s="556">
        <v>702901.43749</v>
      </c>
      <c r="G103" s="556">
        <v>535279.52642</v>
      </c>
      <c r="H103" s="556">
        <v>263684.58084</v>
      </c>
      <c r="I103" s="556">
        <v>275867.4608</v>
      </c>
    </row>
    <row r="104" spans="1:9" ht="12.75" customHeight="1">
      <c r="A104" s="1401"/>
      <c r="B104" s="593">
        <v>39</v>
      </c>
      <c r="C104" s="594" t="s">
        <v>308</v>
      </c>
      <c r="D104" s="595">
        <v>8281.22455999999</v>
      </c>
      <c r="E104" s="559">
        <v>65169.3543099999</v>
      </c>
      <c r="F104" s="559">
        <v>79585.02803</v>
      </c>
      <c r="G104" s="559">
        <v>68526.6911499999</v>
      </c>
      <c r="H104" s="559">
        <v>72274.7168799999</v>
      </c>
      <c r="I104" s="559">
        <v>73630.4130999999</v>
      </c>
    </row>
    <row r="105" spans="1:9" ht="12.75" customHeight="1">
      <c r="A105" s="1401"/>
      <c r="B105" s="436">
        <v>17</v>
      </c>
      <c r="C105" s="591" t="s">
        <v>286</v>
      </c>
      <c r="D105" s="592">
        <v>11113.11649</v>
      </c>
      <c r="E105" s="556">
        <v>51722.494979999996</v>
      </c>
      <c r="F105" s="556">
        <v>48474.81637</v>
      </c>
      <c r="G105" s="556">
        <v>47770.706869999995</v>
      </c>
      <c r="H105" s="556">
        <v>23365.57908</v>
      </c>
      <c r="I105" s="556">
        <v>64278.77751</v>
      </c>
    </row>
    <row r="106" spans="1:9" ht="12.75" customHeight="1">
      <c r="A106" s="1401"/>
      <c r="B106" s="593">
        <v>30</v>
      </c>
      <c r="C106" s="594" t="s">
        <v>299</v>
      </c>
      <c r="D106" s="595">
        <v>2689.81267</v>
      </c>
      <c r="E106" s="559">
        <v>22259.27306</v>
      </c>
      <c r="F106" s="559">
        <v>19840.94037</v>
      </c>
      <c r="G106" s="559">
        <v>20547.68917</v>
      </c>
      <c r="H106" s="559">
        <v>25272.39993</v>
      </c>
      <c r="I106" s="559">
        <v>22648.007260000002</v>
      </c>
    </row>
    <row r="107" spans="1:9" ht="12.75" customHeight="1">
      <c r="A107" s="1401"/>
      <c r="B107" s="436">
        <v>85</v>
      </c>
      <c r="C107" s="591" t="s">
        <v>353</v>
      </c>
      <c r="D107" s="592">
        <v>3698.49453</v>
      </c>
      <c r="E107" s="556">
        <v>28700.85404</v>
      </c>
      <c r="F107" s="556">
        <v>34028.009880000005</v>
      </c>
      <c r="G107" s="556">
        <v>24631.01631</v>
      </c>
      <c r="H107" s="556">
        <v>28692.76688</v>
      </c>
      <c r="I107" s="556">
        <v>29964.9983600001</v>
      </c>
    </row>
    <row r="108" spans="1:9" ht="12.75" customHeight="1">
      <c r="A108" s="1401"/>
      <c r="B108" s="593">
        <v>87</v>
      </c>
      <c r="C108" s="594" t="s">
        <v>355</v>
      </c>
      <c r="D108" s="595">
        <v>1957.32141</v>
      </c>
      <c r="E108" s="559">
        <v>36278.4544400001</v>
      </c>
      <c r="F108" s="559">
        <v>44806.84203</v>
      </c>
      <c r="G108" s="559">
        <v>90709.80757000009</v>
      </c>
      <c r="H108" s="559">
        <v>36192.49026</v>
      </c>
      <c r="I108" s="559">
        <v>46263.537560000004</v>
      </c>
    </row>
    <row r="109" spans="1:9" ht="12.75" customHeight="1">
      <c r="A109" s="1401"/>
      <c r="B109" s="436">
        <v>48</v>
      </c>
      <c r="C109" s="591" t="s">
        <v>317</v>
      </c>
      <c r="D109" s="592">
        <v>2659.72298</v>
      </c>
      <c r="E109" s="556">
        <v>21475.67533</v>
      </c>
      <c r="F109" s="556">
        <v>20957.614579999998</v>
      </c>
      <c r="G109" s="556">
        <v>20178.389769999998</v>
      </c>
      <c r="H109" s="556">
        <v>17803.192280000003</v>
      </c>
      <c r="I109" s="556">
        <v>19878.06108</v>
      </c>
    </row>
    <row r="110" spans="1:9" ht="12.75" customHeight="1">
      <c r="A110" s="1401"/>
      <c r="B110" s="593">
        <v>33</v>
      </c>
      <c r="C110" s="594" t="s">
        <v>302</v>
      </c>
      <c r="D110" s="595">
        <v>5945.388110000001</v>
      </c>
      <c r="E110" s="559">
        <v>39921.2490000002</v>
      </c>
      <c r="F110" s="559">
        <v>36141.701259999994</v>
      </c>
      <c r="G110" s="559">
        <v>32867.3856800001</v>
      </c>
      <c r="H110" s="559">
        <v>21828.1090599999</v>
      </c>
      <c r="I110" s="559">
        <v>17024.534239999997</v>
      </c>
    </row>
    <row r="111" spans="1:9" ht="12.75" customHeight="1">
      <c r="A111" s="1401"/>
      <c r="B111" s="436">
        <v>15</v>
      </c>
      <c r="C111" s="591" t="s">
        <v>284</v>
      </c>
      <c r="D111" s="592">
        <v>1396.29718</v>
      </c>
      <c r="E111" s="556">
        <v>14397.68483</v>
      </c>
      <c r="F111" s="556">
        <v>20460.12253</v>
      </c>
      <c r="G111" s="556">
        <v>21260.18893</v>
      </c>
      <c r="H111" s="556">
        <v>16771.16142</v>
      </c>
      <c r="I111" s="556">
        <v>18065.6372</v>
      </c>
    </row>
    <row r="112" spans="1:9" ht="12.75" customHeight="1">
      <c r="A112" s="1401"/>
      <c r="B112" s="593">
        <v>96</v>
      </c>
      <c r="C112" s="594" t="s">
        <v>364</v>
      </c>
      <c r="D112" s="595">
        <v>1368.99291</v>
      </c>
      <c r="E112" s="559">
        <v>10666.71701</v>
      </c>
      <c r="F112" s="559">
        <v>11796.22307</v>
      </c>
      <c r="G112" s="559">
        <v>12603.47061</v>
      </c>
      <c r="H112" s="559">
        <v>11501.71357</v>
      </c>
      <c r="I112" s="559">
        <v>16408.783779999998</v>
      </c>
    </row>
    <row r="113" spans="1:9" ht="12.75" customHeight="1">
      <c r="A113" s="1401"/>
      <c r="B113" s="436"/>
      <c r="C113" s="591" t="s">
        <v>518</v>
      </c>
      <c r="D113" s="592">
        <v>27721.137670000055</v>
      </c>
      <c r="E113" s="556">
        <v>189331.00217</v>
      </c>
      <c r="F113" s="556">
        <v>171351.82111000002</v>
      </c>
      <c r="G113" s="556">
        <v>163030.06657999998</v>
      </c>
      <c r="H113" s="556">
        <v>152661.30145000003</v>
      </c>
      <c r="I113" s="556">
        <v>152718.73313000053</v>
      </c>
    </row>
    <row r="114" spans="1:9" ht="12.75" customHeight="1">
      <c r="A114" s="605" t="s">
        <v>742</v>
      </c>
      <c r="B114" s="593"/>
      <c r="C114" s="594"/>
      <c r="D114" s="595">
        <v>160188.67852000004</v>
      </c>
      <c r="E114" s="559">
        <v>967862.8753000002</v>
      </c>
      <c r="F114" s="559">
        <v>1190344.5567200002</v>
      </c>
      <c r="G114" s="559">
        <v>1037404.9390599999</v>
      </c>
      <c r="H114" s="559">
        <v>670048.0116499999</v>
      </c>
      <c r="I114" s="559">
        <v>736748.9440200005</v>
      </c>
    </row>
    <row r="115" spans="1:9" ht="12.75" customHeight="1">
      <c r="A115" s="606"/>
      <c r="B115" s="436"/>
      <c r="C115" s="591"/>
      <c r="D115" s="592"/>
      <c r="E115" s="556"/>
      <c r="F115" s="556"/>
      <c r="G115" s="556"/>
      <c r="H115" s="556"/>
      <c r="I115" s="556"/>
    </row>
    <row r="116" spans="1:9" ht="12.75" customHeight="1">
      <c r="A116" s="1401" t="s">
        <v>398</v>
      </c>
      <c r="B116" s="436">
        <v>27</v>
      </c>
      <c r="C116" s="591" t="s">
        <v>296</v>
      </c>
      <c r="D116" s="592">
        <v>27176.08412</v>
      </c>
      <c r="E116" s="556">
        <v>219185.64851</v>
      </c>
      <c r="F116" s="556">
        <v>863350.63429</v>
      </c>
      <c r="G116" s="556">
        <v>707316.8514299999</v>
      </c>
      <c r="H116" s="556">
        <v>942388.655920001</v>
      </c>
      <c r="I116" s="556">
        <v>1343446.89139</v>
      </c>
    </row>
    <row r="117" spans="1:9" ht="12.75" customHeight="1">
      <c r="A117" s="1401"/>
      <c r="B117" s="593">
        <v>72</v>
      </c>
      <c r="C117" s="594" t="s">
        <v>341</v>
      </c>
      <c r="D117" s="595">
        <v>484.99748</v>
      </c>
      <c r="E117" s="559">
        <v>3683.8795800000003</v>
      </c>
      <c r="F117" s="559">
        <v>14876.91198</v>
      </c>
      <c r="G117" s="559">
        <v>9979.72740999999</v>
      </c>
      <c r="H117" s="559">
        <v>16718.8166</v>
      </c>
      <c r="I117" s="559">
        <v>33448.32659</v>
      </c>
    </row>
    <row r="118" spans="1:9" ht="12.75" customHeight="1">
      <c r="A118" s="1401"/>
      <c r="B118" s="436">
        <v>9</v>
      </c>
      <c r="C118" s="591" t="s">
        <v>278</v>
      </c>
      <c r="D118" s="592">
        <v>14316.580189999999</v>
      </c>
      <c r="E118" s="556">
        <v>56091.997199999896</v>
      </c>
      <c r="F118" s="556">
        <v>54210.773700000005</v>
      </c>
      <c r="G118" s="556">
        <v>61988.1919500001</v>
      </c>
      <c r="H118" s="556">
        <v>63781.20629</v>
      </c>
      <c r="I118" s="556">
        <v>67398.52240000009</v>
      </c>
    </row>
    <row r="119" spans="1:9" ht="12.75" customHeight="1">
      <c r="A119" s="1401"/>
      <c r="B119" s="593">
        <v>6</v>
      </c>
      <c r="C119" s="594" t="s">
        <v>275</v>
      </c>
      <c r="D119" s="595">
        <v>3193.0429700000004</v>
      </c>
      <c r="E119" s="559">
        <v>27686.496170000002</v>
      </c>
      <c r="F119" s="559">
        <v>25750.126</v>
      </c>
      <c r="G119" s="559">
        <v>22412.22456</v>
      </c>
      <c r="H119" s="559">
        <v>20616.266239999997</v>
      </c>
      <c r="I119" s="559">
        <v>20086.39489</v>
      </c>
    </row>
    <row r="120" spans="1:9" ht="12.75" customHeight="1">
      <c r="A120" s="1401"/>
      <c r="B120" s="436">
        <v>39</v>
      </c>
      <c r="C120" s="591" t="s">
        <v>308</v>
      </c>
      <c r="D120" s="592">
        <v>1431.15589</v>
      </c>
      <c r="E120" s="556">
        <v>13594.92902</v>
      </c>
      <c r="F120" s="556">
        <v>17760.76818</v>
      </c>
      <c r="G120" s="556">
        <v>16302.91309</v>
      </c>
      <c r="H120" s="556">
        <v>14982.14825</v>
      </c>
      <c r="I120" s="556">
        <v>14908.2217</v>
      </c>
    </row>
    <row r="121" spans="1:9" ht="12.75" customHeight="1">
      <c r="A121" s="1401"/>
      <c r="B121" s="593">
        <v>32</v>
      </c>
      <c r="C121" s="594" t="s">
        <v>301</v>
      </c>
      <c r="D121" s="595">
        <v>374.38439</v>
      </c>
      <c r="E121" s="559">
        <v>2015.35303</v>
      </c>
      <c r="F121" s="559">
        <v>2074.73949</v>
      </c>
      <c r="G121" s="559">
        <v>1359.49514</v>
      </c>
      <c r="H121" s="559">
        <v>1300.9933899999999</v>
      </c>
      <c r="I121" s="559">
        <v>1734.07312</v>
      </c>
    </row>
    <row r="122" spans="1:9" ht="12.75" customHeight="1">
      <c r="A122" s="1401"/>
      <c r="B122" s="436">
        <v>17</v>
      </c>
      <c r="C122" s="591" t="s">
        <v>286</v>
      </c>
      <c r="D122" s="592">
        <v>2167.8138900000004</v>
      </c>
      <c r="E122" s="556">
        <v>15130.78377</v>
      </c>
      <c r="F122" s="556">
        <v>8750.781579999992</v>
      </c>
      <c r="G122" s="556">
        <v>16565.45943</v>
      </c>
      <c r="H122" s="556">
        <v>12780.633689999999</v>
      </c>
      <c r="I122" s="556">
        <v>11169.606380000001</v>
      </c>
    </row>
    <row r="123" spans="1:9" ht="12.75" customHeight="1">
      <c r="A123" s="1401"/>
      <c r="B123" s="593">
        <v>18</v>
      </c>
      <c r="C123" s="594" t="s">
        <v>287</v>
      </c>
      <c r="D123" s="595">
        <v>124.8151</v>
      </c>
      <c r="E123" s="559">
        <v>644.48398</v>
      </c>
      <c r="F123" s="559">
        <v>1862.38573</v>
      </c>
      <c r="G123" s="559">
        <v>3942.644</v>
      </c>
      <c r="H123" s="559">
        <v>7343.30544</v>
      </c>
      <c r="I123" s="559">
        <v>9202.57042</v>
      </c>
    </row>
    <row r="124" spans="1:9" ht="12.75" customHeight="1">
      <c r="A124" s="1401"/>
      <c r="B124" s="436">
        <v>3</v>
      </c>
      <c r="C124" s="591" t="s">
        <v>272</v>
      </c>
      <c r="D124" s="592">
        <v>1746.26196</v>
      </c>
      <c r="E124" s="556">
        <v>13204.69463</v>
      </c>
      <c r="F124" s="556">
        <v>14215.86356</v>
      </c>
      <c r="G124" s="556">
        <v>12062.19383</v>
      </c>
      <c r="H124" s="556">
        <v>12455.61867</v>
      </c>
      <c r="I124" s="556">
        <v>7120.0814199999995</v>
      </c>
    </row>
    <row r="125" spans="1:9" ht="12.75" customHeight="1">
      <c r="A125" s="1401"/>
      <c r="B125" s="593">
        <v>11</v>
      </c>
      <c r="C125" s="594" t="s">
        <v>280</v>
      </c>
      <c r="D125" s="595">
        <v>122.04325999999999</v>
      </c>
      <c r="E125" s="559">
        <v>476.45496999999995</v>
      </c>
      <c r="F125" s="559">
        <v>421.46374</v>
      </c>
      <c r="G125" s="559">
        <v>465.95741999999996</v>
      </c>
      <c r="H125" s="559">
        <v>669.13145</v>
      </c>
      <c r="I125" s="559">
        <v>1946.27756</v>
      </c>
    </row>
    <row r="126" spans="1:9" ht="12.75" customHeight="1">
      <c r="A126" s="1401"/>
      <c r="B126" s="436"/>
      <c r="C126" s="591" t="s">
        <v>518</v>
      </c>
      <c r="D126" s="592">
        <v>19876.322070000024</v>
      </c>
      <c r="E126" s="556">
        <v>148333.98523999978</v>
      </c>
      <c r="F126" s="556">
        <v>187061.15551999956</v>
      </c>
      <c r="G126" s="556">
        <v>122604.77087000047</v>
      </c>
      <c r="H126" s="556">
        <v>108979.46985000046</v>
      </c>
      <c r="I126" s="556">
        <v>70540.60124000069</v>
      </c>
    </row>
    <row r="127" spans="1:9" ht="12.75" customHeight="1">
      <c r="A127" s="605" t="s">
        <v>743</v>
      </c>
      <c r="B127" s="593"/>
      <c r="C127" s="594"/>
      <c r="D127" s="595">
        <v>71013.50132000002</v>
      </c>
      <c r="E127" s="559">
        <v>500048.70609999966</v>
      </c>
      <c r="F127" s="559">
        <v>1190335.6037699995</v>
      </c>
      <c r="G127" s="559">
        <v>975000.4291300005</v>
      </c>
      <c r="H127" s="559">
        <v>1202016.2457900015</v>
      </c>
      <c r="I127" s="559">
        <v>1581001.567110001</v>
      </c>
    </row>
    <row r="128" spans="1:9" ht="12.75" customHeight="1">
      <c r="A128" s="575"/>
      <c r="B128" s="436"/>
      <c r="C128" s="591"/>
      <c r="D128" s="592"/>
      <c r="E128" s="556"/>
      <c r="F128" s="556"/>
      <c r="G128" s="556"/>
      <c r="H128" s="556"/>
      <c r="I128" s="556"/>
    </row>
    <row r="129" spans="1:9" ht="12.75" customHeight="1">
      <c r="A129" s="1401" t="s">
        <v>520</v>
      </c>
      <c r="B129" s="436">
        <v>27</v>
      </c>
      <c r="C129" s="591" t="s">
        <v>296</v>
      </c>
      <c r="D129" s="592">
        <v>672.42282</v>
      </c>
      <c r="E129" s="556">
        <v>29811.56002</v>
      </c>
      <c r="F129" s="556">
        <v>168916.99313</v>
      </c>
      <c r="G129" s="556">
        <v>233626.96884000002</v>
      </c>
      <c r="H129" s="556">
        <v>418137.53634</v>
      </c>
      <c r="I129" s="556">
        <v>865513.68968</v>
      </c>
    </row>
    <row r="130" spans="1:9" ht="12.75" customHeight="1">
      <c r="A130" s="1401"/>
      <c r="B130" s="593">
        <v>24</v>
      </c>
      <c r="C130" s="594" t="s">
        <v>293</v>
      </c>
      <c r="D130" s="595">
        <v>386.809</v>
      </c>
      <c r="E130" s="559">
        <v>389.175</v>
      </c>
      <c r="F130" s="559">
        <v>3.43</v>
      </c>
      <c r="G130" s="559">
        <v>4045.98</v>
      </c>
      <c r="H130" s="559">
        <v>2805.1062</v>
      </c>
      <c r="I130" s="559">
        <v>469.94</v>
      </c>
    </row>
    <row r="131" spans="1:9" ht="12.75" customHeight="1">
      <c r="A131" s="1401"/>
      <c r="B131" s="436">
        <v>76</v>
      </c>
      <c r="C131" s="591" t="s">
        <v>345</v>
      </c>
      <c r="D131" s="592">
        <v>35.24137</v>
      </c>
      <c r="E131" s="556">
        <v>722.04043</v>
      </c>
      <c r="F131" s="556">
        <v>312.25375</v>
      </c>
      <c r="G131" s="556">
        <v>556.5915500000001</v>
      </c>
      <c r="H131" s="556">
        <v>357.92496</v>
      </c>
      <c r="I131" s="556">
        <v>187.44696</v>
      </c>
    </row>
    <row r="132" spans="1:9" ht="12.75" customHeight="1">
      <c r="A132" s="1401"/>
      <c r="B132" s="593">
        <v>39</v>
      </c>
      <c r="C132" s="594" t="s">
        <v>308</v>
      </c>
      <c r="D132" s="595">
        <v>265.58113000000003</v>
      </c>
      <c r="E132" s="559">
        <v>1438.45125</v>
      </c>
      <c r="F132" s="559">
        <v>1506.4334</v>
      </c>
      <c r="G132" s="559">
        <v>1292.90563</v>
      </c>
      <c r="H132" s="559">
        <v>1501.00755</v>
      </c>
      <c r="I132" s="559">
        <v>1183.2388999999998</v>
      </c>
    </row>
    <row r="133" spans="1:9" ht="12.75" customHeight="1">
      <c r="A133" s="1401"/>
      <c r="B133" s="436">
        <v>19</v>
      </c>
      <c r="C133" s="591" t="s">
        <v>288</v>
      </c>
      <c r="D133" s="592">
        <v>167.62231</v>
      </c>
      <c r="E133" s="556">
        <v>885.6761300000001</v>
      </c>
      <c r="F133" s="556">
        <v>968.62442</v>
      </c>
      <c r="G133" s="556">
        <v>888.6409100000001</v>
      </c>
      <c r="H133" s="556">
        <v>814.90877</v>
      </c>
      <c r="I133" s="556">
        <v>718.17188</v>
      </c>
    </row>
    <row r="134" spans="1:9" ht="12.75" customHeight="1">
      <c r="A134" s="1401"/>
      <c r="B134" s="593">
        <v>6</v>
      </c>
      <c r="C134" s="594" t="s">
        <v>275</v>
      </c>
      <c r="D134" s="595">
        <v>30.97522</v>
      </c>
      <c r="E134" s="559">
        <v>505.39865000000003</v>
      </c>
      <c r="F134" s="559">
        <v>477.21564</v>
      </c>
      <c r="G134" s="559">
        <v>465.69518</v>
      </c>
      <c r="H134" s="559">
        <v>471.58666999999997</v>
      </c>
      <c r="I134" s="559">
        <v>428.05903</v>
      </c>
    </row>
    <row r="135" spans="1:9" ht="12.75" customHeight="1">
      <c r="A135" s="1401"/>
      <c r="B135" s="436">
        <v>69</v>
      </c>
      <c r="C135" s="591" t="s">
        <v>338</v>
      </c>
      <c r="D135" s="592">
        <v>49.52794</v>
      </c>
      <c r="E135" s="556">
        <v>662.7385300000001</v>
      </c>
      <c r="F135" s="556">
        <v>590.04825</v>
      </c>
      <c r="G135" s="556">
        <v>520.89893</v>
      </c>
      <c r="H135" s="556">
        <v>637.5757</v>
      </c>
      <c r="I135" s="556">
        <v>758.19129</v>
      </c>
    </row>
    <row r="136" spans="1:9" ht="12.75" customHeight="1">
      <c r="A136" s="1401"/>
      <c r="B136" s="593">
        <v>48</v>
      </c>
      <c r="C136" s="594" t="s">
        <v>317</v>
      </c>
      <c r="D136" s="595">
        <v>64.25731999999999</v>
      </c>
      <c r="E136" s="559">
        <v>354.45451</v>
      </c>
      <c r="F136" s="559">
        <v>167.24943</v>
      </c>
      <c r="G136" s="559">
        <v>238.56136999999998</v>
      </c>
      <c r="H136" s="559">
        <v>336.94468</v>
      </c>
      <c r="I136" s="559">
        <v>289.29994</v>
      </c>
    </row>
    <row r="137" spans="1:9" ht="12.75" customHeight="1">
      <c r="A137" s="1401"/>
      <c r="B137" s="436">
        <v>21</v>
      </c>
      <c r="C137" s="591" t="s">
        <v>290</v>
      </c>
      <c r="D137" s="592">
        <v>50.99855</v>
      </c>
      <c r="E137" s="556">
        <v>832.5466899999999</v>
      </c>
      <c r="F137" s="556">
        <v>794.4003</v>
      </c>
      <c r="G137" s="556">
        <v>736.12923</v>
      </c>
      <c r="H137" s="556">
        <v>820.60546</v>
      </c>
      <c r="I137" s="556">
        <v>838.43727</v>
      </c>
    </row>
    <row r="138" spans="1:9" ht="12.75" customHeight="1">
      <c r="A138" s="1401"/>
      <c r="B138" s="593">
        <v>62</v>
      </c>
      <c r="C138" s="594" t="s">
        <v>331</v>
      </c>
      <c r="D138" s="595">
        <v>78.41989</v>
      </c>
      <c r="E138" s="559">
        <v>404.33511</v>
      </c>
      <c r="F138" s="559">
        <v>505.4908</v>
      </c>
      <c r="G138" s="559">
        <v>458.01983999999896</v>
      </c>
      <c r="H138" s="559">
        <v>530.67589</v>
      </c>
      <c r="I138" s="559">
        <v>669.09064</v>
      </c>
    </row>
    <row r="139" spans="1:9" ht="12.75" customHeight="1">
      <c r="A139" s="575"/>
      <c r="B139" s="436"/>
      <c r="C139" s="591" t="s">
        <v>518</v>
      </c>
      <c r="D139" s="592">
        <v>1770.3434700000003</v>
      </c>
      <c r="E139" s="556">
        <v>9867.962680000004</v>
      </c>
      <c r="F139" s="556">
        <v>8968.939649999986</v>
      </c>
      <c r="G139" s="556">
        <v>7362.326679999969</v>
      </c>
      <c r="H139" s="556">
        <v>8299.830410000344</v>
      </c>
      <c r="I139" s="556">
        <v>6818.789239999838</v>
      </c>
    </row>
    <row r="140" spans="1:9" ht="12.75" customHeight="1">
      <c r="A140" s="605" t="s">
        <v>744</v>
      </c>
      <c r="B140" s="593"/>
      <c r="C140" s="594"/>
      <c r="D140" s="595">
        <v>3572.19902</v>
      </c>
      <c r="E140" s="559">
        <v>45874.339000000014</v>
      </c>
      <c r="F140" s="559">
        <v>183211.07877</v>
      </c>
      <c r="G140" s="559">
        <v>250192.71816</v>
      </c>
      <c r="H140" s="559">
        <v>434713.70263000025</v>
      </c>
      <c r="I140" s="559">
        <v>877874.3548299997</v>
      </c>
    </row>
    <row r="141" spans="1:9" ht="12.75" customHeight="1">
      <c r="A141" s="606"/>
      <c r="B141" s="436"/>
      <c r="C141" s="591"/>
      <c r="D141" s="592"/>
      <c r="E141" s="556"/>
      <c r="F141" s="556"/>
      <c r="G141" s="556"/>
      <c r="H141" s="556"/>
      <c r="I141" s="556"/>
    </row>
    <row r="142" spans="1:9" ht="12.75" customHeight="1">
      <c r="A142" s="1401" t="s">
        <v>380</v>
      </c>
      <c r="B142" s="436">
        <v>27</v>
      </c>
      <c r="C142" s="591" t="s">
        <v>296</v>
      </c>
      <c r="D142" s="592">
        <v>94451.61155</v>
      </c>
      <c r="E142" s="556">
        <v>652593.73079</v>
      </c>
      <c r="F142" s="556">
        <v>855978.18575</v>
      </c>
      <c r="G142" s="556">
        <v>686266.6326299991</v>
      </c>
      <c r="H142" s="556">
        <v>396125.11267</v>
      </c>
      <c r="I142" s="556">
        <v>473912.23838</v>
      </c>
    </row>
    <row r="143" spans="1:9" ht="12.75" customHeight="1">
      <c r="A143" s="1401"/>
      <c r="B143" s="593">
        <v>39</v>
      </c>
      <c r="C143" s="594" t="s">
        <v>308</v>
      </c>
      <c r="D143" s="595">
        <v>80362.5915</v>
      </c>
      <c r="E143" s="559">
        <v>415451.20126</v>
      </c>
      <c r="F143" s="559">
        <v>325504.24121</v>
      </c>
      <c r="G143" s="559">
        <v>299518.07981</v>
      </c>
      <c r="H143" s="559">
        <v>234530.75215000001</v>
      </c>
      <c r="I143" s="559">
        <v>271590.28788</v>
      </c>
    </row>
    <row r="144" spans="1:9" ht="12.75" customHeight="1">
      <c r="A144" s="1401"/>
      <c r="B144" s="436">
        <v>38</v>
      </c>
      <c r="C144" s="591" t="s">
        <v>307</v>
      </c>
      <c r="D144" s="592">
        <v>12275.23229</v>
      </c>
      <c r="E144" s="556">
        <v>137468.97869999998</v>
      </c>
      <c r="F144" s="556">
        <v>34734.76627</v>
      </c>
      <c r="G144" s="556">
        <v>119922.62289</v>
      </c>
      <c r="H144" s="556">
        <v>160476.78034</v>
      </c>
      <c r="I144" s="556">
        <v>190186.63838</v>
      </c>
    </row>
    <row r="145" spans="1:9" ht="12.75" customHeight="1">
      <c r="A145" s="1401"/>
      <c r="B145" s="593">
        <v>40</v>
      </c>
      <c r="C145" s="594" t="s">
        <v>309</v>
      </c>
      <c r="D145" s="595">
        <v>5090.08968</v>
      </c>
      <c r="E145" s="559">
        <v>15873.50597</v>
      </c>
      <c r="F145" s="559">
        <v>28284.412989999997</v>
      </c>
      <c r="G145" s="559">
        <v>7473.38036</v>
      </c>
      <c r="H145" s="559">
        <v>4441.03316</v>
      </c>
      <c r="I145" s="559">
        <v>9594.42287000002</v>
      </c>
    </row>
    <row r="146" spans="1:9" ht="12.75" customHeight="1">
      <c r="A146" s="1401"/>
      <c r="B146" s="436">
        <v>70</v>
      </c>
      <c r="C146" s="591" t="s">
        <v>339</v>
      </c>
      <c r="D146" s="592">
        <v>1088.57492</v>
      </c>
      <c r="E146" s="556">
        <v>5201.56134</v>
      </c>
      <c r="F146" s="556">
        <v>11383.68594</v>
      </c>
      <c r="G146" s="556">
        <v>5646.548849999999</v>
      </c>
      <c r="H146" s="556">
        <v>1995.42182</v>
      </c>
      <c r="I146" s="556">
        <v>4961.112139999999</v>
      </c>
    </row>
    <row r="147" spans="1:9" ht="12.75" customHeight="1">
      <c r="A147" s="1401"/>
      <c r="B147" s="593">
        <v>29</v>
      </c>
      <c r="C147" s="594" t="s">
        <v>298</v>
      </c>
      <c r="D147" s="595">
        <v>2033.6493899999998</v>
      </c>
      <c r="E147" s="559">
        <v>17989.10079</v>
      </c>
      <c r="F147" s="559">
        <v>18065.83654</v>
      </c>
      <c r="G147" s="559">
        <v>16959.0476</v>
      </c>
      <c r="H147" s="559">
        <v>13865.358330000001</v>
      </c>
      <c r="I147" s="559">
        <v>9116.4087</v>
      </c>
    </row>
    <row r="148" spans="1:9" ht="12.75" customHeight="1">
      <c r="A148" s="1401"/>
      <c r="B148" s="436">
        <v>28</v>
      </c>
      <c r="C148" s="591" t="s">
        <v>297</v>
      </c>
      <c r="D148" s="592">
        <v>3207.26588</v>
      </c>
      <c r="E148" s="556">
        <v>14366.82183</v>
      </c>
      <c r="F148" s="556">
        <v>17041.96053</v>
      </c>
      <c r="G148" s="556">
        <v>14257.92691</v>
      </c>
      <c r="H148" s="556">
        <v>13161.611710000001</v>
      </c>
      <c r="I148" s="556">
        <v>6154.1562699999995</v>
      </c>
    </row>
    <row r="149" spans="1:9" ht="12.75" customHeight="1">
      <c r="A149" s="1401"/>
      <c r="B149" s="593">
        <v>78</v>
      </c>
      <c r="C149" s="594" t="s">
        <v>346</v>
      </c>
      <c r="D149" s="595">
        <v>0</v>
      </c>
      <c r="E149" s="559">
        <v>234.654</v>
      </c>
      <c r="F149" s="559">
        <v>1613.0182</v>
      </c>
      <c r="G149" s="559">
        <v>0.09386</v>
      </c>
      <c r="H149" s="559">
        <v>0.17291</v>
      </c>
      <c r="I149" s="559">
        <v>111.68106</v>
      </c>
    </row>
    <row r="150" spans="1:9" ht="12.75" customHeight="1">
      <c r="A150" s="1401"/>
      <c r="B150" s="436">
        <v>15</v>
      </c>
      <c r="C150" s="591" t="s">
        <v>284</v>
      </c>
      <c r="D150" s="592">
        <v>10650.825789999999</v>
      </c>
      <c r="E150" s="556">
        <v>31268.11362</v>
      </c>
      <c r="F150" s="556">
        <v>91312.16243000001</v>
      </c>
      <c r="G150" s="556">
        <v>52858.636490000004</v>
      </c>
      <c r="H150" s="556">
        <v>21208.4214</v>
      </c>
      <c r="I150" s="556">
        <v>17873.855190000002</v>
      </c>
    </row>
    <row r="151" spans="1:9" ht="12.75" customHeight="1">
      <c r="A151" s="1401"/>
      <c r="B151" s="593">
        <v>33</v>
      </c>
      <c r="C151" s="594" t="s">
        <v>302</v>
      </c>
      <c r="D151" s="595">
        <v>1161.7522</v>
      </c>
      <c r="E151" s="559">
        <v>6613.4698</v>
      </c>
      <c r="F151" s="559">
        <v>8236.73978999999</v>
      </c>
      <c r="G151" s="559">
        <v>8738.62964999999</v>
      </c>
      <c r="H151" s="559">
        <v>5480.49257</v>
      </c>
      <c r="I151" s="559">
        <v>9731.727260000009</v>
      </c>
    </row>
    <row r="152" spans="1:9" ht="12.75" customHeight="1">
      <c r="A152" s="575"/>
      <c r="B152" s="436"/>
      <c r="C152" s="591" t="s">
        <v>518</v>
      </c>
      <c r="D152" s="592">
        <v>29947.72658999986</v>
      </c>
      <c r="E152" s="556">
        <v>168682.23671000032</v>
      </c>
      <c r="F152" s="556">
        <v>169600.02139999997</v>
      </c>
      <c r="G152" s="556">
        <v>151837.9572599996</v>
      </c>
      <c r="H152" s="556">
        <v>143565.25263999973</v>
      </c>
      <c r="I152" s="556">
        <v>196654.09532000008</v>
      </c>
    </row>
    <row r="153" spans="1:9" ht="12.75" customHeight="1">
      <c r="A153" s="605" t="s">
        <v>745</v>
      </c>
      <c r="B153" s="593"/>
      <c r="C153" s="594"/>
      <c r="D153" s="595">
        <v>240269.3197899999</v>
      </c>
      <c r="E153" s="559">
        <v>1465743.3748100004</v>
      </c>
      <c r="F153" s="559">
        <v>1561755.03105</v>
      </c>
      <c r="G153" s="559">
        <v>1363479.5563099985</v>
      </c>
      <c r="H153" s="559">
        <v>994850.4096999997</v>
      </c>
      <c r="I153" s="559">
        <v>1189886.62345</v>
      </c>
    </row>
    <row r="154" spans="1:9" ht="12.75" customHeight="1">
      <c r="A154" s="606"/>
      <c r="B154" s="436"/>
      <c r="C154" s="591"/>
      <c r="D154" s="592"/>
      <c r="E154" s="556"/>
      <c r="F154" s="556"/>
      <c r="G154" s="556"/>
      <c r="H154" s="556"/>
      <c r="I154" s="556"/>
    </row>
    <row r="155" spans="1:9" ht="12.75" customHeight="1">
      <c r="A155" s="1401" t="s">
        <v>377</v>
      </c>
      <c r="B155" s="436">
        <v>27</v>
      </c>
      <c r="C155" s="591" t="s">
        <v>296</v>
      </c>
      <c r="D155" s="592">
        <v>8149.80958</v>
      </c>
      <c r="E155" s="556">
        <v>220505.24038</v>
      </c>
      <c r="F155" s="556">
        <v>219282.90805</v>
      </c>
      <c r="G155" s="556">
        <v>224434.73431</v>
      </c>
      <c r="H155" s="556">
        <v>158753.4997</v>
      </c>
      <c r="I155" s="556">
        <v>144749.9991</v>
      </c>
    </row>
    <row r="156" spans="1:9" ht="12.75" customHeight="1">
      <c r="A156" s="1401"/>
      <c r="B156" s="593">
        <v>39</v>
      </c>
      <c r="C156" s="594" t="s">
        <v>308</v>
      </c>
      <c r="D156" s="595">
        <v>15215.65083</v>
      </c>
      <c r="E156" s="559">
        <v>111341.62632</v>
      </c>
      <c r="F156" s="559">
        <v>121230.39769999901</v>
      </c>
      <c r="G156" s="559">
        <v>113032.33555</v>
      </c>
      <c r="H156" s="559">
        <v>118662.53051000001</v>
      </c>
      <c r="I156" s="559">
        <v>145530.99009</v>
      </c>
    </row>
    <row r="157" spans="1:9" ht="12.75" customHeight="1">
      <c r="A157" s="1401"/>
      <c r="B157" s="436">
        <v>33</v>
      </c>
      <c r="C157" s="591" t="s">
        <v>302</v>
      </c>
      <c r="D157" s="592">
        <v>16592.15902</v>
      </c>
      <c r="E157" s="556">
        <v>118130.03824</v>
      </c>
      <c r="F157" s="556">
        <v>114080.81078</v>
      </c>
      <c r="G157" s="556">
        <v>110351.94572</v>
      </c>
      <c r="H157" s="556">
        <v>105593.67036</v>
      </c>
      <c r="I157" s="556">
        <v>117830.44376000001</v>
      </c>
    </row>
    <row r="158" spans="1:9" ht="12.75" customHeight="1">
      <c r="A158" s="1401"/>
      <c r="B158" s="593">
        <v>17</v>
      </c>
      <c r="C158" s="594" t="s">
        <v>286</v>
      </c>
      <c r="D158" s="595">
        <v>16080.82414</v>
      </c>
      <c r="E158" s="559">
        <v>80791.3704400001</v>
      </c>
      <c r="F158" s="559">
        <v>98896.3966299999</v>
      </c>
      <c r="G158" s="559">
        <v>125722.74347</v>
      </c>
      <c r="H158" s="559">
        <v>97999.25051000001</v>
      </c>
      <c r="I158" s="559">
        <v>117804.9462</v>
      </c>
    </row>
    <row r="159" spans="1:9" ht="12.75" customHeight="1">
      <c r="A159" s="1401"/>
      <c r="B159" s="436">
        <v>48</v>
      </c>
      <c r="C159" s="591" t="s">
        <v>317</v>
      </c>
      <c r="D159" s="592">
        <v>3818.56108</v>
      </c>
      <c r="E159" s="556">
        <v>35116.02895</v>
      </c>
      <c r="F159" s="556">
        <v>36775.123759999995</v>
      </c>
      <c r="G159" s="556">
        <v>36429.236180000094</v>
      </c>
      <c r="H159" s="556">
        <v>36024.98897</v>
      </c>
      <c r="I159" s="556">
        <v>41436.696520000005</v>
      </c>
    </row>
    <row r="160" spans="1:9" ht="12.75" customHeight="1">
      <c r="A160" s="1401"/>
      <c r="B160" s="593">
        <v>85</v>
      </c>
      <c r="C160" s="594" t="s">
        <v>353</v>
      </c>
      <c r="D160" s="595">
        <v>10717.11183</v>
      </c>
      <c r="E160" s="559">
        <v>66601.61572</v>
      </c>
      <c r="F160" s="559">
        <v>57832.4361399998</v>
      </c>
      <c r="G160" s="559">
        <v>49689.3303300002</v>
      </c>
      <c r="H160" s="559">
        <v>56775.07911</v>
      </c>
      <c r="I160" s="559">
        <v>58382.8187999999</v>
      </c>
    </row>
    <row r="161" spans="1:9" ht="12.75" customHeight="1">
      <c r="A161" s="1401"/>
      <c r="B161" s="436">
        <v>96</v>
      </c>
      <c r="C161" s="591" t="s">
        <v>364</v>
      </c>
      <c r="D161" s="592">
        <v>4868.22495</v>
      </c>
      <c r="E161" s="556">
        <v>33905.482620000104</v>
      </c>
      <c r="F161" s="556">
        <v>43722.1171500002</v>
      </c>
      <c r="G161" s="556">
        <v>40159.6330199999</v>
      </c>
      <c r="H161" s="556">
        <v>46434.0084800001</v>
      </c>
      <c r="I161" s="556">
        <v>49360.0652999999</v>
      </c>
    </row>
    <row r="162" spans="1:9" ht="12.75" customHeight="1">
      <c r="A162" s="1401"/>
      <c r="B162" s="593">
        <v>84</v>
      </c>
      <c r="C162" s="594" t="s">
        <v>352</v>
      </c>
      <c r="D162" s="595">
        <v>7599.89145</v>
      </c>
      <c r="E162" s="559">
        <v>36486.25753</v>
      </c>
      <c r="F162" s="559">
        <v>27889.15386</v>
      </c>
      <c r="G162" s="559">
        <v>32463.903420000002</v>
      </c>
      <c r="H162" s="559">
        <v>38508.768240000005</v>
      </c>
      <c r="I162" s="559">
        <v>39133.618</v>
      </c>
    </row>
    <row r="163" spans="1:9" ht="12.75" customHeight="1">
      <c r="A163" s="1401"/>
      <c r="B163" s="436">
        <v>30</v>
      </c>
      <c r="C163" s="591" t="s">
        <v>299</v>
      </c>
      <c r="D163" s="592">
        <v>4900.7426399999995</v>
      </c>
      <c r="E163" s="556">
        <v>37935.29258</v>
      </c>
      <c r="F163" s="556">
        <v>42773.87999</v>
      </c>
      <c r="G163" s="556">
        <v>38824.81783</v>
      </c>
      <c r="H163" s="556">
        <v>49646.22903</v>
      </c>
      <c r="I163" s="556">
        <v>58272.93006</v>
      </c>
    </row>
    <row r="164" spans="1:9" ht="12.75" customHeight="1">
      <c r="A164" s="1401"/>
      <c r="B164" s="593">
        <v>38</v>
      </c>
      <c r="C164" s="594" t="s">
        <v>307</v>
      </c>
      <c r="D164" s="595">
        <v>6678.49167000001</v>
      </c>
      <c r="E164" s="559">
        <v>41847.0374399999</v>
      </c>
      <c r="F164" s="559">
        <v>38033.90717</v>
      </c>
      <c r="G164" s="559">
        <v>33351.71249</v>
      </c>
      <c r="H164" s="559">
        <v>36173.125570000004</v>
      </c>
      <c r="I164" s="559">
        <v>40580.746920000005</v>
      </c>
    </row>
    <row r="165" spans="1:9" ht="12.75" customHeight="1">
      <c r="A165" s="575"/>
      <c r="B165" s="436"/>
      <c r="C165" s="591" t="s">
        <v>518</v>
      </c>
      <c r="D165" s="592">
        <v>53178.87182000003</v>
      </c>
      <c r="E165" s="556">
        <v>363289.95636000007</v>
      </c>
      <c r="F165" s="556">
        <v>364483.89885999996</v>
      </c>
      <c r="G165" s="556">
        <v>333794.5383900001</v>
      </c>
      <c r="H165" s="556">
        <v>306227.19789000007</v>
      </c>
      <c r="I165" s="556">
        <v>334994.2712399997</v>
      </c>
    </row>
    <row r="166" spans="1:9" ht="12.75" customHeight="1">
      <c r="A166" s="607" t="s">
        <v>746</v>
      </c>
      <c r="B166" s="593"/>
      <c r="C166" s="594"/>
      <c r="D166" s="595">
        <v>147800.33901000003</v>
      </c>
      <c r="E166" s="559">
        <v>1145949.9465800002</v>
      </c>
      <c r="F166" s="559">
        <v>1165001.0300899989</v>
      </c>
      <c r="G166" s="559">
        <v>1138254.9307100002</v>
      </c>
      <c r="H166" s="559">
        <v>1050798.3483700003</v>
      </c>
      <c r="I166" s="559">
        <v>1148077.5259899995</v>
      </c>
    </row>
    <row r="167" spans="1:9" ht="12.75" customHeight="1">
      <c r="A167" s="606"/>
      <c r="B167" s="436"/>
      <c r="C167" s="591"/>
      <c r="D167" s="592"/>
      <c r="E167" s="556"/>
      <c r="F167" s="556"/>
      <c r="G167" s="556"/>
      <c r="H167" s="556"/>
      <c r="I167" s="556"/>
    </row>
    <row r="168" spans="1:9" ht="12.75" customHeight="1">
      <c r="A168" s="1401" t="s">
        <v>413</v>
      </c>
      <c r="B168" s="436">
        <v>27</v>
      </c>
      <c r="C168" s="591" t="s">
        <v>296</v>
      </c>
      <c r="D168" s="592">
        <v>20407.644210000002</v>
      </c>
      <c r="E168" s="556">
        <v>143815.95635</v>
      </c>
      <c r="F168" s="556">
        <v>117715.26634</v>
      </c>
      <c r="G168" s="556">
        <v>92193.86961</v>
      </c>
      <c r="H168" s="556">
        <v>133050.79811</v>
      </c>
      <c r="I168" s="556">
        <v>315660.66211000003</v>
      </c>
    </row>
    <row r="169" spans="1:9" ht="12.75" customHeight="1">
      <c r="A169" s="1401"/>
      <c r="B169" s="593">
        <v>8</v>
      </c>
      <c r="C169" s="594" t="s">
        <v>277</v>
      </c>
      <c r="D169" s="595">
        <v>35422.2172699999</v>
      </c>
      <c r="E169" s="559">
        <v>193911.204760001</v>
      </c>
      <c r="F169" s="559">
        <v>171832.91206</v>
      </c>
      <c r="G169" s="559">
        <v>153273.30359999998</v>
      </c>
      <c r="H169" s="559">
        <v>196023.3817</v>
      </c>
      <c r="I169" s="559">
        <v>158339.97025</v>
      </c>
    </row>
    <row r="170" spans="1:9" ht="12.75" customHeight="1">
      <c r="A170" s="1401"/>
      <c r="B170" s="436">
        <v>9</v>
      </c>
      <c r="C170" s="591" t="s">
        <v>278</v>
      </c>
      <c r="D170" s="592">
        <v>10075.93143</v>
      </c>
      <c r="E170" s="556">
        <v>49265.315969999996</v>
      </c>
      <c r="F170" s="556">
        <v>54086.07178</v>
      </c>
      <c r="G170" s="556">
        <v>76632.7084</v>
      </c>
      <c r="H170" s="556">
        <v>69166.56415</v>
      </c>
      <c r="I170" s="556">
        <v>65445.92025</v>
      </c>
    </row>
    <row r="171" spans="1:9" ht="12.75" customHeight="1">
      <c r="A171" s="1401"/>
      <c r="B171" s="593">
        <v>6</v>
      </c>
      <c r="C171" s="594" t="s">
        <v>275</v>
      </c>
      <c r="D171" s="595">
        <v>7139.97619</v>
      </c>
      <c r="E171" s="559">
        <v>45469.60977</v>
      </c>
      <c r="F171" s="559">
        <v>41231.40493</v>
      </c>
      <c r="G171" s="559">
        <v>44900.17581</v>
      </c>
      <c r="H171" s="559">
        <v>49253.64142</v>
      </c>
      <c r="I171" s="559">
        <v>54112.26123</v>
      </c>
    </row>
    <row r="172" spans="1:9" ht="12.75" customHeight="1">
      <c r="A172" s="1401"/>
      <c r="B172" s="436">
        <v>21</v>
      </c>
      <c r="C172" s="591" t="s">
        <v>290</v>
      </c>
      <c r="D172" s="592">
        <v>1047.97039</v>
      </c>
      <c r="E172" s="556">
        <v>6902.90801</v>
      </c>
      <c r="F172" s="556">
        <v>6244.3939199999995</v>
      </c>
      <c r="G172" s="556">
        <v>7329.042240000001</v>
      </c>
      <c r="H172" s="556">
        <v>8884.35644</v>
      </c>
      <c r="I172" s="556">
        <v>7201.06678</v>
      </c>
    </row>
    <row r="173" spans="1:9" ht="12.75" customHeight="1">
      <c r="A173" s="1401"/>
      <c r="B173" s="593">
        <v>24</v>
      </c>
      <c r="C173" s="594" t="s">
        <v>293</v>
      </c>
      <c r="D173" s="595">
        <v>0</v>
      </c>
      <c r="E173" s="559">
        <v>0</v>
      </c>
      <c r="F173" s="559">
        <v>0</v>
      </c>
      <c r="G173" s="559">
        <v>0</v>
      </c>
      <c r="H173" s="559">
        <v>0</v>
      </c>
      <c r="I173" s="559">
        <v>734.184</v>
      </c>
    </row>
    <row r="174" spans="1:9" ht="12.75" customHeight="1">
      <c r="A174" s="1401"/>
      <c r="B174" s="436">
        <v>39</v>
      </c>
      <c r="C174" s="591" t="s">
        <v>308</v>
      </c>
      <c r="D174" s="592">
        <v>253.45011</v>
      </c>
      <c r="E174" s="556">
        <v>1560.22433</v>
      </c>
      <c r="F174" s="556">
        <v>1961.6438600000001</v>
      </c>
      <c r="G174" s="556">
        <v>1681.76825</v>
      </c>
      <c r="H174" s="556">
        <v>1023.0139499999999</v>
      </c>
      <c r="I174" s="556">
        <v>697.9328399999999</v>
      </c>
    </row>
    <row r="175" spans="1:9" ht="12.75" customHeight="1">
      <c r="A175" s="1401"/>
      <c r="B175" s="593">
        <v>62</v>
      </c>
      <c r="C175" s="594" t="s">
        <v>331</v>
      </c>
      <c r="D175" s="595">
        <v>487.51048</v>
      </c>
      <c r="E175" s="559">
        <v>2225.45313</v>
      </c>
      <c r="F175" s="559">
        <v>1972.61834</v>
      </c>
      <c r="G175" s="559">
        <v>2304.2850099999996</v>
      </c>
      <c r="H175" s="559">
        <v>3271.2035</v>
      </c>
      <c r="I175" s="559">
        <v>3266.0689199999997</v>
      </c>
    </row>
    <row r="176" spans="1:9" ht="12.75" customHeight="1">
      <c r="A176" s="1401"/>
      <c r="B176" s="436">
        <v>48</v>
      </c>
      <c r="C176" s="591" t="s">
        <v>317</v>
      </c>
      <c r="D176" s="592">
        <v>314.15623</v>
      </c>
      <c r="E176" s="556">
        <v>3082.8354900000004</v>
      </c>
      <c r="F176" s="556">
        <v>4242.746160000001</v>
      </c>
      <c r="G176" s="556">
        <v>4113.9190499999995</v>
      </c>
      <c r="H176" s="556">
        <v>3871.59933</v>
      </c>
      <c r="I176" s="556">
        <v>4537.59644</v>
      </c>
    </row>
    <row r="177" spans="1:9" ht="12.75" customHeight="1">
      <c r="A177" s="1401"/>
      <c r="B177" s="593">
        <v>12</v>
      </c>
      <c r="C177" s="594" t="s">
        <v>281</v>
      </c>
      <c r="D177" s="595">
        <v>12.3075</v>
      </c>
      <c r="E177" s="559">
        <v>0.321</v>
      </c>
      <c r="F177" s="559">
        <v>47.71508</v>
      </c>
      <c r="G177" s="559">
        <v>160.95464</v>
      </c>
      <c r="H177" s="559">
        <v>437.92087</v>
      </c>
      <c r="I177" s="559">
        <v>1996.22506</v>
      </c>
    </row>
    <row r="178" spans="1:9" ht="12.75" customHeight="1">
      <c r="A178" s="1401"/>
      <c r="B178" s="436"/>
      <c r="C178" s="591" t="s">
        <v>518</v>
      </c>
      <c r="D178" s="592">
        <v>3568.34871000002</v>
      </c>
      <c r="E178" s="556">
        <v>24164.087680000113</v>
      </c>
      <c r="F178" s="556">
        <v>21443.284550000157</v>
      </c>
      <c r="G178" s="556">
        <v>20502.861380000017</v>
      </c>
      <c r="H178" s="556">
        <v>16874.256980000122</v>
      </c>
      <c r="I178" s="556">
        <v>20799.77403000032</v>
      </c>
    </row>
    <row r="179" spans="1:9" ht="12.75" customHeight="1">
      <c r="A179" s="605" t="s">
        <v>747</v>
      </c>
      <c r="B179" s="593"/>
      <c r="C179" s="594"/>
      <c r="D179" s="595">
        <v>78729.51251999992</v>
      </c>
      <c r="E179" s="559">
        <v>470397.91649000114</v>
      </c>
      <c r="F179" s="559">
        <v>420778.0570200001</v>
      </c>
      <c r="G179" s="559">
        <v>403092.88799</v>
      </c>
      <c r="H179" s="559">
        <v>481856.7364500001</v>
      </c>
      <c r="I179" s="559">
        <v>632791.6619100003</v>
      </c>
    </row>
    <row r="180" spans="1:9" ht="12.75" customHeight="1">
      <c r="A180" s="606"/>
      <c r="B180" s="436"/>
      <c r="C180" s="591"/>
      <c r="D180" s="592"/>
      <c r="E180" s="556"/>
      <c r="F180" s="556"/>
      <c r="G180" s="556"/>
      <c r="H180" s="556"/>
      <c r="I180" s="556"/>
    </row>
    <row r="181" spans="1:9" ht="12.75" customHeight="1">
      <c r="A181" s="1401" t="s">
        <v>383</v>
      </c>
      <c r="B181" s="436">
        <v>87</v>
      </c>
      <c r="C181" s="591" t="s">
        <v>355</v>
      </c>
      <c r="D181" s="592">
        <v>4239.11543</v>
      </c>
      <c r="E181" s="556">
        <v>144450.55508000002</v>
      </c>
      <c r="F181" s="556">
        <v>161970.28396</v>
      </c>
      <c r="G181" s="556">
        <v>222351.88388</v>
      </c>
      <c r="H181" s="556">
        <v>242018.86708000003</v>
      </c>
      <c r="I181" s="556">
        <v>195046.90575</v>
      </c>
    </row>
    <row r="182" spans="1:9" ht="12.75" customHeight="1">
      <c r="A182" s="1401"/>
      <c r="B182" s="593">
        <v>39</v>
      </c>
      <c r="C182" s="594" t="s">
        <v>308</v>
      </c>
      <c r="D182" s="595">
        <v>15098.902890000001</v>
      </c>
      <c r="E182" s="559">
        <v>114977.20462</v>
      </c>
      <c r="F182" s="559">
        <v>135775.52899000002</v>
      </c>
      <c r="G182" s="559">
        <v>109765.64526</v>
      </c>
      <c r="H182" s="559">
        <v>115773.78315</v>
      </c>
      <c r="I182" s="559">
        <v>89210.91672</v>
      </c>
    </row>
    <row r="183" spans="1:9" ht="12.75" customHeight="1">
      <c r="A183" s="1401"/>
      <c r="B183" s="436">
        <v>33</v>
      </c>
      <c r="C183" s="591" t="s">
        <v>302</v>
      </c>
      <c r="D183" s="592">
        <v>12581.182480000001</v>
      </c>
      <c r="E183" s="556">
        <v>80667.37023000009</v>
      </c>
      <c r="F183" s="556">
        <v>78799.6025899999</v>
      </c>
      <c r="G183" s="556">
        <v>70593.2292599998</v>
      </c>
      <c r="H183" s="556">
        <v>56996.719560000005</v>
      </c>
      <c r="I183" s="556">
        <v>53469.937969999904</v>
      </c>
    </row>
    <row r="184" spans="1:9" ht="12.75" customHeight="1">
      <c r="A184" s="1401"/>
      <c r="B184" s="593">
        <v>62</v>
      </c>
      <c r="C184" s="594" t="s">
        <v>331</v>
      </c>
      <c r="D184" s="595">
        <v>2868.25756</v>
      </c>
      <c r="E184" s="559">
        <v>21527.5215</v>
      </c>
      <c r="F184" s="559">
        <v>19677.21891</v>
      </c>
      <c r="G184" s="559">
        <v>24888.968989999903</v>
      </c>
      <c r="H184" s="559">
        <v>25092.60146</v>
      </c>
      <c r="I184" s="559">
        <v>30690.22841</v>
      </c>
    </row>
    <row r="185" spans="1:9" ht="12.75" customHeight="1">
      <c r="A185" s="1401"/>
      <c r="B185" s="436">
        <v>30</v>
      </c>
      <c r="C185" s="591" t="s">
        <v>299</v>
      </c>
      <c r="D185" s="592">
        <v>1679.2573</v>
      </c>
      <c r="E185" s="556">
        <v>21762.04268</v>
      </c>
      <c r="F185" s="556">
        <v>24972.71092</v>
      </c>
      <c r="G185" s="556">
        <v>20749.027690000003</v>
      </c>
      <c r="H185" s="556">
        <v>28300.71239</v>
      </c>
      <c r="I185" s="556">
        <v>25215.978199999998</v>
      </c>
    </row>
    <row r="186" spans="1:9" ht="12.75" customHeight="1">
      <c r="A186" s="1401"/>
      <c r="B186" s="593">
        <v>27</v>
      </c>
      <c r="C186" s="594" t="s">
        <v>296</v>
      </c>
      <c r="D186" s="595">
        <v>241074.48143</v>
      </c>
      <c r="E186" s="559">
        <v>572775.9777199989</v>
      </c>
      <c r="F186" s="559">
        <v>765052.83525</v>
      </c>
      <c r="G186" s="559">
        <v>657430.08002</v>
      </c>
      <c r="H186" s="559">
        <v>73580.64626000001</v>
      </c>
      <c r="I186" s="559">
        <v>122285.90081</v>
      </c>
    </row>
    <row r="187" spans="1:9" ht="12.75" customHeight="1">
      <c r="A187" s="1401"/>
      <c r="B187" s="436">
        <v>61</v>
      </c>
      <c r="C187" s="591" t="s">
        <v>330</v>
      </c>
      <c r="D187" s="592">
        <v>1444.68621</v>
      </c>
      <c r="E187" s="556">
        <v>8560.94130999999</v>
      </c>
      <c r="F187" s="556">
        <v>9041.74303999999</v>
      </c>
      <c r="G187" s="556">
        <v>12845.40413</v>
      </c>
      <c r="H187" s="556">
        <v>14358.04073</v>
      </c>
      <c r="I187" s="556">
        <v>17408.40743</v>
      </c>
    </row>
    <row r="188" spans="1:9" ht="12.75" customHeight="1">
      <c r="A188" s="1401"/>
      <c r="B188" s="593">
        <v>38</v>
      </c>
      <c r="C188" s="594" t="s">
        <v>307</v>
      </c>
      <c r="D188" s="595">
        <v>11360.00877</v>
      </c>
      <c r="E188" s="559">
        <v>55682.151059999895</v>
      </c>
      <c r="F188" s="559">
        <v>58418.6911899999</v>
      </c>
      <c r="G188" s="559">
        <v>56442.67568</v>
      </c>
      <c r="H188" s="559">
        <v>53341.99247</v>
      </c>
      <c r="I188" s="559">
        <v>34579.13465</v>
      </c>
    </row>
    <row r="189" spans="1:9" ht="12.75" customHeight="1">
      <c r="A189" s="1401"/>
      <c r="B189" s="436">
        <v>48</v>
      </c>
      <c r="C189" s="591" t="s">
        <v>317</v>
      </c>
      <c r="D189" s="592">
        <v>3896.88652</v>
      </c>
      <c r="E189" s="556">
        <v>28424.7232999999</v>
      </c>
      <c r="F189" s="556">
        <v>21665.20164</v>
      </c>
      <c r="G189" s="556">
        <v>18015.127350000002</v>
      </c>
      <c r="H189" s="556">
        <v>18450.23349</v>
      </c>
      <c r="I189" s="556">
        <v>16750.03338</v>
      </c>
    </row>
    <row r="190" spans="1:9" ht="12.75" customHeight="1">
      <c r="A190" s="1401"/>
      <c r="B190" s="593">
        <v>49</v>
      </c>
      <c r="C190" s="594" t="s">
        <v>318</v>
      </c>
      <c r="D190" s="595">
        <v>805.5060699999999</v>
      </c>
      <c r="E190" s="559">
        <v>4772.81372</v>
      </c>
      <c r="F190" s="559">
        <v>5120.59199</v>
      </c>
      <c r="G190" s="559">
        <v>6090.32925</v>
      </c>
      <c r="H190" s="559">
        <v>6650.10073</v>
      </c>
      <c r="I190" s="559">
        <v>7552.9856</v>
      </c>
    </row>
    <row r="191" spans="1:9" ht="12.75" customHeight="1">
      <c r="A191" s="1401"/>
      <c r="B191" s="436"/>
      <c r="C191" s="591" t="s">
        <v>518</v>
      </c>
      <c r="D191" s="592">
        <v>76148.73627000005</v>
      </c>
      <c r="E191" s="556">
        <v>355392.43806999945</v>
      </c>
      <c r="F191" s="556">
        <v>357617.3597299997</v>
      </c>
      <c r="G191" s="556">
        <v>337489.1730600002</v>
      </c>
      <c r="H191" s="556">
        <v>302314.1058700001</v>
      </c>
      <c r="I191" s="556">
        <v>322049.8384499998</v>
      </c>
    </row>
    <row r="192" spans="1:9" ht="12.75" customHeight="1">
      <c r="A192" s="607" t="s">
        <v>748</v>
      </c>
      <c r="B192" s="593"/>
      <c r="C192" s="594"/>
      <c r="D192" s="595">
        <v>371197.0209300001</v>
      </c>
      <c r="E192" s="559">
        <v>1408993.7392899983</v>
      </c>
      <c r="F192" s="559">
        <v>1638111.76821</v>
      </c>
      <c r="G192" s="559">
        <v>1536661.54457</v>
      </c>
      <c r="H192" s="559">
        <v>936877.80319</v>
      </c>
      <c r="I192" s="559">
        <v>914260.2673699998</v>
      </c>
    </row>
    <row r="193" spans="1:9" ht="12.75" customHeight="1">
      <c r="A193" s="606"/>
      <c r="B193" s="436"/>
      <c r="C193" s="591"/>
      <c r="D193" s="592"/>
      <c r="E193" s="556"/>
      <c r="F193" s="556"/>
      <c r="G193" s="556"/>
      <c r="H193" s="556"/>
      <c r="I193" s="556"/>
    </row>
    <row r="194" spans="1:9" ht="12.75" customHeight="1">
      <c r="A194" s="1401" t="s">
        <v>421</v>
      </c>
      <c r="B194" s="436">
        <v>71</v>
      </c>
      <c r="C194" s="591" t="s">
        <v>340</v>
      </c>
      <c r="D194" s="592">
        <v>11988.96109</v>
      </c>
      <c r="E194" s="556">
        <v>145697.72187</v>
      </c>
      <c r="F194" s="556">
        <v>285930.33534</v>
      </c>
      <c r="G194" s="556">
        <v>316855.89929000003</v>
      </c>
      <c r="H194" s="556">
        <v>339151.7698</v>
      </c>
      <c r="I194" s="556">
        <v>379549.92274</v>
      </c>
    </row>
    <row r="195" spans="1:9" ht="12.75" customHeight="1">
      <c r="A195" s="1401"/>
      <c r="B195" s="593">
        <v>26</v>
      </c>
      <c r="C195" s="594" t="s">
        <v>295</v>
      </c>
      <c r="D195" s="595">
        <v>0</v>
      </c>
      <c r="E195" s="559">
        <v>0</v>
      </c>
      <c r="F195" s="559">
        <v>0</v>
      </c>
      <c r="G195" s="559">
        <v>0</v>
      </c>
      <c r="H195" s="559">
        <v>0</v>
      </c>
      <c r="I195" s="559">
        <v>0.002</v>
      </c>
    </row>
    <row r="196" spans="1:9" ht="12.75" customHeight="1">
      <c r="A196" s="1401"/>
      <c r="B196" s="436">
        <v>30</v>
      </c>
      <c r="C196" s="591" t="s">
        <v>299</v>
      </c>
      <c r="D196" s="592">
        <v>0</v>
      </c>
      <c r="E196" s="556">
        <v>20.634330000000002</v>
      </c>
      <c r="F196" s="556">
        <v>1057.2343799999999</v>
      </c>
      <c r="G196" s="556">
        <v>2868.43464</v>
      </c>
      <c r="H196" s="556">
        <v>4359.46057</v>
      </c>
      <c r="I196" s="556">
        <v>3903.75648</v>
      </c>
    </row>
    <row r="197" spans="1:9" ht="12.75" customHeight="1">
      <c r="A197" s="1401"/>
      <c r="B197" s="593">
        <v>35</v>
      </c>
      <c r="C197" s="594" t="s">
        <v>304</v>
      </c>
      <c r="D197" s="595">
        <v>118.27542</v>
      </c>
      <c r="E197" s="559">
        <v>1013.1083100000001</v>
      </c>
      <c r="F197" s="559">
        <v>1530.14052</v>
      </c>
      <c r="G197" s="559">
        <v>1106.7648000000002</v>
      </c>
      <c r="H197" s="559">
        <v>1672.13184</v>
      </c>
      <c r="I197" s="559">
        <v>731.43686</v>
      </c>
    </row>
    <row r="198" spans="1:9" ht="12.75" customHeight="1">
      <c r="A198" s="1401"/>
      <c r="B198" s="436">
        <v>6</v>
      </c>
      <c r="C198" s="591" t="s">
        <v>275</v>
      </c>
      <c r="D198" s="592">
        <v>70.37194000000001</v>
      </c>
      <c r="E198" s="556">
        <v>925.9898000000001</v>
      </c>
      <c r="F198" s="556">
        <v>1578.17632</v>
      </c>
      <c r="G198" s="556">
        <v>1252.93896</v>
      </c>
      <c r="H198" s="556">
        <v>1566.0577700000001</v>
      </c>
      <c r="I198" s="556">
        <v>1943.25155</v>
      </c>
    </row>
    <row r="199" spans="1:9" ht="12.75" customHeight="1">
      <c r="A199" s="1401"/>
      <c r="B199" s="593">
        <v>8</v>
      </c>
      <c r="C199" s="594" t="s">
        <v>277</v>
      </c>
      <c r="D199" s="595">
        <v>921.76185</v>
      </c>
      <c r="E199" s="559">
        <v>9556.884380000001</v>
      </c>
      <c r="F199" s="559">
        <v>11807.838099999999</v>
      </c>
      <c r="G199" s="559">
        <v>9851.58093</v>
      </c>
      <c r="H199" s="559">
        <v>4127.73985</v>
      </c>
      <c r="I199" s="559">
        <v>930.3425500000001</v>
      </c>
    </row>
    <row r="200" spans="1:9" ht="12.75" customHeight="1">
      <c r="A200" s="1401"/>
      <c r="B200" s="436">
        <v>27</v>
      </c>
      <c r="C200" s="591" t="s">
        <v>296</v>
      </c>
      <c r="D200" s="592">
        <v>1392.3933200000001</v>
      </c>
      <c r="E200" s="556">
        <v>1498.3765600000002</v>
      </c>
      <c r="F200" s="556">
        <v>0</v>
      </c>
      <c r="G200" s="556">
        <v>0</v>
      </c>
      <c r="H200" s="556">
        <v>0</v>
      </c>
      <c r="I200" s="556">
        <v>5320.64701</v>
      </c>
    </row>
    <row r="201" spans="1:9" ht="12.75" customHeight="1">
      <c r="A201" s="1401"/>
      <c r="B201" s="593">
        <v>9</v>
      </c>
      <c r="C201" s="594" t="s">
        <v>278</v>
      </c>
      <c r="D201" s="595">
        <v>223.84586</v>
      </c>
      <c r="E201" s="559">
        <v>989.09384</v>
      </c>
      <c r="F201" s="559">
        <v>2017.9688500000002</v>
      </c>
      <c r="G201" s="559">
        <v>1592.22549</v>
      </c>
      <c r="H201" s="559">
        <v>746.19442</v>
      </c>
      <c r="I201" s="559">
        <v>251.29443</v>
      </c>
    </row>
    <row r="202" spans="1:9" ht="12.75" customHeight="1">
      <c r="A202" s="1401"/>
      <c r="B202" s="436">
        <v>91</v>
      </c>
      <c r="C202" s="591" t="s">
        <v>359</v>
      </c>
      <c r="D202" s="592">
        <v>8.99127</v>
      </c>
      <c r="E202" s="556">
        <v>124.3588</v>
      </c>
      <c r="F202" s="556">
        <v>47.698</v>
      </c>
      <c r="G202" s="556">
        <v>39.68884</v>
      </c>
      <c r="H202" s="556">
        <v>237.0385</v>
      </c>
      <c r="I202" s="556">
        <v>392.97123999999997</v>
      </c>
    </row>
    <row r="203" spans="1:9" ht="12.75" customHeight="1">
      <c r="A203" s="1401"/>
      <c r="B203" s="593">
        <v>98</v>
      </c>
      <c r="C203" s="594" t="s">
        <v>366</v>
      </c>
      <c r="D203" s="595">
        <v>0</v>
      </c>
      <c r="E203" s="559">
        <v>91.01544</v>
      </c>
      <c r="F203" s="559">
        <v>121.51399</v>
      </c>
      <c r="G203" s="559">
        <v>78.78261</v>
      </c>
      <c r="H203" s="559">
        <v>684.77287</v>
      </c>
      <c r="I203" s="559">
        <v>780.8235699999999</v>
      </c>
    </row>
    <row r="204" spans="1:9" ht="12.75" customHeight="1">
      <c r="A204" s="575"/>
      <c r="B204" s="436"/>
      <c r="C204" s="591" t="s">
        <v>518</v>
      </c>
      <c r="D204" s="592">
        <v>972.4435699999976</v>
      </c>
      <c r="E204" s="556">
        <v>12309.496470000042</v>
      </c>
      <c r="F204" s="556">
        <v>26301.670729999954</v>
      </c>
      <c r="G204" s="556">
        <v>20682.53284999996</v>
      </c>
      <c r="H204" s="556">
        <v>23663.318559999985</v>
      </c>
      <c r="I204" s="556">
        <v>26050.32694</v>
      </c>
    </row>
    <row r="205" spans="1:9" ht="12.75" customHeight="1">
      <c r="A205" s="607" t="s">
        <v>749</v>
      </c>
      <c r="B205" s="593"/>
      <c r="C205" s="594"/>
      <c r="D205" s="595">
        <v>15697.044319999999</v>
      </c>
      <c r="E205" s="559">
        <v>172226.67980000004</v>
      </c>
      <c r="F205" s="559">
        <v>330392.57622999995</v>
      </c>
      <c r="G205" s="559">
        <v>354328.84841</v>
      </c>
      <c r="H205" s="559">
        <v>376208.48418</v>
      </c>
      <c r="I205" s="559">
        <v>419854.77537</v>
      </c>
    </row>
    <row r="206" spans="1:9" ht="11.25" customHeight="1">
      <c r="A206" s="606"/>
      <c r="B206" s="436"/>
      <c r="C206" s="591"/>
      <c r="D206" s="592"/>
      <c r="E206" s="556"/>
      <c r="F206" s="556"/>
      <c r="G206" s="556"/>
      <c r="H206" s="556"/>
      <c r="I206" s="556"/>
    </row>
    <row r="207" spans="1:9" ht="12.75" customHeight="1">
      <c r="A207" s="1403" t="s">
        <v>420</v>
      </c>
      <c r="B207" s="436">
        <v>27</v>
      </c>
      <c r="C207" s="591" t="s">
        <v>296</v>
      </c>
      <c r="D207" s="592">
        <v>14813.445230000001</v>
      </c>
      <c r="E207" s="556">
        <v>104996.19320000001</v>
      </c>
      <c r="F207" s="556">
        <v>79913.87571</v>
      </c>
      <c r="G207" s="556">
        <v>116607.64579000001</v>
      </c>
      <c r="H207" s="556">
        <v>74004.42743000001</v>
      </c>
      <c r="I207" s="556">
        <v>32225.690440000002</v>
      </c>
    </row>
    <row r="208" spans="1:9" ht="12.75" customHeight="1">
      <c r="A208" s="1403"/>
      <c r="B208" s="593">
        <v>39</v>
      </c>
      <c r="C208" s="594" t="s">
        <v>308</v>
      </c>
      <c r="D208" s="595">
        <v>5442.421469999999</v>
      </c>
      <c r="E208" s="559">
        <v>43486.5069799999</v>
      </c>
      <c r="F208" s="559">
        <v>55092.09242</v>
      </c>
      <c r="G208" s="559">
        <v>47751.10619</v>
      </c>
      <c r="H208" s="559">
        <v>38404.69154</v>
      </c>
      <c r="I208" s="559">
        <v>52114.1876999999</v>
      </c>
    </row>
    <row r="209" spans="1:9" ht="12.75" customHeight="1">
      <c r="A209" s="1403"/>
      <c r="B209" s="436">
        <v>70</v>
      </c>
      <c r="C209" s="591" t="s">
        <v>339</v>
      </c>
      <c r="D209" s="592">
        <v>1212.43393</v>
      </c>
      <c r="E209" s="556">
        <v>5616.83659</v>
      </c>
      <c r="F209" s="556">
        <v>11172.25053</v>
      </c>
      <c r="G209" s="556">
        <v>11778.28165</v>
      </c>
      <c r="H209" s="556">
        <v>9832.056929999999</v>
      </c>
      <c r="I209" s="556">
        <v>9005.21802</v>
      </c>
    </row>
    <row r="210" spans="1:9" ht="12.75" customHeight="1">
      <c r="A210" s="1403"/>
      <c r="B210" s="593">
        <v>33</v>
      </c>
      <c r="C210" s="594" t="s">
        <v>302</v>
      </c>
      <c r="D210" s="595">
        <v>3656.14399000001</v>
      </c>
      <c r="E210" s="559">
        <v>21073.7575200001</v>
      </c>
      <c r="F210" s="559">
        <v>20379.539230000002</v>
      </c>
      <c r="G210" s="559">
        <v>18473.39787</v>
      </c>
      <c r="H210" s="559">
        <v>18056.70436</v>
      </c>
      <c r="I210" s="559">
        <v>18379.24453</v>
      </c>
    </row>
    <row r="211" spans="1:9" ht="12.75" customHeight="1">
      <c r="A211" s="1403"/>
      <c r="B211" s="436">
        <v>30</v>
      </c>
      <c r="C211" s="591" t="s">
        <v>299</v>
      </c>
      <c r="D211" s="592">
        <v>1830.96516</v>
      </c>
      <c r="E211" s="556">
        <v>12958.903869999998</v>
      </c>
      <c r="F211" s="556">
        <v>10964.467939999999</v>
      </c>
      <c r="G211" s="556">
        <v>11121.8036</v>
      </c>
      <c r="H211" s="556">
        <v>10260.35945</v>
      </c>
      <c r="I211" s="556">
        <v>8729.55096999999</v>
      </c>
    </row>
    <row r="212" spans="1:9" ht="12.75" customHeight="1">
      <c r="A212" s="1403"/>
      <c r="B212" s="593">
        <v>85</v>
      </c>
      <c r="C212" s="594" t="s">
        <v>353</v>
      </c>
      <c r="D212" s="595">
        <v>1408.06129</v>
      </c>
      <c r="E212" s="559">
        <v>13333.97571</v>
      </c>
      <c r="F212" s="559">
        <v>13653.5943</v>
      </c>
      <c r="G212" s="559">
        <v>10934.51823</v>
      </c>
      <c r="H212" s="559">
        <v>13657.367400000001</v>
      </c>
      <c r="I212" s="559">
        <v>14257.77475</v>
      </c>
    </row>
    <row r="213" spans="1:9" ht="12.75" customHeight="1">
      <c r="A213" s="1403"/>
      <c r="B213" s="436">
        <v>38</v>
      </c>
      <c r="C213" s="591" t="s">
        <v>307</v>
      </c>
      <c r="D213" s="592">
        <v>2554.54335</v>
      </c>
      <c r="E213" s="556">
        <v>7913.53228</v>
      </c>
      <c r="F213" s="556">
        <v>8761.27552</v>
      </c>
      <c r="G213" s="556">
        <v>8058.11794</v>
      </c>
      <c r="H213" s="556">
        <v>8600.54181</v>
      </c>
      <c r="I213" s="556">
        <v>8127.68137</v>
      </c>
    </row>
    <row r="214" spans="1:9" ht="12.75" customHeight="1">
      <c r="A214" s="1403"/>
      <c r="B214" s="593">
        <v>15</v>
      </c>
      <c r="C214" s="594" t="s">
        <v>284</v>
      </c>
      <c r="D214" s="595">
        <v>308.95257</v>
      </c>
      <c r="E214" s="559">
        <v>6092.99761</v>
      </c>
      <c r="F214" s="559">
        <v>9064.593490000001</v>
      </c>
      <c r="G214" s="559">
        <v>19031.172870000002</v>
      </c>
      <c r="H214" s="559">
        <v>12632.67449</v>
      </c>
      <c r="I214" s="559">
        <v>10166.09489</v>
      </c>
    </row>
    <row r="215" spans="1:9" ht="12.75" customHeight="1">
      <c r="A215" s="1403"/>
      <c r="B215" s="436">
        <v>48</v>
      </c>
      <c r="C215" s="591" t="s">
        <v>317</v>
      </c>
      <c r="D215" s="592">
        <v>854.69238</v>
      </c>
      <c r="E215" s="556">
        <v>8497.153980000001</v>
      </c>
      <c r="F215" s="556">
        <v>9573.11197</v>
      </c>
      <c r="G215" s="556">
        <v>6172.4052599999995</v>
      </c>
      <c r="H215" s="556">
        <v>5822.8866100000005</v>
      </c>
      <c r="I215" s="556">
        <v>5494.1372599999995</v>
      </c>
    </row>
    <row r="216" spans="1:9" ht="12.75" customHeight="1">
      <c r="A216" s="1403"/>
      <c r="B216" s="593">
        <v>31</v>
      </c>
      <c r="C216" s="594" t="s">
        <v>300</v>
      </c>
      <c r="D216" s="595">
        <v>301.23929</v>
      </c>
      <c r="E216" s="559">
        <v>2800.08646</v>
      </c>
      <c r="F216" s="559">
        <v>3119.22369</v>
      </c>
      <c r="G216" s="559">
        <v>2604.21244</v>
      </c>
      <c r="H216" s="559">
        <v>3100.80834</v>
      </c>
      <c r="I216" s="559">
        <v>2380.24966</v>
      </c>
    </row>
    <row r="217" spans="1:9" ht="12.75" customHeight="1">
      <c r="A217" s="575"/>
      <c r="B217" s="436"/>
      <c r="C217" s="591" t="s">
        <v>518</v>
      </c>
      <c r="D217" s="592">
        <v>12179.508059999978</v>
      </c>
      <c r="E217" s="556">
        <v>119442.40906999997</v>
      </c>
      <c r="F217" s="556">
        <v>105938.5618600001</v>
      </c>
      <c r="G217" s="556">
        <v>94526.47897999987</v>
      </c>
      <c r="H217" s="556">
        <v>89426.59443000003</v>
      </c>
      <c r="I217" s="556">
        <v>98396.89414000008</v>
      </c>
    </row>
    <row r="218" spans="1:9" ht="12.75" customHeight="1">
      <c r="A218" s="605" t="s">
        <v>750</v>
      </c>
      <c r="B218" s="593"/>
      <c r="C218" s="594"/>
      <c r="D218" s="595">
        <v>44562.40671999999</v>
      </c>
      <c r="E218" s="559">
        <v>346212.35326999996</v>
      </c>
      <c r="F218" s="559">
        <v>327632.5866600001</v>
      </c>
      <c r="G218" s="559">
        <v>347059.14081999986</v>
      </c>
      <c r="H218" s="559">
        <v>283799.11279</v>
      </c>
      <c r="I218" s="559">
        <v>259276.72372999997</v>
      </c>
    </row>
    <row r="219" spans="1:9" ht="12">
      <c r="A219" s="606"/>
      <c r="B219" s="436"/>
      <c r="C219" s="591"/>
      <c r="D219" s="592"/>
      <c r="E219" s="556"/>
      <c r="F219" s="556"/>
      <c r="G219" s="556"/>
      <c r="H219" s="556"/>
      <c r="I219" s="556"/>
    </row>
    <row r="220" spans="1:9" ht="14.25" customHeight="1">
      <c r="A220" s="1401" t="s">
        <v>405</v>
      </c>
      <c r="B220" s="436">
        <v>27</v>
      </c>
      <c r="C220" s="591" t="s">
        <v>296</v>
      </c>
      <c r="D220" s="592">
        <v>14729.98608</v>
      </c>
      <c r="E220" s="556">
        <v>75169.35368</v>
      </c>
      <c r="F220" s="556">
        <v>176437.86907</v>
      </c>
      <c r="G220" s="556">
        <v>228621.8517</v>
      </c>
      <c r="H220" s="556">
        <v>167664.68724</v>
      </c>
      <c r="I220" s="556">
        <v>221955.52185</v>
      </c>
    </row>
    <row r="221" spans="1:9" ht="12.75" customHeight="1">
      <c r="A221" s="1401"/>
      <c r="B221" s="593">
        <v>8</v>
      </c>
      <c r="C221" s="594" t="s">
        <v>277</v>
      </c>
      <c r="D221" s="595">
        <v>22127.606379999997</v>
      </c>
      <c r="E221" s="559">
        <v>127361.327450001</v>
      </c>
      <c r="F221" s="559">
        <v>102110.22495</v>
      </c>
      <c r="G221" s="559">
        <v>121780.16338</v>
      </c>
      <c r="H221" s="559">
        <v>144969.41599</v>
      </c>
      <c r="I221" s="559">
        <v>120970.58745</v>
      </c>
    </row>
    <row r="222" spans="1:9" ht="12.75" customHeight="1">
      <c r="A222" s="1401"/>
      <c r="B222" s="436">
        <v>9</v>
      </c>
      <c r="C222" s="591" t="s">
        <v>278</v>
      </c>
      <c r="D222" s="592">
        <v>11910.50281</v>
      </c>
      <c r="E222" s="556">
        <v>59031.396049999996</v>
      </c>
      <c r="F222" s="556">
        <v>58549.2382600001</v>
      </c>
      <c r="G222" s="556">
        <v>71395.7563</v>
      </c>
      <c r="H222" s="556">
        <v>72915.6668199999</v>
      </c>
      <c r="I222" s="556">
        <v>77140.56879999989</v>
      </c>
    </row>
    <row r="223" spans="1:9" ht="12.75" customHeight="1">
      <c r="A223" s="1401"/>
      <c r="B223" s="593">
        <v>41</v>
      </c>
      <c r="C223" s="594" t="s">
        <v>310</v>
      </c>
      <c r="D223" s="595">
        <v>1034.86711</v>
      </c>
      <c r="E223" s="559">
        <v>9083.979150000001</v>
      </c>
      <c r="F223" s="559">
        <v>13866.5695</v>
      </c>
      <c r="G223" s="559">
        <v>21483.818829999997</v>
      </c>
      <c r="H223" s="559">
        <v>26543.98057</v>
      </c>
      <c r="I223" s="559">
        <v>43317.40683</v>
      </c>
    </row>
    <row r="224" spans="1:9" ht="12.75" customHeight="1">
      <c r="A224" s="1401"/>
      <c r="B224" s="436">
        <v>62</v>
      </c>
      <c r="C224" s="591" t="s">
        <v>331</v>
      </c>
      <c r="D224" s="592">
        <v>784.18068</v>
      </c>
      <c r="E224" s="556">
        <v>2014.66137</v>
      </c>
      <c r="F224" s="556">
        <v>2026.2125800000001</v>
      </c>
      <c r="G224" s="556">
        <v>1590.60976</v>
      </c>
      <c r="H224" s="556">
        <v>1210.37509</v>
      </c>
      <c r="I224" s="556">
        <v>1456.82284</v>
      </c>
    </row>
    <row r="225" spans="1:9" ht="12.75" customHeight="1">
      <c r="A225" s="1401"/>
      <c r="B225" s="593">
        <v>71</v>
      </c>
      <c r="C225" s="594" t="s">
        <v>340</v>
      </c>
      <c r="D225" s="595">
        <v>84253.55476</v>
      </c>
      <c r="E225" s="559">
        <v>456032.28411</v>
      </c>
      <c r="F225" s="559">
        <v>57932.86114</v>
      </c>
      <c r="G225" s="559">
        <v>3759.68564</v>
      </c>
      <c r="H225" s="559">
        <v>4064.52477</v>
      </c>
      <c r="I225" s="559">
        <v>3747.1553900000004</v>
      </c>
    </row>
    <row r="226" spans="1:9" ht="12.75" customHeight="1">
      <c r="A226" s="1401"/>
      <c r="B226" s="436">
        <v>18</v>
      </c>
      <c r="C226" s="591" t="s">
        <v>287</v>
      </c>
      <c r="D226" s="592">
        <v>411.67154</v>
      </c>
      <c r="E226" s="556">
        <v>175.14294</v>
      </c>
      <c r="F226" s="556">
        <v>393.61428</v>
      </c>
      <c r="G226" s="556">
        <v>4229.97966</v>
      </c>
      <c r="H226" s="556">
        <v>2824.25211</v>
      </c>
      <c r="I226" s="556">
        <v>1626.53625</v>
      </c>
    </row>
    <row r="227" spans="1:9" ht="12.75" customHeight="1">
      <c r="A227" s="1401"/>
      <c r="B227" s="593">
        <v>6</v>
      </c>
      <c r="C227" s="594" t="s">
        <v>275</v>
      </c>
      <c r="D227" s="595">
        <v>864.5549100000001</v>
      </c>
      <c r="E227" s="559">
        <v>4834.11777</v>
      </c>
      <c r="F227" s="559">
        <v>4270.70288</v>
      </c>
      <c r="G227" s="559">
        <v>3794.31775</v>
      </c>
      <c r="H227" s="559">
        <v>3645.20424</v>
      </c>
      <c r="I227" s="559">
        <v>2948.83298</v>
      </c>
    </row>
    <row r="228" spans="1:9" ht="12.75" customHeight="1">
      <c r="A228" s="1401"/>
      <c r="B228" s="436">
        <v>39</v>
      </c>
      <c r="C228" s="591" t="s">
        <v>308</v>
      </c>
      <c r="D228" s="592">
        <v>60.039089999999995</v>
      </c>
      <c r="E228" s="556">
        <v>739.87729</v>
      </c>
      <c r="F228" s="556">
        <v>1280.8680200000001</v>
      </c>
      <c r="G228" s="556">
        <v>1387.3211000000001</v>
      </c>
      <c r="H228" s="556">
        <v>2049.99528</v>
      </c>
      <c r="I228" s="556">
        <v>4252.3979</v>
      </c>
    </row>
    <row r="229" spans="1:9" ht="12.75" customHeight="1">
      <c r="A229" s="1401"/>
      <c r="B229" s="593">
        <v>69</v>
      </c>
      <c r="C229" s="594" t="s">
        <v>338</v>
      </c>
      <c r="D229" s="595">
        <v>49.269</v>
      </c>
      <c r="E229" s="559">
        <v>671.92436</v>
      </c>
      <c r="F229" s="559">
        <v>382.53533000000004</v>
      </c>
      <c r="G229" s="559">
        <v>309.13138</v>
      </c>
      <c r="H229" s="559">
        <v>294.94021000000004</v>
      </c>
      <c r="I229" s="559">
        <v>88.10078</v>
      </c>
    </row>
    <row r="230" spans="1:9" ht="12.75" customHeight="1">
      <c r="A230" s="575"/>
      <c r="B230" s="436"/>
      <c r="C230" s="591" t="s">
        <v>518</v>
      </c>
      <c r="D230" s="592">
        <v>10230.280629999994</v>
      </c>
      <c r="E230" s="556">
        <v>41163.94337000011</v>
      </c>
      <c r="F230" s="556">
        <v>24275.13625000004</v>
      </c>
      <c r="G230" s="556">
        <v>22291.919470000023</v>
      </c>
      <c r="H230" s="556">
        <v>12942.791570000001</v>
      </c>
      <c r="I230" s="556">
        <v>12868.106889999995</v>
      </c>
    </row>
    <row r="231" spans="1:9" ht="12.75" customHeight="1">
      <c r="A231" s="605" t="s">
        <v>751</v>
      </c>
      <c r="B231" s="593"/>
      <c r="C231" s="594"/>
      <c r="D231" s="595">
        <v>146456.51299000002</v>
      </c>
      <c r="E231" s="559">
        <v>776278.0075400011</v>
      </c>
      <c r="F231" s="559">
        <v>441525.83226000005</v>
      </c>
      <c r="G231" s="559">
        <v>480644.55497</v>
      </c>
      <c r="H231" s="559">
        <v>439125.8338899999</v>
      </c>
      <c r="I231" s="559">
        <v>490372.03795999987</v>
      </c>
    </row>
    <row r="232" spans="1:9" ht="12">
      <c r="A232" s="606"/>
      <c r="B232" s="436"/>
      <c r="C232" s="591"/>
      <c r="D232" s="592"/>
      <c r="E232" s="556"/>
      <c r="F232" s="556"/>
      <c r="G232" s="556"/>
      <c r="H232" s="556"/>
      <c r="I232" s="556"/>
    </row>
    <row r="233" spans="1:9" ht="12.75" customHeight="1">
      <c r="A233" s="1401" t="s">
        <v>525</v>
      </c>
      <c r="B233" s="436">
        <v>27</v>
      </c>
      <c r="C233" s="591" t="s">
        <v>296</v>
      </c>
      <c r="D233" s="592">
        <v>293414.90919</v>
      </c>
      <c r="E233" s="556">
        <v>1135402.41997</v>
      </c>
      <c r="F233" s="556">
        <v>1668870.84245</v>
      </c>
      <c r="G233" s="556">
        <v>1388610.9882999999</v>
      </c>
      <c r="H233" s="556">
        <v>753241.4307200001</v>
      </c>
      <c r="I233" s="556">
        <v>732548.426360001</v>
      </c>
    </row>
    <row r="234" spans="1:9" ht="12.75" customHeight="1">
      <c r="A234" s="1401"/>
      <c r="B234" s="593">
        <v>39</v>
      </c>
      <c r="C234" s="594" t="s">
        <v>308</v>
      </c>
      <c r="D234" s="595">
        <v>189.08025</v>
      </c>
      <c r="E234" s="559">
        <v>458.12669</v>
      </c>
      <c r="F234" s="559">
        <v>498.68765</v>
      </c>
      <c r="G234" s="559">
        <v>1899.2718300000001</v>
      </c>
      <c r="H234" s="559">
        <v>2257.6331800000003</v>
      </c>
      <c r="I234" s="559">
        <v>822.21449</v>
      </c>
    </row>
    <row r="235" spans="1:9" ht="12.75" customHeight="1">
      <c r="A235" s="1401"/>
      <c r="B235" s="436">
        <v>24</v>
      </c>
      <c r="C235" s="591" t="s">
        <v>293</v>
      </c>
      <c r="D235" s="592">
        <v>0</v>
      </c>
      <c r="E235" s="556">
        <v>0</v>
      </c>
      <c r="F235" s="556">
        <v>0</v>
      </c>
      <c r="G235" s="556">
        <v>0</v>
      </c>
      <c r="H235" s="556">
        <v>0</v>
      </c>
      <c r="I235" s="556">
        <v>0</v>
      </c>
    </row>
    <row r="236" spans="1:9" ht="12.75" customHeight="1">
      <c r="A236" s="1401"/>
      <c r="B236" s="593">
        <v>96</v>
      </c>
      <c r="C236" s="594" t="s">
        <v>364</v>
      </c>
      <c r="D236" s="595">
        <v>55.18679</v>
      </c>
      <c r="E236" s="559">
        <v>84.31775999999999</v>
      </c>
      <c r="F236" s="559">
        <v>439.83795000000003</v>
      </c>
      <c r="G236" s="559">
        <v>449.38311</v>
      </c>
      <c r="H236" s="559">
        <v>425.01779</v>
      </c>
      <c r="I236" s="559">
        <v>3273.1945499999997</v>
      </c>
    </row>
    <row r="237" spans="1:9" ht="12.75" customHeight="1">
      <c r="A237" s="1401"/>
      <c r="B237" s="436">
        <v>35</v>
      </c>
      <c r="C237" s="591" t="s">
        <v>304</v>
      </c>
      <c r="D237" s="592">
        <v>0</v>
      </c>
      <c r="E237" s="556">
        <v>113.3</v>
      </c>
      <c r="F237" s="556">
        <v>76.032</v>
      </c>
      <c r="G237" s="556">
        <v>204.7525</v>
      </c>
      <c r="H237" s="556">
        <v>950</v>
      </c>
      <c r="I237" s="556">
        <v>2212.775</v>
      </c>
    </row>
    <row r="238" spans="1:9" ht="12.75" customHeight="1">
      <c r="A238" s="1401"/>
      <c r="B238" s="593">
        <v>8</v>
      </c>
      <c r="C238" s="594" t="s">
        <v>277</v>
      </c>
      <c r="D238" s="595">
        <v>1554.27327</v>
      </c>
      <c r="E238" s="559">
        <v>3622.75991</v>
      </c>
      <c r="F238" s="559">
        <v>1155.75201</v>
      </c>
      <c r="G238" s="559">
        <v>5201.2285</v>
      </c>
      <c r="H238" s="559">
        <v>744.5132</v>
      </c>
      <c r="I238" s="559">
        <v>6999.18145</v>
      </c>
    </row>
    <row r="239" spans="1:9" ht="12.75" customHeight="1">
      <c r="A239" s="1401"/>
      <c r="B239" s="436">
        <v>41</v>
      </c>
      <c r="C239" s="591" t="s">
        <v>310</v>
      </c>
      <c r="D239" s="592">
        <v>63.93295</v>
      </c>
      <c r="E239" s="556">
        <v>172.206</v>
      </c>
      <c r="F239" s="556">
        <v>671.82585</v>
      </c>
      <c r="G239" s="556">
        <v>171.94</v>
      </c>
      <c r="H239" s="556">
        <v>200.439</v>
      </c>
      <c r="I239" s="556">
        <v>87.07253</v>
      </c>
    </row>
    <row r="240" spans="1:9" ht="12.75" customHeight="1">
      <c r="A240" s="1401"/>
      <c r="B240" s="593">
        <v>9</v>
      </c>
      <c r="C240" s="594" t="s">
        <v>278</v>
      </c>
      <c r="D240" s="595">
        <v>368.10771</v>
      </c>
      <c r="E240" s="559">
        <v>4670.879809999999</v>
      </c>
      <c r="F240" s="559">
        <v>2575.7879700000003</v>
      </c>
      <c r="G240" s="559">
        <v>1884.9726799999999</v>
      </c>
      <c r="H240" s="559">
        <v>967.95936</v>
      </c>
      <c r="I240" s="559">
        <v>889.94464</v>
      </c>
    </row>
    <row r="241" spans="1:9" ht="12.75" customHeight="1">
      <c r="A241" s="1401"/>
      <c r="B241" s="436">
        <v>29</v>
      </c>
      <c r="C241" s="591" t="s">
        <v>298</v>
      </c>
      <c r="D241" s="592">
        <v>0</v>
      </c>
      <c r="E241" s="556">
        <v>0</v>
      </c>
      <c r="F241" s="556">
        <v>3.45723</v>
      </c>
      <c r="G241" s="556">
        <v>0</v>
      </c>
      <c r="H241" s="556">
        <v>1.5225199999999999</v>
      </c>
      <c r="I241" s="556">
        <v>0</v>
      </c>
    </row>
    <row r="242" spans="1:9" ht="12.75" customHeight="1">
      <c r="A242" s="1401"/>
      <c r="B242" s="593">
        <v>61</v>
      </c>
      <c r="C242" s="594" t="s">
        <v>330</v>
      </c>
      <c r="D242" s="595">
        <v>0</v>
      </c>
      <c r="E242" s="559">
        <v>30.708389999999998</v>
      </c>
      <c r="F242" s="559">
        <v>41.5634</v>
      </c>
      <c r="G242" s="559">
        <v>28.1448</v>
      </c>
      <c r="H242" s="559">
        <v>83.58007</v>
      </c>
      <c r="I242" s="559">
        <v>49.20018</v>
      </c>
    </row>
    <row r="243" spans="1:9" ht="12.75" customHeight="1">
      <c r="A243" s="575"/>
      <c r="B243" s="436"/>
      <c r="C243" s="591" t="s">
        <v>518</v>
      </c>
      <c r="D243" s="592">
        <v>5922.017850000004</v>
      </c>
      <c r="E243" s="556">
        <v>53569.56325999973</v>
      </c>
      <c r="F243" s="556">
        <v>16785.104060001206</v>
      </c>
      <c r="G243" s="556">
        <v>7211.828780000564</v>
      </c>
      <c r="H243" s="556">
        <v>2453.7237399999285</v>
      </c>
      <c r="I243" s="556">
        <v>1182.400499999756</v>
      </c>
    </row>
    <row r="244" spans="1:9" ht="12.75" customHeight="1">
      <c r="A244" s="605" t="s">
        <v>752</v>
      </c>
      <c r="B244" s="593"/>
      <c r="C244" s="594"/>
      <c r="D244" s="595">
        <v>301567.50801</v>
      </c>
      <c r="E244" s="559">
        <v>1198124.28179</v>
      </c>
      <c r="F244" s="559">
        <v>1691118.8905700012</v>
      </c>
      <c r="G244" s="559">
        <v>1405662.5105</v>
      </c>
      <c r="H244" s="559">
        <v>761325.81958</v>
      </c>
      <c r="I244" s="559">
        <v>748064.4097000009</v>
      </c>
    </row>
    <row r="245" spans="1:9" ht="12.75" customHeight="1">
      <c r="A245" s="606"/>
      <c r="B245" s="436"/>
      <c r="C245" s="591"/>
      <c r="D245" s="592"/>
      <c r="E245" s="556"/>
      <c r="F245" s="556"/>
      <c r="G245" s="556"/>
      <c r="H245" s="556"/>
      <c r="I245" s="556"/>
    </row>
    <row r="246" spans="1:9" ht="12.75" customHeight="1">
      <c r="A246" s="1401" t="s">
        <v>389</v>
      </c>
      <c r="B246" s="436">
        <v>27</v>
      </c>
      <c r="C246" s="591" t="s">
        <v>296</v>
      </c>
      <c r="D246" s="592">
        <v>45375.91913</v>
      </c>
      <c r="E246" s="556">
        <v>144413.77058</v>
      </c>
      <c r="F246" s="556">
        <v>334114.55887999997</v>
      </c>
      <c r="G246" s="556">
        <v>204664.50129</v>
      </c>
      <c r="H246" s="556">
        <v>117290.22087</v>
      </c>
      <c r="I246" s="556">
        <v>158733.38390000002</v>
      </c>
    </row>
    <row r="247" spans="1:9" ht="12.75" customHeight="1">
      <c r="A247" s="1401"/>
      <c r="B247" s="593">
        <v>9</v>
      </c>
      <c r="C247" s="594" t="s">
        <v>278</v>
      </c>
      <c r="D247" s="595">
        <v>30272.26634</v>
      </c>
      <c r="E247" s="559">
        <v>176465.22243999998</v>
      </c>
      <c r="F247" s="559">
        <v>181279.69591</v>
      </c>
      <c r="G247" s="559">
        <v>190518.05891999998</v>
      </c>
      <c r="H247" s="559">
        <v>182430.96957</v>
      </c>
      <c r="I247" s="559">
        <v>165922.75415</v>
      </c>
    </row>
    <row r="248" spans="1:9" ht="12.75" customHeight="1">
      <c r="A248" s="1401"/>
      <c r="B248" s="436">
        <v>6</v>
      </c>
      <c r="C248" s="591" t="s">
        <v>275</v>
      </c>
      <c r="D248" s="592">
        <v>7010.58048999999</v>
      </c>
      <c r="E248" s="556">
        <v>38666.49457</v>
      </c>
      <c r="F248" s="556">
        <v>41296.88904</v>
      </c>
      <c r="G248" s="556">
        <v>40023.1011199999</v>
      </c>
      <c r="H248" s="556">
        <v>40410.4638300001</v>
      </c>
      <c r="I248" s="556">
        <v>41474.8700799999</v>
      </c>
    </row>
    <row r="249" spans="1:9" ht="12.75" customHeight="1">
      <c r="A249" s="1401"/>
      <c r="B249" s="593">
        <v>17</v>
      </c>
      <c r="C249" s="594" t="s">
        <v>286</v>
      </c>
      <c r="D249" s="595">
        <v>766.4139200000001</v>
      </c>
      <c r="E249" s="559">
        <v>6310.24199</v>
      </c>
      <c r="F249" s="559">
        <v>6153.25288</v>
      </c>
      <c r="G249" s="559">
        <v>7960.88033</v>
      </c>
      <c r="H249" s="559">
        <v>4611.31096</v>
      </c>
      <c r="I249" s="559">
        <v>4605.1201200000005</v>
      </c>
    </row>
    <row r="250" spans="1:9" ht="12.75" customHeight="1">
      <c r="A250" s="1401"/>
      <c r="B250" s="436">
        <v>38</v>
      </c>
      <c r="C250" s="591" t="s">
        <v>307</v>
      </c>
      <c r="D250" s="592">
        <v>1514.088</v>
      </c>
      <c r="E250" s="556">
        <v>3003.4077599999996</v>
      </c>
      <c r="F250" s="556">
        <v>2530.478</v>
      </c>
      <c r="G250" s="556">
        <v>2868.9397599999998</v>
      </c>
      <c r="H250" s="556">
        <v>3257.47614</v>
      </c>
      <c r="I250" s="556">
        <v>2256.673</v>
      </c>
    </row>
    <row r="251" spans="1:9" ht="12.75" customHeight="1">
      <c r="A251" s="1401"/>
      <c r="B251" s="593">
        <v>84</v>
      </c>
      <c r="C251" s="594" t="s">
        <v>352</v>
      </c>
      <c r="D251" s="595">
        <v>172.69228</v>
      </c>
      <c r="E251" s="559">
        <v>1106.97936</v>
      </c>
      <c r="F251" s="559">
        <v>988.3555</v>
      </c>
      <c r="G251" s="559">
        <v>6866.84405</v>
      </c>
      <c r="H251" s="559">
        <v>3668.71691</v>
      </c>
      <c r="I251" s="559">
        <v>2542.51928</v>
      </c>
    </row>
    <row r="252" spans="1:9" ht="12.75" customHeight="1">
      <c r="A252" s="1401"/>
      <c r="B252" s="436">
        <v>62</v>
      </c>
      <c r="C252" s="591" t="s">
        <v>331</v>
      </c>
      <c r="D252" s="592">
        <v>314.91302</v>
      </c>
      <c r="E252" s="556">
        <v>4909.77815</v>
      </c>
      <c r="F252" s="556">
        <v>3387.18092</v>
      </c>
      <c r="G252" s="556">
        <v>2205.7655099999997</v>
      </c>
      <c r="H252" s="556">
        <v>1213.90779</v>
      </c>
      <c r="I252" s="556">
        <v>2833.1925499999998</v>
      </c>
    </row>
    <row r="253" spans="1:9" ht="12.75" customHeight="1">
      <c r="A253" s="1401"/>
      <c r="B253" s="593">
        <v>8</v>
      </c>
      <c r="C253" s="594" t="s">
        <v>277</v>
      </c>
      <c r="D253" s="595">
        <v>1448.82295</v>
      </c>
      <c r="E253" s="559">
        <v>7825.19060999999</v>
      </c>
      <c r="F253" s="559">
        <v>5306.17429</v>
      </c>
      <c r="G253" s="559">
        <v>4280.858740000001</v>
      </c>
      <c r="H253" s="559">
        <v>4338.75146</v>
      </c>
      <c r="I253" s="559">
        <v>2941.374</v>
      </c>
    </row>
    <row r="254" spans="1:9" ht="12.75" customHeight="1">
      <c r="A254" s="1401"/>
      <c r="B254" s="436">
        <v>39</v>
      </c>
      <c r="C254" s="591" t="s">
        <v>308</v>
      </c>
      <c r="D254" s="592">
        <v>726.41328</v>
      </c>
      <c r="E254" s="556">
        <v>8766.66164</v>
      </c>
      <c r="F254" s="556">
        <v>9329.90712</v>
      </c>
      <c r="G254" s="556">
        <v>6886.98001</v>
      </c>
      <c r="H254" s="556">
        <v>6669.19538</v>
      </c>
      <c r="I254" s="556">
        <v>3683.70991</v>
      </c>
    </row>
    <row r="255" spans="1:9" ht="12.75" customHeight="1">
      <c r="A255" s="1401"/>
      <c r="B255" s="593">
        <v>61</v>
      </c>
      <c r="C255" s="594" t="s">
        <v>330</v>
      </c>
      <c r="D255" s="595">
        <v>250.05608999999998</v>
      </c>
      <c r="E255" s="559">
        <v>2732.73235</v>
      </c>
      <c r="F255" s="559">
        <v>2414.57213</v>
      </c>
      <c r="G255" s="559">
        <v>1920.10769</v>
      </c>
      <c r="H255" s="559">
        <v>1714.5205700000001</v>
      </c>
      <c r="I255" s="559">
        <v>2207.5185899999997</v>
      </c>
    </row>
    <row r="256" spans="1:9" ht="12.75" customHeight="1">
      <c r="A256" s="575"/>
      <c r="B256" s="436"/>
      <c r="C256" s="591" t="s">
        <v>518</v>
      </c>
      <c r="D256" s="592">
        <v>10756.852280000006</v>
      </c>
      <c r="E256" s="556">
        <v>51993.16801000008</v>
      </c>
      <c r="F256" s="556">
        <v>278634.41669999994</v>
      </c>
      <c r="G256" s="556">
        <v>58133.722039999906</v>
      </c>
      <c r="H256" s="556">
        <v>30112.908650000056</v>
      </c>
      <c r="I256" s="556">
        <v>29823.60174000007</v>
      </c>
    </row>
    <row r="257" spans="1:9" ht="12.75" customHeight="1">
      <c r="A257" s="607" t="s">
        <v>753</v>
      </c>
      <c r="B257" s="593"/>
      <c r="C257" s="594"/>
      <c r="D257" s="595">
        <v>98609.01778000001</v>
      </c>
      <c r="E257" s="559">
        <v>446193.64746000007</v>
      </c>
      <c r="F257" s="559">
        <v>865435.4813699998</v>
      </c>
      <c r="G257" s="559">
        <v>526329.7594599997</v>
      </c>
      <c r="H257" s="559">
        <v>395718.4421300001</v>
      </c>
      <c r="I257" s="559">
        <v>417024.71731999994</v>
      </c>
    </row>
    <row r="258" spans="1:9" ht="12.75" customHeight="1">
      <c r="A258" s="606"/>
      <c r="B258" s="436"/>
      <c r="C258" s="591"/>
      <c r="D258" s="592"/>
      <c r="E258" s="556"/>
      <c r="F258" s="556"/>
      <c r="G258" s="556"/>
      <c r="H258" s="556"/>
      <c r="I258" s="556"/>
    </row>
    <row r="259" spans="1:9" ht="12.75" customHeight="1">
      <c r="A259" s="1401" t="s">
        <v>522</v>
      </c>
      <c r="B259" s="436">
        <v>27</v>
      </c>
      <c r="C259" s="591" t="s">
        <v>296</v>
      </c>
      <c r="D259" s="592">
        <v>83609.01645000001</v>
      </c>
      <c r="E259" s="556">
        <v>335077.27413</v>
      </c>
      <c r="F259" s="556">
        <v>389965.8212</v>
      </c>
      <c r="G259" s="556">
        <v>260767.41319</v>
      </c>
      <c r="H259" s="556">
        <v>240862.94812000002</v>
      </c>
      <c r="I259" s="556">
        <v>260333.52216999998</v>
      </c>
    </row>
    <row r="260" spans="1:9" ht="12.75" customHeight="1">
      <c r="A260" s="1401"/>
      <c r="B260" s="593">
        <v>9</v>
      </c>
      <c r="C260" s="594" t="s">
        <v>278</v>
      </c>
      <c r="D260" s="595">
        <v>2443.8998199999996</v>
      </c>
      <c r="E260" s="559">
        <v>16439.18768</v>
      </c>
      <c r="F260" s="559">
        <v>22032.69904</v>
      </c>
      <c r="G260" s="559">
        <v>23587.005269999998</v>
      </c>
      <c r="H260" s="559">
        <v>14917.24295</v>
      </c>
      <c r="I260" s="559">
        <v>16164.23201</v>
      </c>
    </row>
    <row r="261" spans="1:9" ht="12.75" customHeight="1">
      <c r="A261" s="1401"/>
      <c r="B261" s="436">
        <v>93</v>
      </c>
      <c r="C261" s="591" t="s">
        <v>361</v>
      </c>
      <c r="D261" s="592">
        <v>4.258100000000001</v>
      </c>
      <c r="E261" s="556">
        <v>28.504</v>
      </c>
      <c r="F261" s="556">
        <v>284.839</v>
      </c>
      <c r="G261" s="556">
        <v>531.535</v>
      </c>
      <c r="H261" s="556">
        <v>1399.31864</v>
      </c>
      <c r="I261" s="556">
        <v>831.569</v>
      </c>
    </row>
    <row r="262" spans="1:9" ht="12.75" customHeight="1">
      <c r="A262" s="1401"/>
      <c r="B262" s="593">
        <v>85</v>
      </c>
      <c r="C262" s="594" t="s">
        <v>353</v>
      </c>
      <c r="D262" s="595">
        <v>37.076029999999996</v>
      </c>
      <c r="E262" s="559">
        <v>168.04157999999998</v>
      </c>
      <c r="F262" s="559">
        <v>70.038</v>
      </c>
      <c r="G262" s="559">
        <v>273.42438</v>
      </c>
      <c r="H262" s="559">
        <v>260.51873</v>
      </c>
      <c r="I262" s="559">
        <v>532.19217</v>
      </c>
    </row>
    <row r="263" spans="1:9" ht="12.75" customHeight="1">
      <c r="A263" s="1401"/>
      <c r="B263" s="436">
        <v>17</v>
      </c>
      <c r="C263" s="591" t="s">
        <v>286</v>
      </c>
      <c r="D263" s="592">
        <v>102.82</v>
      </c>
      <c r="E263" s="556">
        <v>800.8433100000001</v>
      </c>
      <c r="F263" s="556">
        <v>1232.48901</v>
      </c>
      <c r="G263" s="556">
        <v>1283.8879399999998</v>
      </c>
      <c r="H263" s="556">
        <v>1043.62217</v>
      </c>
      <c r="I263" s="556">
        <v>1412.57886</v>
      </c>
    </row>
    <row r="264" spans="1:9" ht="12.75" customHeight="1">
      <c r="A264" s="1401"/>
      <c r="B264" s="593">
        <v>39</v>
      </c>
      <c r="C264" s="594" t="s">
        <v>308</v>
      </c>
      <c r="D264" s="595">
        <v>125.79864</v>
      </c>
      <c r="E264" s="559">
        <v>960.91605</v>
      </c>
      <c r="F264" s="559">
        <v>1339.20628</v>
      </c>
      <c r="G264" s="559">
        <v>1129.81402</v>
      </c>
      <c r="H264" s="559">
        <v>1236.89718</v>
      </c>
      <c r="I264" s="559">
        <v>1243.6655700000001</v>
      </c>
    </row>
    <row r="265" spans="1:9" ht="12.75" customHeight="1">
      <c r="A265" s="1401"/>
      <c r="B265" s="436">
        <v>44</v>
      </c>
      <c r="C265" s="591" t="s">
        <v>313</v>
      </c>
      <c r="D265" s="592">
        <v>418.37096</v>
      </c>
      <c r="E265" s="556">
        <v>2384.17236</v>
      </c>
      <c r="F265" s="556">
        <v>2935.16938</v>
      </c>
      <c r="G265" s="556">
        <v>1776.91248</v>
      </c>
      <c r="H265" s="556">
        <v>1908.65421</v>
      </c>
      <c r="I265" s="556">
        <v>1618.70969</v>
      </c>
    </row>
    <row r="266" spans="1:9" ht="12.75" customHeight="1">
      <c r="A266" s="1401"/>
      <c r="B266" s="593">
        <v>71</v>
      </c>
      <c r="C266" s="594" t="s">
        <v>340</v>
      </c>
      <c r="D266" s="595">
        <v>0</v>
      </c>
      <c r="E266" s="559">
        <v>2772.22496</v>
      </c>
      <c r="F266" s="559">
        <v>2690.419</v>
      </c>
      <c r="G266" s="559">
        <v>2835.92463</v>
      </c>
      <c r="H266" s="559">
        <v>3329.95077</v>
      </c>
      <c r="I266" s="559">
        <v>2042.1058500000001</v>
      </c>
    </row>
    <row r="267" spans="1:9" ht="12.75" customHeight="1">
      <c r="A267" s="1401"/>
      <c r="B267" s="436">
        <v>48</v>
      </c>
      <c r="C267" s="591" t="s">
        <v>317</v>
      </c>
      <c r="D267" s="592">
        <v>103.36403999999999</v>
      </c>
      <c r="E267" s="556">
        <v>492.45354</v>
      </c>
      <c r="F267" s="556">
        <v>454.06237</v>
      </c>
      <c r="G267" s="556">
        <v>498.37084000000004</v>
      </c>
      <c r="H267" s="556">
        <v>355.90031</v>
      </c>
      <c r="I267" s="556">
        <v>488.95039</v>
      </c>
    </row>
    <row r="268" spans="1:9" ht="12.75" customHeight="1">
      <c r="A268" s="1401"/>
      <c r="B268" s="593">
        <v>84</v>
      </c>
      <c r="C268" s="594" t="s">
        <v>352</v>
      </c>
      <c r="D268" s="595">
        <v>37.29073</v>
      </c>
      <c r="E268" s="559">
        <v>994.4813</v>
      </c>
      <c r="F268" s="559">
        <v>785.4491700000001</v>
      </c>
      <c r="G268" s="559">
        <v>1954.58144</v>
      </c>
      <c r="H268" s="559">
        <v>1924.13799</v>
      </c>
      <c r="I268" s="559">
        <v>1333.93088</v>
      </c>
    </row>
    <row r="269" spans="1:9" ht="12.75" customHeight="1">
      <c r="A269" s="446"/>
      <c r="B269" s="436"/>
      <c r="C269" s="591" t="s">
        <v>518</v>
      </c>
      <c r="D269" s="592">
        <v>1224.0327799999795</v>
      </c>
      <c r="E269" s="556">
        <v>5874.468089999922</v>
      </c>
      <c r="F269" s="556">
        <v>7644.524510000134</v>
      </c>
      <c r="G269" s="556">
        <v>8054.686040000059</v>
      </c>
      <c r="H269" s="556">
        <v>8271.888509999902</v>
      </c>
      <c r="I269" s="556">
        <v>6511.14724999998</v>
      </c>
    </row>
    <row r="270" spans="1:9" ht="12.75" customHeight="1">
      <c r="A270" s="607" t="s">
        <v>754</v>
      </c>
      <c r="B270" s="593"/>
      <c r="C270" s="594"/>
      <c r="D270" s="595">
        <v>88105.92755</v>
      </c>
      <c r="E270" s="559">
        <v>365992.567</v>
      </c>
      <c r="F270" s="559">
        <v>429434.71696000005</v>
      </c>
      <c r="G270" s="559">
        <v>302693.55523</v>
      </c>
      <c r="H270" s="559">
        <v>275511.07957999996</v>
      </c>
      <c r="I270" s="559">
        <v>292512.60384</v>
      </c>
    </row>
    <row r="271" spans="1:9" ht="12.75" customHeight="1">
      <c r="A271" s="606"/>
      <c r="B271" s="436"/>
      <c r="C271" s="591"/>
      <c r="D271" s="592"/>
      <c r="E271" s="556"/>
      <c r="F271" s="556"/>
      <c r="G271" s="556"/>
      <c r="H271" s="556"/>
      <c r="I271" s="556"/>
    </row>
    <row r="272" spans="1:9" ht="12.75" customHeight="1">
      <c r="A272" s="1401" t="s">
        <v>755</v>
      </c>
      <c r="B272" s="436">
        <v>27</v>
      </c>
      <c r="C272" s="591" t="s">
        <v>296</v>
      </c>
      <c r="D272" s="592">
        <v>0</v>
      </c>
      <c r="E272" s="556">
        <v>233801.87962</v>
      </c>
      <c r="F272" s="556">
        <v>381117.34008</v>
      </c>
      <c r="G272" s="556">
        <v>872272.47285</v>
      </c>
      <c r="H272" s="556">
        <v>319272.27662</v>
      </c>
      <c r="I272" s="556">
        <v>686675.01246</v>
      </c>
    </row>
    <row r="273" spans="1:9" ht="12.75" customHeight="1">
      <c r="A273" s="1401"/>
      <c r="B273" s="593">
        <v>17</v>
      </c>
      <c r="C273" s="594" t="s">
        <v>286</v>
      </c>
      <c r="D273" s="595">
        <v>127.24711</v>
      </c>
      <c r="E273" s="559">
        <v>865.88339</v>
      </c>
      <c r="F273" s="559">
        <v>830.2417399999999</v>
      </c>
      <c r="G273" s="559">
        <v>561.125</v>
      </c>
      <c r="H273" s="559">
        <v>0</v>
      </c>
      <c r="I273" s="559">
        <v>2028.07377</v>
      </c>
    </row>
    <row r="274" spans="1:9" ht="12.75" customHeight="1">
      <c r="A274" s="1401"/>
      <c r="B274" s="436">
        <v>70</v>
      </c>
      <c r="C274" s="591" t="s">
        <v>339</v>
      </c>
      <c r="D274" s="592">
        <v>0</v>
      </c>
      <c r="E274" s="556">
        <v>0.5424</v>
      </c>
      <c r="F274" s="556">
        <v>0.4068</v>
      </c>
      <c r="G274" s="556">
        <v>22.21396</v>
      </c>
      <c r="H274" s="556">
        <v>79.56365</v>
      </c>
      <c r="I274" s="556">
        <v>2.0662800000000003</v>
      </c>
    </row>
    <row r="275" spans="1:9" ht="12.75" customHeight="1">
      <c r="A275" s="1401"/>
      <c r="B275" s="593">
        <v>34</v>
      </c>
      <c r="C275" s="594" t="s">
        <v>303</v>
      </c>
      <c r="D275" s="595">
        <v>15.89514</v>
      </c>
      <c r="E275" s="559">
        <v>143.28863</v>
      </c>
      <c r="F275" s="559">
        <v>124.61834</v>
      </c>
      <c r="G275" s="559">
        <v>160.38004</v>
      </c>
      <c r="H275" s="559">
        <v>179.07321</v>
      </c>
      <c r="I275" s="559">
        <v>595.5530799999999</v>
      </c>
    </row>
    <row r="276" spans="1:9" ht="12.75" customHeight="1">
      <c r="A276" s="1401"/>
      <c r="B276" s="436">
        <v>42</v>
      </c>
      <c r="C276" s="591" t="s">
        <v>311</v>
      </c>
      <c r="D276" s="592">
        <v>0</v>
      </c>
      <c r="E276" s="556">
        <v>246.35626000000002</v>
      </c>
      <c r="F276" s="556">
        <v>218.89847</v>
      </c>
      <c r="G276" s="556">
        <v>284.54728</v>
      </c>
      <c r="H276" s="556">
        <v>256.25968</v>
      </c>
      <c r="I276" s="556">
        <v>305.01185</v>
      </c>
    </row>
    <row r="277" spans="1:9" ht="12.75" customHeight="1">
      <c r="A277" s="1401"/>
      <c r="B277" s="593">
        <v>69</v>
      </c>
      <c r="C277" s="594" t="s">
        <v>338</v>
      </c>
      <c r="D277" s="595">
        <v>49.24984</v>
      </c>
      <c r="E277" s="559">
        <v>333.37213</v>
      </c>
      <c r="F277" s="559">
        <v>252.92884</v>
      </c>
      <c r="G277" s="559">
        <v>333.91103000000004</v>
      </c>
      <c r="H277" s="559">
        <v>232.49135</v>
      </c>
      <c r="I277" s="559">
        <v>262.47451</v>
      </c>
    </row>
    <row r="278" spans="1:9" ht="12.75" customHeight="1">
      <c r="A278" s="1401"/>
      <c r="B278" s="436">
        <v>63</v>
      </c>
      <c r="C278" s="591" t="s">
        <v>332</v>
      </c>
      <c r="D278" s="592">
        <v>0.74418</v>
      </c>
      <c r="E278" s="556">
        <v>129.02178</v>
      </c>
      <c r="F278" s="556">
        <v>101.13396</v>
      </c>
      <c r="G278" s="556">
        <v>138.15169</v>
      </c>
      <c r="H278" s="556">
        <v>104.89912</v>
      </c>
      <c r="I278" s="556">
        <v>147.23865</v>
      </c>
    </row>
    <row r="279" spans="1:9" ht="12.75" customHeight="1">
      <c r="A279" s="1401"/>
      <c r="B279" s="593">
        <v>98</v>
      </c>
      <c r="C279" s="594" t="s">
        <v>366</v>
      </c>
      <c r="D279" s="595">
        <v>0</v>
      </c>
      <c r="E279" s="559">
        <v>0</v>
      </c>
      <c r="F279" s="559">
        <v>0</v>
      </c>
      <c r="G279" s="559">
        <v>0</v>
      </c>
      <c r="H279" s="559">
        <v>0</v>
      </c>
      <c r="I279" s="559">
        <v>0</v>
      </c>
    </row>
    <row r="280" spans="1:9" ht="12.75" customHeight="1">
      <c r="A280" s="1401"/>
      <c r="B280" s="436">
        <v>62</v>
      </c>
      <c r="C280" s="591" t="s">
        <v>331</v>
      </c>
      <c r="D280" s="592">
        <v>1.944</v>
      </c>
      <c r="E280" s="556">
        <v>132.02161999999998</v>
      </c>
      <c r="F280" s="556">
        <v>7.2235</v>
      </c>
      <c r="G280" s="556">
        <v>0.1</v>
      </c>
      <c r="H280" s="556">
        <v>22.561</v>
      </c>
      <c r="I280" s="556">
        <v>33.113</v>
      </c>
    </row>
    <row r="281" spans="1:9" ht="12.75" customHeight="1">
      <c r="A281" s="1401"/>
      <c r="B281" s="593">
        <v>38</v>
      </c>
      <c r="C281" s="594" t="s">
        <v>307</v>
      </c>
      <c r="D281" s="595">
        <v>0</v>
      </c>
      <c r="E281" s="559">
        <v>0</v>
      </c>
      <c r="F281" s="559">
        <v>0</v>
      </c>
      <c r="G281" s="559">
        <v>0</v>
      </c>
      <c r="H281" s="559">
        <v>0</v>
      </c>
      <c r="I281" s="559">
        <v>0</v>
      </c>
    </row>
    <row r="282" spans="1:9" ht="12.75" customHeight="1">
      <c r="A282" s="575"/>
      <c r="B282" s="436"/>
      <c r="C282" s="591" t="s">
        <v>518</v>
      </c>
      <c r="D282" s="592">
        <v>55.20264</v>
      </c>
      <c r="E282" s="556">
        <v>1128.753699999943</v>
      </c>
      <c r="F282" s="556">
        <v>813.9571499997983</v>
      </c>
      <c r="G282" s="556">
        <v>280.92359999998007</v>
      </c>
      <c r="H282" s="556">
        <v>674.5271499999217</v>
      </c>
      <c r="I282" s="556">
        <v>369.9134699999122</v>
      </c>
    </row>
    <row r="283" spans="1:9" ht="12.75" customHeight="1">
      <c r="A283" s="607" t="s">
        <v>756</v>
      </c>
      <c r="B283" s="593"/>
      <c r="C283" s="594"/>
      <c r="D283" s="595">
        <v>250.28291000000002</v>
      </c>
      <c r="E283" s="559">
        <v>236781.11952999997</v>
      </c>
      <c r="F283" s="559">
        <v>383466.74887999985</v>
      </c>
      <c r="G283" s="559">
        <v>874053.8254499999</v>
      </c>
      <c r="H283" s="559">
        <v>320821.65178</v>
      </c>
      <c r="I283" s="559">
        <v>690418.4570699999</v>
      </c>
    </row>
    <row r="284" spans="1:9" ht="12.75" customHeight="1">
      <c r="A284" s="606"/>
      <c r="B284" s="436"/>
      <c r="C284" s="591"/>
      <c r="D284" s="592"/>
      <c r="E284" s="556"/>
      <c r="F284" s="556"/>
      <c r="G284" s="556"/>
      <c r="H284" s="556"/>
      <c r="I284" s="556"/>
    </row>
    <row r="285" spans="1:9" ht="12.75" customHeight="1">
      <c r="A285" s="1401" t="s">
        <v>521</v>
      </c>
      <c r="B285" s="436">
        <v>27</v>
      </c>
      <c r="C285" s="591" t="s">
        <v>296</v>
      </c>
      <c r="D285" s="592">
        <v>20826.83598</v>
      </c>
      <c r="E285" s="556">
        <v>494.1132</v>
      </c>
      <c r="F285" s="556">
        <v>273051.05727999995</v>
      </c>
      <c r="G285" s="556">
        <v>223273.13366</v>
      </c>
      <c r="H285" s="556">
        <v>41229.880840000005</v>
      </c>
      <c r="I285" s="556">
        <v>166787.5837</v>
      </c>
    </row>
    <row r="286" spans="1:9" ht="12.75" customHeight="1">
      <c r="A286" s="1401"/>
      <c r="B286" s="593">
        <v>17</v>
      </c>
      <c r="C286" s="594" t="s">
        <v>286</v>
      </c>
      <c r="D286" s="595">
        <v>1236.35072</v>
      </c>
      <c r="E286" s="559">
        <v>4331.132519999999</v>
      </c>
      <c r="F286" s="559">
        <v>6791.15692</v>
      </c>
      <c r="G286" s="559">
        <v>7520.1442400000005</v>
      </c>
      <c r="H286" s="559">
        <v>8348.51576</v>
      </c>
      <c r="I286" s="559">
        <v>12531.94334</v>
      </c>
    </row>
    <row r="287" spans="1:9" ht="12.75" customHeight="1">
      <c r="A287" s="1401"/>
      <c r="B287" s="436">
        <v>39</v>
      </c>
      <c r="C287" s="591" t="s">
        <v>308</v>
      </c>
      <c r="D287" s="592">
        <v>555.97119</v>
      </c>
      <c r="E287" s="556">
        <v>3205.14561</v>
      </c>
      <c r="F287" s="556">
        <v>4720.04266</v>
      </c>
      <c r="G287" s="556">
        <v>4206.98247</v>
      </c>
      <c r="H287" s="556">
        <v>4496.86959</v>
      </c>
      <c r="I287" s="556">
        <v>6059.813910000011</v>
      </c>
    </row>
    <row r="288" spans="1:9" ht="12.75" customHeight="1">
      <c r="A288" s="1401"/>
      <c r="B288" s="593">
        <v>70</v>
      </c>
      <c r="C288" s="594" t="s">
        <v>339</v>
      </c>
      <c r="D288" s="595">
        <v>0</v>
      </c>
      <c r="E288" s="559">
        <v>244.57048</v>
      </c>
      <c r="F288" s="559">
        <v>60.9416</v>
      </c>
      <c r="G288" s="559">
        <v>249.89111</v>
      </c>
      <c r="H288" s="559">
        <v>876.95226</v>
      </c>
      <c r="I288" s="559">
        <v>298.48025</v>
      </c>
    </row>
    <row r="289" spans="1:9" ht="12.75" customHeight="1">
      <c r="A289" s="1401"/>
      <c r="B289" s="436">
        <v>28</v>
      </c>
      <c r="C289" s="591" t="s">
        <v>297</v>
      </c>
      <c r="D289" s="592">
        <v>158.24033</v>
      </c>
      <c r="E289" s="556">
        <v>2832.18687</v>
      </c>
      <c r="F289" s="556">
        <v>2257.0425499999997</v>
      </c>
      <c r="G289" s="556">
        <v>1103.48094</v>
      </c>
      <c r="H289" s="556">
        <v>1252.41923</v>
      </c>
      <c r="I289" s="556">
        <v>2079.53023</v>
      </c>
    </row>
    <row r="290" spans="1:9" ht="12.75" customHeight="1">
      <c r="A290" s="1401"/>
      <c r="B290" s="593">
        <v>15</v>
      </c>
      <c r="C290" s="594" t="s">
        <v>284</v>
      </c>
      <c r="D290" s="595">
        <v>198.58388</v>
      </c>
      <c r="E290" s="559">
        <v>1293.34739</v>
      </c>
      <c r="F290" s="559">
        <v>305.41634000000005</v>
      </c>
      <c r="G290" s="559">
        <v>202.65673</v>
      </c>
      <c r="H290" s="559">
        <v>1755.2641999999998</v>
      </c>
      <c r="I290" s="559">
        <v>2074.88362</v>
      </c>
    </row>
    <row r="291" spans="1:9" ht="12.75" customHeight="1">
      <c r="A291" s="1401"/>
      <c r="B291" s="436">
        <v>84</v>
      </c>
      <c r="C291" s="591" t="s">
        <v>352</v>
      </c>
      <c r="D291" s="592">
        <v>176.65873000000002</v>
      </c>
      <c r="E291" s="556">
        <v>1105.27259</v>
      </c>
      <c r="F291" s="556">
        <v>700.16129</v>
      </c>
      <c r="G291" s="556">
        <v>1674.3831699999998</v>
      </c>
      <c r="H291" s="556">
        <v>2077.74508</v>
      </c>
      <c r="I291" s="556">
        <v>4154.93858</v>
      </c>
    </row>
    <row r="292" spans="1:9" ht="12.75" customHeight="1">
      <c r="A292" s="1401"/>
      <c r="B292" s="593">
        <v>6</v>
      </c>
      <c r="C292" s="594" t="s">
        <v>275</v>
      </c>
      <c r="D292" s="595">
        <v>30.64402</v>
      </c>
      <c r="E292" s="559">
        <v>1238.01444</v>
      </c>
      <c r="F292" s="559">
        <v>990.67401</v>
      </c>
      <c r="G292" s="559">
        <v>1167.70976</v>
      </c>
      <c r="H292" s="559">
        <v>1275.97794</v>
      </c>
      <c r="I292" s="559">
        <v>898.302059999999</v>
      </c>
    </row>
    <row r="293" spans="1:9" ht="12.75" customHeight="1">
      <c r="A293" s="1401"/>
      <c r="B293" s="436">
        <v>18</v>
      </c>
      <c r="C293" s="591" t="s">
        <v>287</v>
      </c>
      <c r="D293" s="592">
        <v>231.954</v>
      </c>
      <c r="E293" s="556">
        <v>2436.89573</v>
      </c>
      <c r="F293" s="556">
        <v>2213.76408</v>
      </c>
      <c r="G293" s="556">
        <v>2097.5636600000003</v>
      </c>
      <c r="H293" s="556">
        <v>1956.7761799999998</v>
      </c>
      <c r="I293" s="556">
        <v>1974.97074</v>
      </c>
    </row>
    <row r="294" spans="1:9" ht="12.75" customHeight="1">
      <c r="A294" s="1401"/>
      <c r="B294" s="593">
        <v>48</v>
      </c>
      <c r="C294" s="594" t="s">
        <v>317</v>
      </c>
      <c r="D294" s="595">
        <v>235.03841</v>
      </c>
      <c r="E294" s="559">
        <v>1266.93823</v>
      </c>
      <c r="F294" s="559">
        <v>1086.4798899999998</v>
      </c>
      <c r="G294" s="559">
        <v>715.32871</v>
      </c>
      <c r="H294" s="559">
        <v>768.1263299999999</v>
      </c>
      <c r="I294" s="559">
        <v>2007.4379299999998</v>
      </c>
    </row>
    <row r="295" spans="1:9" ht="12.75" customHeight="1">
      <c r="A295" s="575"/>
      <c r="B295" s="436"/>
      <c r="C295" s="591" t="s">
        <v>518</v>
      </c>
      <c r="D295" s="592">
        <v>2329.9415000000045</v>
      </c>
      <c r="E295" s="556">
        <v>18548.116039999986</v>
      </c>
      <c r="F295" s="556">
        <v>15863.523429999943</v>
      </c>
      <c r="G295" s="556">
        <v>13363.080270000122</v>
      </c>
      <c r="H295" s="556">
        <v>20432.62799999999</v>
      </c>
      <c r="I295" s="556">
        <v>18053.865710000042</v>
      </c>
    </row>
    <row r="296" spans="1:9" ht="12.75" customHeight="1">
      <c r="A296" s="575" t="s">
        <v>757</v>
      </c>
      <c r="B296" s="436"/>
      <c r="C296" s="591"/>
      <c r="D296" s="592">
        <v>25980.218760000003</v>
      </c>
      <c r="E296" s="556">
        <v>36995.73309999998</v>
      </c>
      <c r="F296" s="556">
        <v>308040.2600499999</v>
      </c>
      <c r="G296" s="556">
        <v>255574.3547200001</v>
      </c>
      <c r="H296" s="556">
        <v>84471.15540999999</v>
      </c>
      <c r="I296" s="556">
        <v>216921.75006999998</v>
      </c>
    </row>
    <row r="297" spans="1:9" ht="2.25" customHeight="1" thickBot="1">
      <c r="A297" s="1402"/>
      <c r="B297" s="1402"/>
      <c r="C297" s="608"/>
      <c r="D297" s="608"/>
      <c r="E297" s="609"/>
      <c r="F297" s="609"/>
      <c r="G297" s="609"/>
      <c r="H297" s="609"/>
      <c r="I297" s="609"/>
    </row>
    <row r="298" spans="1:9" ht="12">
      <c r="A298" s="610" t="s">
        <v>1281</v>
      </c>
      <c r="B298" s="611"/>
      <c r="C298" s="612"/>
      <c r="D298" s="207"/>
      <c r="E298" s="556"/>
      <c r="F298" s="556"/>
      <c r="G298" s="556"/>
      <c r="H298" s="556"/>
      <c r="I298" s="556"/>
    </row>
    <row r="299" spans="1:9" ht="12">
      <c r="A299" s="579" t="s">
        <v>1520</v>
      </c>
      <c r="B299" s="97"/>
      <c r="C299" s="613"/>
      <c r="D299" s="207"/>
      <c r="E299" s="556"/>
      <c r="F299" s="556"/>
      <c r="G299" s="556"/>
      <c r="H299" s="556"/>
      <c r="I299" s="556"/>
    </row>
    <row r="300" spans="1:9" ht="12.75">
      <c r="A300" s="174" t="s">
        <v>1286</v>
      </c>
      <c r="B300" s="53"/>
      <c r="C300" s="28"/>
      <c r="E300" s="550"/>
      <c r="F300" s="550"/>
      <c r="G300" s="550"/>
      <c r="H300" s="550"/>
      <c r="I300" s="550"/>
    </row>
    <row r="301" spans="1:9" ht="12">
      <c r="A301" s="1151" t="s">
        <v>1370</v>
      </c>
      <c r="B301" s="55"/>
      <c r="C301" s="56"/>
      <c r="E301" s="550"/>
      <c r="F301" s="550"/>
      <c r="G301" s="550"/>
      <c r="H301" s="550"/>
      <c r="I301" s="550"/>
    </row>
  </sheetData>
  <sheetProtection/>
  <mergeCells count="28">
    <mergeCell ref="A259:A268"/>
    <mergeCell ref="A272:A281"/>
    <mergeCell ref="A285:A294"/>
    <mergeCell ref="A297:B297"/>
    <mergeCell ref="A181:A191"/>
    <mergeCell ref="A194:A203"/>
    <mergeCell ref="A207:A216"/>
    <mergeCell ref="A220:A229"/>
    <mergeCell ref="A233:A242"/>
    <mergeCell ref="A246:A255"/>
    <mergeCell ref="A103:A113"/>
    <mergeCell ref="A116:A126"/>
    <mergeCell ref="A129:A138"/>
    <mergeCell ref="A142:A151"/>
    <mergeCell ref="A155:A164"/>
    <mergeCell ref="A168:A178"/>
    <mergeCell ref="A24:A35"/>
    <mergeCell ref="A38:A48"/>
    <mergeCell ref="A51:A61"/>
    <mergeCell ref="A64:A74"/>
    <mergeCell ref="A77:A87"/>
    <mergeCell ref="A90:A100"/>
    <mergeCell ref="D10:I10"/>
    <mergeCell ref="A5:C6"/>
    <mergeCell ref="A10:A11"/>
    <mergeCell ref="B10:B11"/>
    <mergeCell ref="C10:C11"/>
    <mergeCell ref="A12:A21"/>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R259"/>
  <sheetViews>
    <sheetView zoomScalePageLayoutView="0" workbookViewId="0" topLeftCell="A1">
      <selection activeCell="A1" sqref="A1"/>
    </sheetView>
  </sheetViews>
  <sheetFormatPr defaultColWidth="11.421875" defaultRowHeight="12.75"/>
  <cols>
    <col min="1" max="1" width="18.8515625" style="172" customWidth="1"/>
    <col min="2" max="2" width="71.8515625" style="549" customWidth="1"/>
    <col min="3" max="3" width="10.140625" style="549" bestFit="1" customWidth="1"/>
    <col min="4" max="8" width="11.28125" style="550" bestFit="1" customWidth="1"/>
    <col min="9" max="16384" width="11.421875" style="27" customWidth="1"/>
  </cols>
  <sheetData>
    <row r="1" spans="17:18" ht="12">
      <c r="Q1" s="29"/>
      <c r="R1" s="29"/>
    </row>
    <row r="2" spans="1:18" ht="12">
      <c r="A2" s="169"/>
      <c r="Q2" s="29"/>
      <c r="R2" s="29"/>
    </row>
    <row r="3" spans="17:18" ht="24" customHeight="1">
      <c r="Q3" s="29"/>
      <c r="R3" s="29"/>
    </row>
    <row r="4" spans="17:18" ht="12">
      <c r="Q4" s="29"/>
      <c r="R4" s="29"/>
    </row>
    <row r="5" spans="1:18" ht="12" customHeight="1">
      <c r="A5" s="1312" t="s">
        <v>1220</v>
      </c>
      <c r="B5" s="1312"/>
      <c r="C5" s="1312"/>
      <c r="D5" s="1312"/>
      <c r="E5" s="1312"/>
      <c r="F5" s="1312"/>
      <c r="G5" s="1312"/>
      <c r="H5" s="1312"/>
      <c r="Q5" s="29"/>
      <c r="R5" s="29"/>
    </row>
    <row r="6" spans="1:8" ht="12" customHeight="1">
      <c r="A6" s="1312"/>
      <c r="B6" s="1312"/>
      <c r="C6" s="1312"/>
      <c r="D6" s="1312"/>
      <c r="E6" s="1312"/>
      <c r="F6" s="1312"/>
      <c r="G6" s="1312"/>
      <c r="H6" s="1312"/>
    </row>
    <row r="7" spans="1:8" ht="12">
      <c r="A7" s="31" t="s">
        <v>1233</v>
      </c>
      <c r="B7" s="31"/>
      <c r="C7" s="31"/>
      <c r="D7" s="31"/>
      <c r="E7" s="31"/>
      <c r="F7" s="31"/>
      <c r="G7" s="31"/>
      <c r="H7" s="31"/>
    </row>
    <row r="8" spans="1:8" ht="12">
      <c r="A8" s="551" t="s">
        <v>1363</v>
      </c>
      <c r="B8" s="551"/>
      <c r="C8" s="551"/>
      <c r="D8" s="551"/>
      <c r="E8" s="551"/>
      <c r="F8" s="551"/>
      <c r="G8" s="551"/>
      <c r="H8" s="551"/>
    </row>
    <row r="9" spans="1:8" ht="7.5" customHeight="1" thickBot="1">
      <c r="A9" s="148"/>
      <c r="B9" s="552"/>
      <c r="C9" s="552"/>
      <c r="D9" s="552"/>
      <c r="E9" s="552"/>
      <c r="F9" s="552"/>
      <c r="G9" s="552"/>
      <c r="H9" s="552"/>
    </row>
    <row r="10" spans="1:8" ht="12.75" customHeight="1">
      <c r="A10" s="1395" t="s">
        <v>516</v>
      </c>
      <c r="B10" s="1404" t="s">
        <v>528</v>
      </c>
      <c r="C10" s="1394" t="s">
        <v>1201</v>
      </c>
      <c r="D10" s="1394"/>
      <c r="E10" s="1394"/>
      <c r="F10" s="1394"/>
      <c r="G10" s="1394"/>
      <c r="H10" s="1394"/>
    </row>
    <row r="11" spans="1:8" ht="12.75" thickBot="1">
      <c r="A11" s="1396"/>
      <c r="B11" s="1405"/>
      <c r="C11" s="1178" t="s">
        <v>1356</v>
      </c>
      <c r="D11" s="1178">
        <v>2019</v>
      </c>
      <c r="E11" s="1178">
        <v>2018</v>
      </c>
      <c r="F11" s="1176">
        <v>2017</v>
      </c>
      <c r="G11" s="1176">
        <v>2016</v>
      </c>
      <c r="H11" s="1176">
        <v>2015</v>
      </c>
    </row>
    <row r="12" spans="1:8" ht="12">
      <c r="A12" s="1406" t="s">
        <v>296</v>
      </c>
      <c r="B12" s="207" t="s">
        <v>529</v>
      </c>
      <c r="C12" s="555">
        <v>1922267.4247700002</v>
      </c>
      <c r="D12" s="556">
        <v>12986756.934419999</v>
      </c>
      <c r="E12" s="556">
        <v>13803488.729819998</v>
      </c>
      <c r="F12" s="556">
        <v>11207276.05271</v>
      </c>
      <c r="G12" s="556">
        <v>8754848.678109996</v>
      </c>
      <c r="H12" s="556">
        <v>13161135.178550001</v>
      </c>
    </row>
    <row r="13" spans="1:8" ht="12">
      <c r="A13" s="1403"/>
      <c r="B13" s="557" t="s">
        <v>530</v>
      </c>
      <c r="C13" s="558">
        <v>1177622.79925</v>
      </c>
      <c r="D13" s="559">
        <v>4883977.407259999</v>
      </c>
      <c r="E13" s="559">
        <v>6576500.11374</v>
      </c>
      <c r="F13" s="559">
        <v>6816779.896840002</v>
      </c>
      <c r="G13" s="559">
        <v>4392669.12182</v>
      </c>
      <c r="H13" s="559">
        <v>4257412.078729999</v>
      </c>
    </row>
    <row r="14" spans="1:8" ht="12">
      <c r="A14" s="1403"/>
      <c r="B14" s="207" t="s">
        <v>531</v>
      </c>
      <c r="C14" s="555">
        <v>382454.0211499996</v>
      </c>
      <c r="D14" s="556">
        <v>2912291.5807200004</v>
      </c>
      <c r="E14" s="556">
        <v>2961257.389219998</v>
      </c>
      <c r="F14" s="556">
        <v>2055236.509359999</v>
      </c>
      <c r="G14" s="556">
        <v>2005444.0901100005</v>
      </c>
      <c r="H14" s="556">
        <v>1281122.463769999</v>
      </c>
    </row>
    <row r="15" spans="1:8" ht="12">
      <c r="A15" s="1403"/>
      <c r="B15" s="557" t="s">
        <v>532</v>
      </c>
      <c r="C15" s="558">
        <v>109695.36217</v>
      </c>
      <c r="D15" s="559">
        <v>784331.1749500001</v>
      </c>
      <c r="E15" s="559">
        <v>871365.33085</v>
      </c>
      <c r="F15" s="559">
        <v>573210.46431</v>
      </c>
      <c r="G15" s="559">
        <v>246175.49756</v>
      </c>
      <c r="H15" s="559">
        <v>302581.4994299999</v>
      </c>
    </row>
    <row r="16" spans="1:8" ht="12">
      <c r="A16" s="1403"/>
      <c r="B16" s="207" t="s">
        <v>533</v>
      </c>
      <c r="C16" s="555">
        <v>0</v>
      </c>
      <c r="D16" s="556">
        <v>1157.75385</v>
      </c>
      <c r="E16" s="556">
        <v>5.1521300000000005</v>
      </c>
      <c r="F16" s="556">
        <v>7753.92303</v>
      </c>
      <c r="G16" s="556">
        <v>6751.65996</v>
      </c>
      <c r="H16" s="556">
        <v>99906.01476</v>
      </c>
    </row>
    <row r="17" spans="1:8" ht="12">
      <c r="A17" s="1403"/>
      <c r="B17" s="557" t="s">
        <v>534</v>
      </c>
      <c r="C17" s="558">
        <v>16.024</v>
      </c>
      <c r="D17" s="559">
        <v>283.803</v>
      </c>
      <c r="E17" s="559">
        <v>5293.30938</v>
      </c>
      <c r="F17" s="559">
        <v>434.506</v>
      </c>
      <c r="G17" s="559">
        <v>6991.549059999999</v>
      </c>
      <c r="H17" s="559">
        <v>59476.619</v>
      </c>
    </row>
    <row r="18" spans="1:8" ht="12">
      <c r="A18" s="1403"/>
      <c r="B18" s="207" t="s">
        <v>535</v>
      </c>
      <c r="C18" s="555">
        <v>300.26869</v>
      </c>
      <c r="D18" s="556">
        <v>796.65278</v>
      </c>
      <c r="E18" s="556">
        <v>195.73019</v>
      </c>
      <c r="F18" s="556">
        <v>220.16774999999996</v>
      </c>
      <c r="G18" s="556">
        <v>565.79836</v>
      </c>
      <c r="H18" s="556">
        <v>2779.80683</v>
      </c>
    </row>
    <row r="19" spans="1:8" ht="12">
      <c r="A19" s="1403"/>
      <c r="B19" s="557" t="s">
        <v>536</v>
      </c>
      <c r="C19" s="558">
        <v>66.35314</v>
      </c>
      <c r="D19" s="559">
        <v>504.79254999999995</v>
      </c>
      <c r="E19" s="559">
        <v>930.30123</v>
      </c>
      <c r="F19" s="559">
        <v>1063.03242</v>
      </c>
      <c r="G19" s="559">
        <v>2042.33836</v>
      </c>
      <c r="H19" s="559">
        <v>1261.0008899999998</v>
      </c>
    </row>
    <row r="20" spans="1:8" ht="12">
      <c r="A20" s="1403"/>
      <c r="B20" s="207" t="s">
        <v>537</v>
      </c>
      <c r="C20" s="555">
        <v>5831.839400000001</v>
      </c>
      <c r="D20" s="556">
        <v>33161.64041</v>
      </c>
      <c r="E20" s="556">
        <v>13299.285650000002</v>
      </c>
      <c r="F20" s="556">
        <v>1413.7251000000006</v>
      </c>
      <c r="G20" s="556">
        <v>3558.571970000001</v>
      </c>
      <c r="H20" s="556">
        <v>21053.01849</v>
      </c>
    </row>
    <row r="21" spans="1:8" ht="12">
      <c r="A21" s="1403"/>
      <c r="B21" s="557" t="s">
        <v>538</v>
      </c>
      <c r="C21" s="558">
        <v>552.18376</v>
      </c>
      <c r="D21" s="559">
        <v>24.563369999999995</v>
      </c>
      <c r="E21" s="559">
        <v>31.137090000000004</v>
      </c>
      <c r="F21" s="559">
        <v>49.76004000000001</v>
      </c>
      <c r="G21" s="559">
        <v>87.49192000000001</v>
      </c>
      <c r="H21" s="559">
        <v>123.76192000000002</v>
      </c>
    </row>
    <row r="22" spans="1:8" ht="12">
      <c r="A22" s="1403"/>
      <c r="B22" s="207" t="s">
        <v>518</v>
      </c>
      <c r="C22" s="555">
        <v>3576.475520000793</v>
      </c>
      <c r="D22" s="556">
        <v>35376.06944999844</v>
      </c>
      <c r="E22" s="556">
        <v>65768.93757999316</v>
      </c>
      <c r="F22" s="556">
        <v>39090.31023999676</v>
      </c>
      <c r="G22" s="556">
        <v>24758.447979999706</v>
      </c>
      <c r="H22" s="556">
        <v>811.3249999992549</v>
      </c>
    </row>
    <row r="23" spans="1:8" ht="12">
      <c r="A23" s="1407" t="s">
        <v>539</v>
      </c>
      <c r="B23" s="1407"/>
      <c r="C23" s="560">
        <v>3602382.75185</v>
      </c>
      <c r="D23" s="556">
        <v>21638662.372759998</v>
      </c>
      <c r="E23" s="556">
        <v>24298135.416879993</v>
      </c>
      <c r="F23" s="556">
        <v>20702528.3478</v>
      </c>
      <c r="G23" s="559">
        <v>15443893.245209996</v>
      </c>
      <c r="H23" s="559">
        <v>19187662.76737</v>
      </c>
    </row>
    <row r="24" spans="1:8" ht="12">
      <c r="A24" s="561"/>
      <c r="B24" s="557"/>
      <c r="C24" s="558"/>
      <c r="D24" s="559"/>
      <c r="E24" s="559"/>
      <c r="F24" s="559"/>
      <c r="G24" s="559"/>
      <c r="H24" s="559"/>
    </row>
    <row r="25" spans="1:8" ht="12">
      <c r="A25" s="1403" t="s">
        <v>340</v>
      </c>
      <c r="B25" s="207" t="s">
        <v>540</v>
      </c>
      <c r="C25" s="555">
        <v>286910.60646000004</v>
      </c>
      <c r="D25" s="556">
        <v>1746835.077900001</v>
      </c>
      <c r="E25" s="556">
        <v>1421678.4430299995</v>
      </c>
      <c r="F25" s="556">
        <v>1740971.65966</v>
      </c>
      <c r="G25" s="556">
        <v>1550493.3625500004</v>
      </c>
      <c r="H25" s="556">
        <v>1089940.3683899997</v>
      </c>
    </row>
    <row r="26" spans="1:8" ht="12">
      <c r="A26" s="1403"/>
      <c r="B26" s="557" t="s">
        <v>541</v>
      </c>
      <c r="C26" s="558">
        <v>12932.226690000001</v>
      </c>
      <c r="D26" s="559">
        <v>147229.27053</v>
      </c>
      <c r="E26" s="559">
        <v>137903.43850000002</v>
      </c>
      <c r="F26" s="559">
        <v>145001.18535</v>
      </c>
      <c r="G26" s="559">
        <v>148075.23454</v>
      </c>
      <c r="H26" s="559">
        <v>160639.76495999997</v>
      </c>
    </row>
    <row r="27" spans="1:8" ht="12">
      <c r="A27" s="1403"/>
      <c r="B27" s="207" t="s">
        <v>542</v>
      </c>
      <c r="C27" s="555">
        <v>2102.91783</v>
      </c>
      <c r="D27" s="556">
        <v>4385.995190000001</v>
      </c>
      <c r="E27" s="556">
        <v>7933.867990000002</v>
      </c>
      <c r="F27" s="556">
        <v>21175.28752</v>
      </c>
      <c r="G27" s="556">
        <v>30230.07496</v>
      </c>
      <c r="H27" s="556">
        <v>31079.165140000005</v>
      </c>
    </row>
    <row r="28" spans="1:8" ht="12">
      <c r="A28" s="1403"/>
      <c r="B28" s="557" t="s">
        <v>543</v>
      </c>
      <c r="C28" s="558">
        <v>2188.47677</v>
      </c>
      <c r="D28" s="559">
        <v>35357.23789999999</v>
      </c>
      <c r="E28" s="559">
        <v>33337.76981</v>
      </c>
      <c r="F28" s="559">
        <v>29961.947009999996</v>
      </c>
      <c r="G28" s="559">
        <v>11223.64026</v>
      </c>
      <c r="H28" s="559">
        <v>1298.87751</v>
      </c>
    </row>
    <row r="29" spans="1:8" ht="12">
      <c r="A29" s="1403"/>
      <c r="B29" s="207" t="s">
        <v>544</v>
      </c>
      <c r="C29" s="555">
        <v>3191.5402399999994</v>
      </c>
      <c r="D29" s="556">
        <v>22235.103950000008</v>
      </c>
      <c r="E29" s="556">
        <v>24058.91655</v>
      </c>
      <c r="F29" s="556">
        <v>21201.107399999994</v>
      </c>
      <c r="G29" s="556">
        <v>19253.02551000001</v>
      </c>
      <c r="H29" s="556">
        <v>25475.522810000002</v>
      </c>
    </row>
    <row r="30" spans="1:8" ht="12">
      <c r="A30" s="1403"/>
      <c r="B30" s="557" t="s">
        <v>545</v>
      </c>
      <c r="C30" s="558">
        <v>233.29204000000001</v>
      </c>
      <c r="D30" s="559">
        <v>1616.98349</v>
      </c>
      <c r="E30" s="559">
        <v>2529.42318</v>
      </c>
      <c r="F30" s="559">
        <v>2296.69337</v>
      </c>
      <c r="G30" s="559">
        <v>3296.62553</v>
      </c>
      <c r="H30" s="559">
        <v>1910.8182899999997</v>
      </c>
    </row>
    <row r="31" spans="1:8" ht="12">
      <c r="A31" s="1403"/>
      <c r="B31" s="207" t="s">
        <v>546</v>
      </c>
      <c r="C31" s="555">
        <v>217.70529000000002</v>
      </c>
      <c r="D31" s="556">
        <v>3910.603530000001</v>
      </c>
      <c r="E31" s="556">
        <v>4458.92636</v>
      </c>
      <c r="F31" s="556">
        <v>5511.4292700000005</v>
      </c>
      <c r="G31" s="556">
        <v>5213.351100000001</v>
      </c>
      <c r="H31" s="556">
        <v>2560.61778</v>
      </c>
    </row>
    <row r="32" spans="1:8" ht="12">
      <c r="A32" s="1403"/>
      <c r="B32" s="557" t="s">
        <v>547</v>
      </c>
      <c r="C32" s="558">
        <v>0.9848</v>
      </c>
      <c r="D32" s="559">
        <v>9.36501</v>
      </c>
      <c r="E32" s="559">
        <v>725.2094500000001</v>
      </c>
      <c r="F32" s="559">
        <v>658.22166</v>
      </c>
      <c r="G32" s="559">
        <v>97.67499</v>
      </c>
      <c r="H32" s="559">
        <v>156.12869</v>
      </c>
    </row>
    <row r="33" spans="1:8" ht="12">
      <c r="A33" s="1403"/>
      <c r="B33" s="207" t="s">
        <v>548</v>
      </c>
      <c r="C33" s="555">
        <v>0</v>
      </c>
      <c r="D33" s="556">
        <v>5.7475</v>
      </c>
      <c r="E33" s="556">
        <v>9.69499</v>
      </c>
      <c r="F33" s="556">
        <v>12.97442</v>
      </c>
      <c r="G33" s="556">
        <v>73.2423</v>
      </c>
      <c r="H33" s="556">
        <v>9.07809</v>
      </c>
    </row>
    <row r="34" spans="1:8" ht="12">
      <c r="A34" s="1403"/>
      <c r="B34" s="557" t="s">
        <v>549</v>
      </c>
      <c r="C34" s="558">
        <v>0</v>
      </c>
      <c r="D34" s="559">
        <v>0</v>
      </c>
      <c r="E34" s="559">
        <v>0</v>
      </c>
      <c r="F34" s="559">
        <v>0</v>
      </c>
      <c r="G34" s="559">
        <v>0</v>
      </c>
      <c r="H34" s="559">
        <v>0</v>
      </c>
    </row>
    <row r="35" spans="1:8" ht="12">
      <c r="A35" s="561"/>
      <c r="B35" s="207" t="s">
        <v>518</v>
      </c>
      <c r="C35" s="555">
        <v>0.05000000010477379</v>
      </c>
      <c r="D35" s="556">
        <v>255.49592999974266</v>
      </c>
      <c r="E35" s="556">
        <v>0.009030000539496541</v>
      </c>
      <c r="F35" s="556">
        <v>29.855639999732375</v>
      </c>
      <c r="G35" s="556">
        <v>388.5166599994991</v>
      </c>
      <c r="H35" s="556">
        <v>12.341729999985546</v>
      </c>
    </row>
    <row r="36" spans="1:8" ht="12">
      <c r="A36" s="1408" t="s">
        <v>550</v>
      </c>
      <c r="B36" s="1408"/>
      <c r="C36" s="562">
        <v>307777.8001200001</v>
      </c>
      <c r="D36" s="559">
        <v>1961840.880930001</v>
      </c>
      <c r="E36" s="559">
        <v>1632635.6988899997</v>
      </c>
      <c r="F36" s="559">
        <v>1966820.3612999998</v>
      </c>
      <c r="G36" s="559">
        <v>1768344.7484000004</v>
      </c>
      <c r="H36" s="559">
        <v>1313082.6833899997</v>
      </c>
    </row>
    <row r="37" spans="1:8" ht="12">
      <c r="A37" s="561"/>
      <c r="B37" s="207"/>
      <c r="C37" s="555"/>
      <c r="D37" s="556"/>
      <c r="E37" s="556"/>
      <c r="F37" s="556"/>
      <c r="G37" s="556"/>
      <c r="H37" s="556"/>
    </row>
    <row r="38" spans="1:8" ht="12">
      <c r="A38" s="1403" t="s">
        <v>278</v>
      </c>
      <c r="B38" s="557" t="s">
        <v>551</v>
      </c>
      <c r="C38" s="558">
        <v>463041.03724999994</v>
      </c>
      <c r="D38" s="559">
        <v>2363170.2969699996</v>
      </c>
      <c r="E38" s="559">
        <v>2335422.7100400035</v>
      </c>
      <c r="F38" s="559">
        <v>2582564.703960008</v>
      </c>
      <c r="G38" s="559">
        <v>2462525.547460003</v>
      </c>
      <c r="H38" s="559">
        <v>2576546.1107500033</v>
      </c>
    </row>
    <row r="39" spans="1:8" ht="12">
      <c r="A39" s="1403"/>
      <c r="B39" s="207" t="s">
        <v>552</v>
      </c>
      <c r="C39" s="555">
        <v>3.2796</v>
      </c>
      <c r="D39" s="556">
        <v>9.29456</v>
      </c>
      <c r="E39" s="556">
        <v>232.739</v>
      </c>
      <c r="F39" s="556">
        <v>276.7264</v>
      </c>
      <c r="G39" s="556">
        <v>0.59217</v>
      </c>
      <c r="H39" s="556">
        <v>0.058</v>
      </c>
    </row>
    <row r="40" spans="1:8" ht="12">
      <c r="A40" s="1403"/>
      <c r="B40" s="557" t="s">
        <v>553</v>
      </c>
      <c r="C40" s="558">
        <v>865.8836199999998</v>
      </c>
      <c r="D40" s="559">
        <v>4571.516890000002</v>
      </c>
      <c r="E40" s="559">
        <v>4588.999720000002</v>
      </c>
      <c r="F40" s="559">
        <v>4913.471030000001</v>
      </c>
      <c r="G40" s="559">
        <v>4518.309810000001</v>
      </c>
      <c r="H40" s="559">
        <v>3430.15438</v>
      </c>
    </row>
    <row r="41" spans="1:8" ht="12">
      <c r="A41" s="1403"/>
      <c r="B41" s="207" t="s">
        <v>554</v>
      </c>
      <c r="C41" s="555">
        <v>1239.3776700000003</v>
      </c>
      <c r="D41" s="556">
        <v>6400.739859999997</v>
      </c>
      <c r="E41" s="556">
        <v>6377.807500000003</v>
      </c>
      <c r="F41" s="556">
        <v>5608.4978000000065</v>
      </c>
      <c r="G41" s="556">
        <v>4997.375269999997</v>
      </c>
      <c r="H41" s="556">
        <v>4253.3535900000015</v>
      </c>
    </row>
    <row r="42" spans="1:8" ht="12">
      <c r="A42" s="1403"/>
      <c r="B42" s="557" t="s">
        <v>555</v>
      </c>
      <c r="C42" s="558">
        <v>29.96375</v>
      </c>
      <c r="D42" s="559">
        <v>106.79102999999999</v>
      </c>
      <c r="E42" s="559">
        <v>193.05685</v>
      </c>
      <c r="F42" s="559">
        <v>89.3858</v>
      </c>
      <c r="G42" s="559">
        <v>124.84094999999999</v>
      </c>
      <c r="H42" s="559">
        <v>490.30699999999996</v>
      </c>
    </row>
    <row r="43" spans="1:8" ht="12">
      <c r="A43" s="1403"/>
      <c r="B43" s="207" t="s">
        <v>556</v>
      </c>
      <c r="C43" s="555">
        <v>257.53101</v>
      </c>
      <c r="D43" s="556">
        <v>2170.0802400000007</v>
      </c>
      <c r="E43" s="556">
        <v>1778.4022100000004</v>
      </c>
      <c r="F43" s="556">
        <v>1601.35621</v>
      </c>
      <c r="G43" s="556">
        <v>1256.32611</v>
      </c>
      <c r="H43" s="556">
        <v>976.3310899999999</v>
      </c>
    </row>
    <row r="44" spans="1:8" ht="12">
      <c r="A44" s="1403"/>
      <c r="B44" s="557" t="s">
        <v>1330</v>
      </c>
      <c r="C44" s="558">
        <v>0.27096</v>
      </c>
      <c r="D44" s="559">
        <v>0.8221499999999999</v>
      </c>
      <c r="E44" s="559">
        <v>0</v>
      </c>
      <c r="F44" s="559">
        <v>0</v>
      </c>
      <c r="G44" s="559">
        <v>0</v>
      </c>
      <c r="H44" s="559">
        <v>0</v>
      </c>
    </row>
    <row r="45" spans="1:8" ht="12">
      <c r="A45" s="1403"/>
      <c r="B45" s="207" t="s">
        <v>557</v>
      </c>
      <c r="C45" s="555">
        <v>4.56095</v>
      </c>
      <c r="D45" s="556">
        <v>11.566660000000002</v>
      </c>
      <c r="E45" s="556">
        <v>152.56959</v>
      </c>
      <c r="F45" s="556">
        <v>17.422269999999997</v>
      </c>
      <c r="G45" s="556">
        <v>11.73587</v>
      </c>
      <c r="H45" s="556">
        <v>230.12081</v>
      </c>
    </row>
    <row r="46" spans="1:8" ht="12">
      <c r="A46" s="1407" t="s">
        <v>558</v>
      </c>
      <c r="B46" s="1407"/>
      <c r="C46" s="560">
        <v>465441.9048099999</v>
      </c>
      <c r="D46" s="556">
        <v>2376441.1083599995</v>
      </c>
      <c r="E46" s="556">
        <v>2348746.284910003</v>
      </c>
      <c r="F46" s="556">
        <v>2595071.563470009</v>
      </c>
      <c r="G46" s="556">
        <v>2473434.728620003</v>
      </c>
      <c r="H46" s="556">
        <v>2585926.435620004</v>
      </c>
    </row>
    <row r="47" spans="1:8" ht="12">
      <c r="A47" s="561"/>
      <c r="B47" s="557"/>
      <c r="C47" s="558"/>
      <c r="D47" s="559"/>
      <c r="E47" s="559"/>
      <c r="F47" s="559"/>
      <c r="G47" s="559"/>
      <c r="H47" s="559"/>
    </row>
    <row r="48" spans="1:8" ht="12">
      <c r="A48" s="1403" t="s">
        <v>308</v>
      </c>
      <c r="B48" s="207" t="s">
        <v>559</v>
      </c>
      <c r="C48" s="555">
        <v>56461.80741</v>
      </c>
      <c r="D48" s="556">
        <v>337779.1391999999</v>
      </c>
      <c r="E48" s="556">
        <v>307241.1492299998</v>
      </c>
      <c r="F48" s="556">
        <v>288877.25360000005</v>
      </c>
      <c r="G48" s="556">
        <v>248536.25502999997</v>
      </c>
      <c r="H48" s="556">
        <v>283626.3552500001</v>
      </c>
    </row>
    <row r="49" spans="1:8" ht="12">
      <c r="A49" s="1403"/>
      <c r="B49" s="557" t="s">
        <v>560</v>
      </c>
      <c r="C49" s="558">
        <v>58534.86289000001</v>
      </c>
      <c r="D49" s="559">
        <v>394959.86314</v>
      </c>
      <c r="E49" s="559">
        <v>445443.1852799999</v>
      </c>
      <c r="F49" s="559">
        <v>375459.8077900002</v>
      </c>
      <c r="G49" s="559">
        <v>351253.62152999995</v>
      </c>
      <c r="H49" s="559">
        <v>373180.37928</v>
      </c>
    </row>
    <row r="50" spans="1:8" ht="12">
      <c r="A50" s="1403"/>
      <c r="B50" s="207" t="s">
        <v>561</v>
      </c>
      <c r="C50" s="555">
        <v>22147.07578</v>
      </c>
      <c r="D50" s="556">
        <v>163935.13286000013</v>
      </c>
      <c r="E50" s="556">
        <v>155787.49642999988</v>
      </c>
      <c r="F50" s="556">
        <v>131524.4601</v>
      </c>
      <c r="G50" s="556">
        <v>128150.36172999998</v>
      </c>
      <c r="H50" s="556">
        <v>142772.59330999997</v>
      </c>
    </row>
    <row r="51" spans="1:8" ht="12">
      <c r="A51" s="1403"/>
      <c r="B51" s="557" t="s">
        <v>562</v>
      </c>
      <c r="C51" s="558">
        <v>20561.92319000001</v>
      </c>
      <c r="D51" s="559">
        <v>121748.06955000001</v>
      </c>
      <c r="E51" s="559">
        <v>136535.29606</v>
      </c>
      <c r="F51" s="559">
        <v>110094.98984000002</v>
      </c>
      <c r="G51" s="559">
        <v>120865.75292000001</v>
      </c>
      <c r="H51" s="559">
        <v>136149.63239999997</v>
      </c>
    </row>
    <row r="52" spans="1:8" ht="12">
      <c r="A52" s="1403"/>
      <c r="B52" s="207" t="s">
        <v>563</v>
      </c>
      <c r="C52" s="555">
        <v>3122.5143899999994</v>
      </c>
      <c r="D52" s="556">
        <v>28877.969399999987</v>
      </c>
      <c r="E52" s="556">
        <v>28734.498369999998</v>
      </c>
      <c r="F52" s="556">
        <v>25799.491200000004</v>
      </c>
      <c r="G52" s="556">
        <v>30577.112769999996</v>
      </c>
      <c r="H52" s="556">
        <v>49026.27348000002</v>
      </c>
    </row>
    <row r="53" spans="1:8" ht="12">
      <c r="A53" s="1403"/>
      <c r="B53" s="557" t="s">
        <v>564</v>
      </c>
      <c r="C53" s="558">
        <v>12030.93884</v>
      </c>
      <c r="D53" s="559">
        <v>102852.76976999997</v>
      </c>
      <c r="E53" s="559">
        <v>111253.73225999998</v>
      </c>
      <c r="F53" s="559">
        <v>102030.73461</v>
      </c>
      <c r="G53" s="559">
        <v>101263.03225000002</v>
      </c>
      <c r="H53" s="559">
        <v>103509.70066</v>
      </c>
    </row>
    <row r="54" spans="1:8" ht="12">
      <c r="A54" s="1403"/>
      <c r="B54" s="207" t="s">
        <v>565</v>
      </c>
      <c r="C54" s="555">
        <v>8389.45139</v>
      </c>
      <c r="D54" s="556">
        <v>72598.5897</v>
      </c>
      <c r="E54" s="556">
        <v>86499.72459</v>
      </c>
      <c r="F54" s="556">
        <v>80939.94310999995</v>
      </c>
      <c r="G54" s="556">
        <v>64729.480999999985</v>
      </c>
      <c r="H54" s="556">
        <v>74880.72467999994</v>
      </c>
    </row>
    <row r="55" spans="1:8" ht="12">
      <c r="A55" s="1403"/>
      <c r="B55" s="557" t="s">
        <v>566</v>
      </c>
      <c r="C55" s="558">
        <v>6676.531980000001</v>
      </c>
      <c r="D55" s="559">
        <v>46667.38240000001</v>
      </c>
      <c r="E55" s="559">
        <v>55135.93760000001</v>
      </c>
      <c r="F55" s="559">
        <v>46575.722799999996</v>
      </c>
      <c r="G55" s="559">
        <v>38980.74149000001</v>
      </c>
      <c r="H55" s="559">
        <v>55285.883799999996</v>
      </c>
    </row>
    <row r="56" spans="1:8" ht="12">
      <c r="A56" s="1403"/>
      <c r="B56" s="207" t="s">
        <v>567</v>
      </c>
      <c r="C56" s="555">
        <v>3913.2656899999997</v>
      </c>
      <c r="D56" s="556">
        <v>28177.661269999986</v>
      </c>
      <c r="E56" s="556">
        <v>29168.342500000002</v>
      </c>
      <c r="F56" s="556">
        <v>26805.59412</v>
      </c>
      <c r="G56" s="556">
        <v>27400.06693</v>
      </c>
      <c r="H56" s="556">
        <v>29111.08008</v>
      </c>
    </row>
    <row r="57" spans="1:8" ht="12">
      <c r="A57" s="1403"/>
      <c r="B57" s="557" t="s">
        <v>568</v>
      </c>
      <c r="C57" s="558">
        <v>7184.75544</v>
      </c>
      <c r="D57" s="559">
        <v>43748.02393</v>
      </c>
      <c r="E57" s="559">
        <v>42254.44705000003</v>
      </c>
      <c r="F57" s="559">
        <v>37620.210480000016</v>
      </c>
      <c r="G57" s="559">
        <v>34030.59433000002</v>
      </c>
      <c r="H57" s="559">
        <v>33567.72610000001</v>
      </c>
    </row>
    <row r="58" spans="1:8" ht="12">
      <c r="A58" s="1403"/>
      <c r="B58" s="207" t="s">
        <v>518</v>
      </c>
      <c r="C58" s="555">
        <v>18451.160780000064</v>
      </c>
      <c r="D58" s="556">
        <v>130481.86108000041</v>
      </c>
      <c r="E58" s="556">
        <v>134913.53584999964</v>
      </c>
      <c r="F58" s="556">
        <v>135694.49536999944</v>
      </c>
      <c r="G58" s="556">
        <v>132715.49289999995</v>
      </c>
      <c r="H58" s="556">
        <v>142739.96415999974</v>
      </c>
    </row>
    <row r="59" spans="1:8" ht="12">
      <c r="A59" s="1408" t="s">
        <v>569</v>
      </c>
      <c r="B59" s="1408"/>
      <c r="C59" s="562">
        <v>217474.28778000007</v>
      </c>
      <c r="D59" s="559">
        <v>1471826.4623000002</v>
      </c>
      <c r="E59" s="559">
        <v>1532967.3452199993</v>
      </c>
      <c r="F59" s="559">
        <v>1361422.7030200001</v>
      </c>
      <c r="G59" s="559">
        <v>1278502.5128799998</v>
      </c>
      <c r="H59" s="559">
        <v>1423850.3131999997</v>
      </c>
    </row>
    <row r="60" spans="1:8" ht="12">
      <c r="A60" s="561"/>
      <c r="B60" s="207"/>
      <c r="C60" s="555"/>
      <c r="D60" s="556"/>
      <c r="E60" s="556"/>
      <c r="F60" s="556"/>
      <c r="G60" s="556"/>
      <c r="H60" s="556"/>
    </row>
    <row r="61" spans="1:8" ht="12">
      <c r="A61" s="1403" t="s">
        <v>275</v>
      </c>
      <c r="B61" s="557" t="s">
        <v>570</v>
      </c>
      <c r="C61" s="558">
        <v>274388.2275599999</v>
      </c>
      <c r="D61" s="559">
        <v>1474824.4580099967</v>
      </c>
      <c r="E61" s="559">
        <v>1458170.487959988</v>
      </c>
      <c r="F61" s="559">
        <v>1399599.8012899915</v>
      </c>
      <c r="G61" s="559">
        <v>1312261.7676600015</v>
      </c>
      <c r="H61" s="559">
        <v>1295399.066360004</v>
      </c>
    </row>
    <row r="62" spans="1:8" ht="12">
      <c r="A62" s="1403"/>
      <c r="B62" s="207" t="s">
        <v>571</v>
      </c>
      <c r="C62" s="555">
        <v>2543.8360500000013</v>
      </c>
      <c r="D62" s="556">
        <v>13464.32840999999</v>
      </c>
      <c r="E62" s="556">
        <v>12393.980019999995</v>
      </c>
      <c r="F62" s="556">
        <v>10859.898740000002</v>
      </c>
      <c r="G62" s="556">
        <v>10254.008380000008</v>
      </c>
      <c r="H62" s="556">
        <v>8528.808600000011</v>
      </c>
    </row>
    <row r="63" spans="1:8" ht="12">
      <c r="A63" s="1403"/>
      <c r="B63" s="557" t="s">
        <v>572</v>
      </c>
      <c r="C63" s="558">
        <v>1168.5402000000001</v>
      </c>
      <c r="D63" s="559">
        <v>7345.420859999999</v>
      </c>
      <c r="E63" s="559">
        <v>7311.110130000001</v>
      </c>
      <c r="F63" s="559">
        <v>6667.480199999999</v>
      </c>
      <c r="G63" s="559">
        <v>5622.0417</v>
      </c>
      <c r="H63" s="559">
        <v>4655.5808799999995</v>
      </c>
    </row>
    <row r="64" spans="1:8" ht="12">
      <c r="A64" s="1403"/>
      <c r="B64" s="563" t="s">
        <v>573</v>
      </c>
      <c r="C64" s="564">
        <v>0.009</v>
      </c>
      <c r="D64" s="556">
        <v>1.9186500000000002</v>
      </c>
      <c r="E64" s="556">
        <v>1.263</v>
      </c>
      <c r="F64" s="556">
        <v>0.0003</v>
      </c>
      <c r="G64" s="556">
        <v>0</v>
      </c>
      <c r="H64" s="556">
        <v>0</v>
      </c>
    </row>
    <row r="65" spans="1:8" ht="12">
      <c r="A65" s="1409" t="s">
        <v>574</v>
      </c>
      <c r="B65" s="1409"/>
      <c r="C65" s="565">
        <v>278100.6128099999</v>
      </c>
      <c r="D65" s="559">
        <v>1495636.1259299968</v>
      </c>
      <c r="E65" s="559">
        <v>1477876.841109988</v>
      </c>
      <c r="F65" s="559">
        <v>1417127.1805299914</v>
      </c>
      <c r="G65" s="559">
        <v>1328137.8177400017</v>
      </c>
      <c r="H65" s="559">
        <v>1308583.455840004</v>
      </c>
    </row>
    <row r="66" spans="1:8" ht="12">
      <c r="A66" s="566"/>
      <c r="B66" s="207"/>
      <c r="C66" s="555"/>
      <c r="D66" s="556"/>
      <c r="E66" s="556"/>
      <c r="F66" s="556"/>
      <c r="G66" s="556"/>
      <c r="H66" s="556"/>
    </row>
    <row r="67" spans="1:8" ht="12">
      <c r="A67" s="1410" t="s">
        <v>575</v>
      </c>
      <c r="B67" s="557" t="s">
        <v>576</v>
      </c>
      <c r="C67" s="558">
        <v>35141.06909999999</v>
      </c>
      <c r="D67" s="559">
        <v>432011.60605999996</v>
      </c>
      <c r="E67" s="559">
        <v>424805.97959</v>
      </c>
      <c r="F67" s="559">
        <v>381282.76907</v>
      </c>
      <c r="G67" s="559">
        <v>364258.14589</v>
      </c>
      <c r="H67" s="559">
        <v>302097.39739999996</v>
      </c>
    </row>
    <row r="68" spans="1:8" ht="12">
      <c r="A68" s="1410"/>
      <c r="B68" s="207" t="s">
        <v>577</v>
      </c>
      <c r="C68" s="555">
        <v>4809.660670000003</v>
      </c>
      <c r="D68" s="556">
        <v>35223.93606999999</v>
      </c>
      <c r="E68" s="556">
        <v>43313.05266000004</v>
      </c>
      <c r="F68" s="556">
        <v>44109.666649999956</v>
      </c>
      <c r="G68" s="556">
        <v>34197.18238999997</v>
      </c>
      <c r="H68" s="556">
        <v>53624.52446000001</v>
      </c>
    </row>
    <row r="69" spans="1:8" ht="12">
      <c r="A69" s="1410"/>
      <c r="B69" s="557" t="s">
        <v>578</v>
      </c>
      <c r="C69" s="558">
        <v>11674.2675</v>
      </c>
      <c r="D69" s="559">
        <v>129270.40767</v>
      </c>
      <c r="E69" s="559">
        <v>116873.39478</v>
      </c>
      <c r="F69" s="559">
        <v>63231.367269999995</v>
      </c>
      <c r="G69" s="559">
        <v>55500.27905</v>
      </c>
      <c r="H69" s="559">
        <v>72895.79470999999</v>
      </c>
    </row>
    <row r="70" spans="1:8" ht="12">
      <c r="A70" s="1410"/>
      <c r="B70" s="563" t="s">
        <v>579</v>
      </c>
      <c r="C70" s="564">
        <v>545.0225899999999</v>
      </c>
      <c r="D70" s="556">
        <v>3881.189789999999</v>
      </c>
      <c r="E70" s="556">
        <v>5269.433930000002</v>
      </c>
      <c r="F70" s="556">
        <v>4816.216910000001</v>
      </c>
      <c r="G70" s="556">
        <v>5935.3242500000015</v>
      </c>
      <c r="H70" s="556">
        <v>6044.40765</v>
      </c>
    </row>
    <row r="71" spans="1:8" ht="12">
      <c r="A71" s="1410"/>
      <c r="B71" s="557" t="s">
        <v>580</v>
      </c>
      <c r="C71" s="558">
        <v>0</v>
      </c>
      <c r="D71" s="559">
        <v>8329.98</v>
      </c>
      <c r="E71" s="559">
        <v>10077.786</v>
      </c>
      <c r="F71" s="559">
        <v>8572.95827</v>
      </c>
      <c r="G71" s="559">
        <v>52851.84242999997</v>
      </c>
      <c r="H71" s="559">
        <v>16827.40938</v>
      </c>
    </row>
    <row r="72" spans="1:8" ht="12">
      <c r="A72" s="1410"/>
      <c r="B72" s="207" t="s">
        <v>581</v>
      </c>
      <c r="C72" s="555">
        <v>3022.0239100000003</v>
      </c>
      <c r="D72" s="556">
        <v>15137.434459999999</v>
      </c>
      <c r="E72" s="556">
        <v>6470.326440000001</v>
      </c>
      <c r="F72" s="556">
        <v>6489.465099999999</v>
      </c>
      <c r="G72" s="556">
        <v>6205.85027</v>
      </c>
      <c r="H72" s="556">
        <v>11358.692649999999</v>
      </c>
    </row>
    <row r="73" spans="1:8" ht="12">
      <c r="A73" s="1410"/>
      <c r="B73" s="557" t="s">
        <v>582</v>
      </c>
      <c r="C73" s="558">
        <v>533.7045800000001</v>
      </c>
      <c r="D73" s="559">
        <v>5117.70925</v>
      </c>
      <c r="E73" s="559">
        <v>4993.135389999999</v>
      </c>
      <c r="F73" s="559">
        <v>4746.429329999999</v>
      </c>
      <c r="G73" s="559">
        <v>4519.376619999999</v>
      </c>
      <c r="H73" s="559">
        <v>4953.770550000001</v>
      </c>
    </row>
    <row r="74" spans="1:8" ht="12">
      <c r="A74" s="1410"/>
      <c r="B74" s="207" t="s">
        <v>583</v>
      </c>
      <c r="C74" s="555">
        <v>51.50354</v>
      </c>
      <c r="D74" s="556">
        <v>626.8139699999999</v>
      </c>
      <c r="E74" s="556">
        <v>3072.3965099999996</v>
      </c>
      <c r="F74" s="556">
        <v>1989.5778799999998</v>
      </c>
      <c r="G74" s="556">
        <v>4449.91748</v>
      </c>
      <c r="H74" s="556">
        <v>2003.07395</v>
      </c>
    </row>
    <row r="75" spans="1:8" ht="12">
      <c r="A75" s="1410"/>
      <c r="B75" s="557" t="s">
        <v>584</v>
      </c>
      <c r="C75" s="558">
        <v>9013.13271000001</v>
      </c>
      <c r="D75" s="559">
        <v>11169.909009999998</v>
      </c>
      <c r="E75" s="559">
        <v>13095.735109999998</v>
      </c>
      <c r="F75" s="559">
        <v>1671.93819</v>
      </c>
      <c r="G75" s="559">
        <v>11661.409799999992</v>
      </c>
      <c r="H75" s="559">
        <v>23139.70941</v>
      </c>
    </row>
    <row r="76" spans="1:8" ht="12">
      <c r="A76" s="1410"/>
      <c r="B76" s="207" t="s">
        <v>585</v>
      </c>
      <c r="C76" s="555">
        <v>1187.552</v>
      </c>
      <c r="D76" s="556">
        <v>11927.517670000001</v>
      </c>
      <c r="E76" s="556">
        <v>14094.487309999999</v>
      </c>
      <c r="F76" s="556">
        <v>13356.80775</v>
      </c>
      <c r="G76" s="556">
        <v>8998.98132</v>
      </c>
      <c r="H76" s="556">
        <v>6225.72</v>
      </c>
    </row>
    <row r="77" spans="1:8" ht="12">
      <c r="A77" s="1410"/>
      <c r="B77" s="557" t="s">
        <v>518</v>
      </c>
      <c r="C77" s="558">
        <v>193.24891999998363</v>
      </c>
      <c r="D77" s="559">
        <v>4029.851890000049</v>
      </c>
      <c r="E77" s="559">
        <v>3634.7710400000215</v>
      </c>
      <c r="F77" s="559">
        <v>9002.536980000092</v>
      </c>
      <c r="G77" s="559">
        <v>4345.224180000136</v>
      </c>
      <c r="H77" s="559">
        <v>4507.363940000068</v>
      </c>
    </row>
    <row r="78" spans="1:8" ht="12">
      <c r="A78" s="1407" t="s">
        <v>586</v>
      </c>
      <c r="B78" s="1407"/>
      <c r="C78" s="560">
        <v>66171.18552</v>
      </c>
      <c r="D78" s="556">
        <v>656726.3558399999</v>
      </c>
      <c r="E78" s="556">
        <v>645700.49876</v>
      </c>
      <c r="F78" s="556">
        <v>539269.7334</v>
      </c>
      <c r="G78" s="556">
        <v>552923.5336800001</v>
      </c>
      <c r="H78" s="556">
        <v>503677.8641</v>
      </c>
    </row>
    <row r="79" spans="1:8" ht="12">
      <c r="A79" s="561"/>
      <c r="B79" s="557"/>
      <c r="C79" s="558"/>
      <c r="D79" s="559"/>
      <c r="E79" s="559"/>
      <c r="F79" s="559"/>
      <c r="G79" s="559"/>
      <c r="H79" s="559"/>
    </row>
    <row r="80" spans="1:8" ht="12">
      <c r="A80" s="1403" t="s">
        <v>341</v>
      </c>
      <c r="B80" s="207" t="s">
        <v>587</v>
      </c>
      <c r="C80" s="555">
        <v>40631.21321000001</v>
      </c>
      <c r="D80" s="556">
        <v>545101.18032</v>
      </c>
      <c r="E80" s="556">
        <v>558933.7550300002</v>
      </c>
      <c r="F80" s="556">
        <v>360766.32954</v>
      </c>
      <c r="G80" s="556">
        <v>328071.48562000005</v>
      </c>
      <c r="H80" s="556">
        <v>430268.03181000013</v>
      </c>
    </row>
    <row r="81" spans="1:8" ht="12">
      <c r="A81" s="1403"/>
      <c r="B81" s="563" t="s">
        <v>588</v>
      </c>
      <c r="C81" s="564">
        <v>3036.4156200000007</v>
      </c>
      <c r="D81" s="556">
        <v>17502.338190000006</v>
      </c>
      <c r="E81" s="556">
        <v>34371.12759999999</v>
      </c>
      <c r="F81" s="556">
        <v>41444.80386000001</v>
      </c>
      <c r="G81" s="556">
        <v>36718.19842</v>
      </c>
      <c r="H81" s="556">
        <v>37217.990540000006</v>
      </c>
    </row>
    <row r="82" spans="1:8" ht="12">
      <c r="A82" s="1403"/>
      <c r="B82" s="207" t="s">
        <v>589</v>
      </c>
      <c r="C82" s="555">
        <v>2334.8794900000003</v>
      </c>
      <c r="D82" s="556">
        <v>28635.87718</v>
      </c>
      <c r="E82" s="556">
        <v>40600.587120000004</v>
      </c>
      <c r="F82" s="556">
        <v>24274.439150000006</v>
      </c>
      <c r="G82" s="556">
        <v>14152.89892</v>
      </c>
      <c r="H82" s="556">
        <v>18298.45949</v>
      </c>
    </row>
    <row r="83" spans="1:8" ht="12">
      <c r="A83" s="1403"/>
      <c r="B83" s="557" t="s">
        <v>590</v>
      </c>
      <c r="C83" s="558">
        <v>62.675599999999996</v>
      </c>
      <c r="D83" s="559">
        <v>387.44989999999996</v>
      </c>
      <c r="E83" s="559">
        <v>650.34971</v>
      </c>
      <c r="F83" s="559">
        <v>354.67225</v>
      </c>
      <c r="G83" s="559">
        <v>436.50490999999994</v>
      </c>
      <c r="H83" s="559">
        <v>493.21259</v>
      </c>
    </row>
    <row r="84" spans="1:8" ht="12">
      <c r="A84" s="1403"/>
      <c r="B84" s="207" t="s">
        <v>591</v>
      </c>
      <c r="C84" s="555">
        <v>194.8999</v>
      </c>
      <c r="D84" s="556">
        <v>1306.27963</v>
      </c>
      <c r="E84" s="556">
        <v>3451.28339</v>
      </c>
      <c r="F84" s="556">
        <v>1878.87047</v>
      </c>
      <c r="G84" s="556">
        <v>2065.03108</v>
      </c>
      <c r="H84" s="556">
        <v>2802.61191</v>
      </c>
    </row>
    <row r="85" spans="1:8" ht="12">
      <c r="A85" s="1403"/>
      <c r="B85" s="557" t="s">
        <v>592</v>
      </c>
      <c r="C85" s="558">
        <v>63.83182</v>
      </c>
      <c r="D85" s="559">
        <v>687.8480700000001</v>
      </c>
      <c r="E85" s="559">
        <v>112.59700000000001</v>
      </c>
      <c r="F85" s="559">
        <v>349.89469999999994</v>
      </c>
      <c r="G85" s="559">
        <v>189.74818000000002</v>
      </c>
      <c r="H85" s="559">
        <v>624.22872</v>
      </c>
    </row>
    <row r="86" spans="1:8" ht="12">
      <c r="A86" s="1403"/>
      <c r="B86" s="207" t="s">
        <v>593</v>
      </c>
      <c r="C86" s="555">
        <v>0</v>
      </c>
      <c r="D86" s="556">
        <v>632.13007</v>
      </c>
      <c r="E86" s="556">
        <v>718.87552</v>
      </c>
      <c r="F86" s="556">
        <v>568.22598</v>
      </c>
      <c r="G86" s="556">
        <v>586.1643600000001</v>
      </c>
      <c r="H86" s="556">
        <v>926.0420100000001</v>
      </c>
    </row>
    <row r="87" spans="1:8" ht="12">
      <c r="A87" s="1403"/>
      <c r="B87" s="557" t="s">
        <v>594</v>
      </c>
      <c r="C87" s="558">
        <v>60.57967</v>
      </c>
      <c r="D87" s="559">
        <v>500.21743</v>
      </c>
      <c r="E87" s="559">
        <v>312.76927</v>
      </c>
      <c r="F87" s="559">
        <v>434.39591</v>
      </c>
      <c r="G87" s="559">
        <v>155.05102000000002</v>
      </c>
      <c r="H87" s="559">
        <v>1074.66731</v>
      </c>
    </row>
    <row r="88" spans="1:8" ht="12">
      <c r="A88" s="1403"/>
      <c r="B88" s="207" t="s">
        <v>595</v>
      </c>
      <c r="C88" s="555">
        <v>0</v>
      </c>
      <c r="D88" s="556">
        <v>359.0183599999999</v>
      </c>
      <c r="E88" s="556">
        <v>208.33316</v>
      </c>
      <c r="F88" s="556">
        <v>4610.256399999999</v>
      </c>
      <c r="G88" s="556">
        <v>315.11752</v>
      </c>
      <c r="H88" s="556">
        <v>353.40057999999993</v>
      </c>
    </row>
    <row r="89" spans="1:8" ht="12">
      <c r="A89" s="1403"/>
      <c r="B89" s="557" t="s">
        <v>596</v>
      </c>
      <c r="C89" s="558">
        <v>9.757100000000001</v>
      </c>
      <c r="D89" s="559">
        <v>74.47748999999999</v>
      </c>
      <c r="E89" s="559">
        <v>189.15698999999998</v>
      </c>
      <c r="F89" s="559">
        <v>166.52884999999998</v>
      </c>
      <c r="G89" s="559">
        <v>174.93816000000004</v>
      </c>
      <c r="H89" s="559">
        <v>250.82403000000002</v>
      </c>
    </row>
    <row r="90" spans="1:8" ht="12">
      <c r="A90" s="1403"/>
      <c r="B90" s="207" t="s">
        <v>518</v>
      </c>
      <c r="C90" s="555">
        <v>1869.1292599999942</v>
      </c>
      <c r="D90" s="556">
        <v>9747.684160000295</v>
      </c>
      <c r="E90" s="556">
        <v>11236.619459999958</v>
      </c>
      <c r="F90" s="556">
        <v>10433.358160000062</v>
      </c>
      <c r="G90" s="556">
        <v>6992.990440000023</v>
      </c>
      <c r="H90" s="556">
        <v>7086.295809999981</v>
      </c>
    </row>
    <row r="91" spans="1:8" ht="12">
      <c r="A91" s="1408" t="s">
        <v>597</v>
      </c>
      <c r="B91" s="1408"/>
      <c r="C91" s="562">
        <v>48263.38167</v>
      </c>
      <c r="D91" s="559">
        <v>604934.5008000002</v>
      </c>
      <c r="E91" s="559">
        <v>650785.4542500003</v>
      </c>
      <c r="F91" s="559">
        <v>445281.7752700001</v>
      </c>
      <c r="G91" s="559">
        <v>389858.12863000017</v>
      </c>
      <c r="H91" s="559">
        <v>499395.7648000001</v>
      </c>
    </row>
    <row r="92" spans="1:8" ht="12">
      <c r="A92" s="567"/>
      <c r="B92" s="568"/>
      <c r="C92" s="564"/>
      <c r="D92" s="556"/>
      <c r="E92" s="556"/>
      <c r="F92" s="556"/>
      <c r="G92" s="556"/>
      <c r="H92" s="556"/>
    </row>
    <row r="93" spans="1:8" ht="12">
      <c r="A93" s="1403" t="s">
        <v>277</v>
      </c>
      <c r="B93" s="557" t="s">
        <v>598</v>
      </c>
      <c r="C93" s="558">
        <v>197224.34627</v>
      </c>
      <c r="D93" s="559">
        <v>934276.3179300004</v>
      </c>
      <c r="E93" s="559">
        <v>866179.2913899998</v>
      </c>
      <c r="F93" s="559">
        <v>918094.7510599997</v>
      </c>
      <c r="G93" s="559">
        <v>914965.6005400001</v>
      </c>
      <c r="H93" s="559">
        <v>802627.6707700001</v>
      </c>
    </row>
    <row r="94" spans="1:8" ht="12">
      <c r="A94" s="1403"/>
      <c r="B94" s="207" t="s">
        <v>599</v>
      </c>
      <c r="C94" s="555">
        <v>15627.049510000004</v>
      </c>
      <c r="D94" s="556">
        <v>80683.58013999986</v>
      </c>
      <c r="E94" s="556">
        <v>75142.37472000002</v>
      </c>
      <c r="F94" s="556">
        <v>62526.48378000003</v>
      </c>
      <c r="G94" s="556">
        <v>57568.0036199999</v>
      </c>
      <c r="H94" s="556">
        <v>55388.952219999934</v>
      </c>
    </row>
    <row r="95" spans="1:8" ht="12">
      <c r="A95" s="1403"/>
      <c r="B95" s="557" t="s">
        <v>600</v>
      </c>
      <c r="C95" s="558">
        <v>23286.049479999998</v>
      </c>
      <c r="D95" s="559">
        <v>100771.19098999997</v>
      </c>
      <c r="E95" s="559">
        <v>76197.32853</v>
      </c>
      <c r="F95" s="559">
        <v>66709.13153999999</v>
      </c>
      <c r="G95" s="559">
        <v>47370.08184000001</v>
      </c>
      <c r="H95" s="559">
        <v>15138.894929999999</v>
      </c>
    </row>
    <row r="96" spans="1:8" ht="12">
      <c r="A96" s="1403"/>
      <c r="B96" s="207" t="s">
        <v>601</v>
      </c>
      <c r="C96" s="555">
        <v>877.4116700000002</v>
      </c>
      <c r="D96" s="556">
        <v>3555.1996599999998</v>
      </c>
      <c r="E96" s="556">
        <v>3358.73978</v>
      </c>
      <c r="F96" s="556">
        <v>3526.9040800000007</v>
      </c>
      <c r="G96" s="556">
        <v>2604.11683</v>
      </c>
      <c r="H96" s="556">
        <v>4797.8046</v>
      </c>
    </row>
    <row r="97" spans="1:8" ht="12">
      <c r="A97" s="1403"/>
      <c r="B97" s="557" t="s">
        <v>602</v>
      </c>
      <c r="C97" s="558">
        <v>7122.16866</v>
      </c>
      <c r="D97" s="559">
        <v>33320.99207</v>
      </c>
      <c r="E97" s="559">
        <v>29629.278889999994</v>
      </c>
      <c r="F97" s="559">
        <v>17000.09444</v>
      </c>
      <c r="G97" s="559">
        <v>9467.572719999998</v>
      </c>
      <c r="H97" s="559">
        <v>9417.298729999999</v>
      </c>
    </row>
    <row r="98" spans="1:8" ht="12">
      <c r="A98" s="1403"/>
      <c r="B98" s="207" t="s">
        <v>603</v>
      </c>
      <c r="C98" s="555">
        <v>633.22282</v>
      </c>
      <c r="D98" s="556">
        <v>3602.4225700000006</v>
      </c>
      <c r="E98" s="556">
        <v>3466.8110799999995</v>
      </c>
      <c r="F98" s="556">
        <v>5624.25684</v>
      </c>
      <c r="G98" s="556">
        <v>3075.7700700000005</v>
      </c>
      <c r="H98" s="556">
        <v>1605.2647199999992</v>
      </c>
    </row>
    <row r="99" spans="1:8" ht="12">
      <c r="A99" s="1403"/>
      <c r="B99" s="557" t="s">
        <v>604</v>
      </c>
      <c r="C99" s="558">
        <v>1.14964</v>
      </c>
      <c r="D99" s="559">
        <v>19.93115999999999</v>
      </c>
      <c r="E99" s="559">
        <v>65.33391999999999</v>
      </c>
      <c r="F99" s="559">
        <v>33.691909999999986</v>
      </c>
      <c r="G99" s="559">
        <v>93.37529999999998</v>
      </c>
      <c r="H99" s="559">
        <v>89.92849</v>
      </c>
    </row>
    <row r="100" spans="1:8" ht="12">
      <c r="A100" s="1403"/>
      <c r="B100" s="207" t="s">
        <v>605</v>
      </c>
      <c r="C100" s="555">
        <v>50.12042</v>
      </c>
      <c r="D100" s="556">
        <v>438.56089</v>
      </c>
      <c r="E100" s="556">
        <v>584.91214</v>
      </c>
      <c r="F100" s="556">
        <v>330.35135</v>
      </c>
      <c r="G100" s="556">
        <v>156.3444</v>
      </c>
      <c r="H100" s="556">
        <v>42.76276</v>
      </c>
    </row>
    <row r="101" spans="1:8" ht="12">
      <c r="A101" s="1403"/>
      <c r="B101" s="569" t="s">
        <v>606</v>
      </c>
      <c r="C101" s="570">
        <v>430.81746999999996</v>
      </c>
      <c r="D101" s="559">
        <v>1251.1643000000004</v>
      </c>
      <c r="E101" s="559">
        <v>2043.4215800000002</v>
      </c>
      <c r="F101" s="559">
        <v>4342.7137</v>
      </c>
      <c r="G101" s="559">
        <v>164.45536</v>
      </c>
      <c r="H101" s="559">
        <v>155.83364</v>
      </c>
    </row>
    <row r="102" spans="1:8" ht="12">
      <c r="A102" s="1403"/>
      <c r="B102" s="207" t="s">
        <v>607</v>
      </c>
      <c r="C102" s="555">
        <v>7.56695</v>
      </c>
      <c r="D102" s="556">
        <v>155.81581</v>
      </c>
      <c r="E102" s="556">
        <v>107.28747</v>
      </c>
      <c r="F102" s="556">
        <v>20.57476</v>
      </c>
      <c r="G102" s="556">
        <v>99.50083</v>
      </c>
      <c r="H102" s="556">
        <v>96.52508</v>
      </c>
    </row>
    <row r="103" spans="1:8" ht="12">
      <c r="A103" s="1403"/>
      <c r="B103" s="557" t="s">
        <v>518</v>
      </c>
      <c r="C103" s="558">
        <v>130.89532999994117</v>
      </c>
      <c r="D103" s="559">
        <v>412.2970500004012</v>
      </c>
      <c r="E103" s="559">
        <v>1065.8237999998964</v>
      </c>
      <c r="F103" s="559">
        <v>902.16799000022</v>
      </c>
      <c r="G103" s="559">
        <v>476.701360000181</v>
      </c>
      <c r="H103" s="559">
        <v>408.7931900001131</v>
      </c>
    </row>
    <row r="104" spans="1:8" ht="12">
      <c r="A104" s="1407" t="s">
        <v>608</v>
      </c>
      <c r="B104" s="1407"/>
      <c r="C104" s="560">
        <v>245390.79821999994</v>
      </c>
      <c r="D104" s="556">
        <v>1158487.4725700004</v>
      </c>
      <c r="E104" s="556">
        <v>1057840.6032999996</v>
      </c>
      <c r="F104" s="556">
        <v>1079111.1214499995</v>
      </c>
      <c r="G104" s="556">
        <v>1036041.5228700001</v>
      </c>
      <c r="H104" s="556">
        <v>889769.7291300001</v>
      </c>
    </row>
    <row r="105" spans="1:8" ht="12">
      <c r="A105" s="571"/>
      <c r="B105" s="572"/>
      <c r="C105" s="570"/>
      <c r="D105" s="559"/>
      <c r="E105" s="559"/>
      <c r="F105" s="559"/>
      <c r="G105" s="559"/>
      <c r="H105" s="559"/>
    </row>
    <row r="106" spans="1:8" ht="12">
      <c r="A106" s="1403" t="s">
        <v>302</v>
      </c>
      <c r="B106" s="207" t="s">
        <v>609</v>
      </c>
      <c r="C106" s="555">
        <v>28032.86413000001</v>
      </c>
      <c r="D106" s="556">
        <v>188066.74429000012</v>
      </c>
      <c r="E106" s="556">
        <v>174842.60428000012</v>
      </c>
      <c r="F106" s="556">
        <v>159248.55135999998</v>
      </c>
      <c r="G106" s="556">
        <v>139991.1821000001</v>
      </c>
      <c r="H106" s="556">
        <v>148247.05213</v>
      </c>
    </row>
    <row r="107" spans="1:8" ht="12">
      <c r="A107" s="1403"/>
      <c r="B107" s="569" t="s">
        <v>610</v>
      </c>
      <c r="C107" s="570">
        <v>14578.352889999996</v>
      </c>
      <c r="D107" s="559">
        <v>84422.52323000005</v>
      </c>
      <c r="E107" s="559">
        <v>80840.56948000005</v>
      </c>
      <c r="F107" s="559">
        <v>86846.20622999992</v>
      </c>
      <c r="G107" s="559">
        <v>70377.77608999994</v>
      </c>
      <c r="H107" s="559">
        <v>81286.01567</v>
      </c>
    </row>
    <row r="108" spans="1:8" ht="12">
      <c r="A108" s="1403"/>
      <c r="B108" s="207" t="s">
        <v>611</v>
      </c>
      <c r="C108" s="555">
        <v>14066.261850000006</v>
      </c>
      <c r="D108" s="556">
        <v>98944.02785</v>
      </c>
      <c r="E108" s="556">
        <v>96352.58712999993</v>
      </c>
      <c r="F108" s="556">
        <v>83830.11650000005</v>
      </c>
      <c r="G108" s="556">
        <v>86533.87259000009</v>
      </c>
      <c r="H108" s="556">
        <v>88866.93858999998</v>
      </c>
    </row>
    <row r="109" spans="1:8" ht="12">
      <c r="A109" s="1403"/>
      <c r="B109" s="557" t="s">
        <v>612</v>
      </c>
      <c r="C109" s="558">
        <v>4967.30958</v>
      </c>
      <c r="D109" s="559">
        <v>39295.12666000001</v>
      </c>
      <c r="E109" s="559">
        <v>38391.89049000004</v>
      </c>
      <c r="F109" s="559">
        <v>38115.04053</v>
      </c>
      <c r="G109" s="559">
        <v>30906.807960000002</v>
      </c>
      <c r="H109" s="559">
        <v>44955.70072000003</v>
      </c>
    </row>
    <row r="110" spans="1:8" ht="12">
      <c r="A110" s="1403"/>
      <c r="B110" s="207" t="s">
        <v>613</v>
      </c>
      <c r="C110" s="555">
        <v>7201.340460000001</v>
      </c>
      <c r="D110" s="556">
        <v>46630.71653000002</v>
      </c>
      <c r="E110" s="556">
        <v>49793.17581</v>
      </c>
      <c r="F110" s="556">
        <v>51864.61328000003</v>
      </c>
      <c r="G110" s="556">
        <v>51145.20561000002</v>
      </c>
      <c r="H110" s="556">
        <v>57495.23737999996</v>
      </c>
    </row>
    <row r="111" spans="1:8" ht="12">
      <c r="A111" s="1403"/>
      <c r="B111" s="557" t="s">
        <v>614</v>
      </c>
      <c r="C111" s="558">
        <v>3515.19962</v>
      </c>
      <c r="D111" s="559">
        <v>25368.19623999999</v>
      </c>
      <c r="E111" s="559">
        <v>26988.107510000016</v>
      </c>
      <c r="F111" s="559">
        <v>24740.54558</v>
      </c>
      <c r="G111" s="559">
        <v>16086.373199999995</v>
      </c>
      <c r="H111" s="559">
        <v>17142.613640000003</v>
      </c>
    </row>
    <row r="112" spans="1:8" ht="12">
      <c r="A112" s="1403"/>
      <c r="B112" s="207" t="s">
        <v>615</v>
      </c>
      <c r="C112" s="555">
        <v>28.18154</v>
      </c>
      <c r="D112" s="556">
        <v>328.97844</v>
      </c>
      <c r="E112" s="556">
        <v>278.70764</v>
      </c>
      <c r="F112" s="556">
        <v>297.84902</v>
      </c>
      <c r="G112" s="556">
        <v>236.03624</v>
      </c>
      <c r="H112" s="556">
        <v>301.6183199999999</v>
      </c>
    </row>
    <row r="113" spans="1:8" ht="12">
      <c r="A113" s="1408" t="s">
        <v>616</v>
      </c>
      <c r="B113" s="1408"/>
      <c r="C113" s="562">
        <v>72389.51007</v>
      </c>
      <c r="D113" s="559">
        <v>483056.31324000016</v>
      </c>
      <c r="E113" s="559">
        <v>467487.64234000014</v>
      </c>
      <c r="F113" s="559">
        <v>444942.9225</v>
      </c>
      <c r="G113" s="559">
        <v>395277.2537900001</v>
      </c>
      <c r="H113" s="559">
        <v>438295.1764499999</v>
      </c>
    </row>
    <row r="114" spans="1:8" ht="12">
      <c r="A114" s="561"/>
      <c r="B114" s="207"/>
      <c r="C114" s="555"/>
      <c r="D114" s="556"/>
      <c r="E114" s="556"/>
      <c r="F114" s="556"/>
      <c r="G114" s="556"/>
      <c r="H114" s="556"/>
    </row>
    <row r="115" spans="1:8" ht="12">
      <c r="A115" s="1403" t="s">
        <v>286</v>
      </c>
      <c r="B115" s="557" t="s">
        <v>617</v>
      </c>
      <c r="C115" s="558">
        <v>21313.180109999987</v>
      </c>
      <c r="D115" s="559">
        <v>156729.86108999987</v>
      </c>
      <c r="E115" s="559">
        <v>174639.82193000003</v>
      </c>
      <c r="F115" s="559">
        <v>178096.21057999998</v>
      </c>
      <c r="G115" s="559">
        <v>250702.0167700003</v>
      </c>
      <c r="H115" s="559">
        <v>245977.48934000017</v>
      </c>
    </row>
    <row r="116" spans="1:8" ht="12">
      <c r="A116" s="1403"/>
      <c r="B116" s="207" t="s">
        <v>618</v>
      </c>
      <c r="C116" s="555">
        <v>53247.712729999985</v>
      </c>
      <c r="D116" s="556">
        <v>320187.5342100001</v>
      </c>
      <c r="E116" s="556">
        <v>333053.32599000016</v>
      </c>
      <c r="F116" s="556">
        <v>378184.79025999986</v>
      </c>
      <c r="G116" s="556">
        <v>273336.71216000005</v>
      </c>
      <c r="H116" s="556">
        <v>347338.2626599999</v>
      </c>
    </row>
    <row r="117" spans="1:8" ht="12">
      <c r="A117" s="1403"/>
      <c r="B117" s="557" t="s">
        <v>619</v>
      </c>
      <c r="C117" s="558">
        <v>687.7264499999999</v>
      </c>
      <c r="D117" s="559">
        <v>7088.68277</v>
      </c>
      <c r="E117" s="559">
        <v>9170.709180000003</v>
      </c>
      <c r="F117" s="559">
        <v>8566.940700000005</v>
      </c>
      <c r="G117" s="559">
        <v>8439.11883</v>
      </c>
      <c r="H117" s="559">
        <v>8126.224160000001</v>
      </c>
    </row>
    <row r="118" spans="1:8" ht="12">
      <c r="A118" s="1403"/>
      <c r="B118" s="573" t="s">
        <v>620</v>
      </c>
      <c r="C118" s="437">
        <v>838.88524</v>
      </c>
      <c r="D118" s="556">
        <v>628.65814</v>
      </c>
      <c r="E118" s="556">
        <v>1402.4265899999998</v>
      </c>
      <c r="F118" s="556">
        <v>4224.3488</v>
      </c>
      <c r="G118" s="556">
        <v>1357.38167</v>
      </c>
      <c r="H118" s="556">
        <v>8708.256700000002</v>
      </c>
    </row>
    <row r="119" spans="1:8" ht="12">
      <c r="A119" s="1411" t="s">
        <v>621</v>
      </c>
      <c r="B119" s="1411"/>
      <c r="C119" s="574">
        <v>76087.50452999998</v>
      </c>
      <c r="D119" s="559">
        <v>484634.73621000006</v>
      </c>
      <c r="E119" s="559">
        <v>518266.2836900002</v>
      </c>
      <c r="F119" s="559">
        <v>569072.29034</v>
      </c>
      <c r="G119" s="559">
        <v>533835.2294300003</v>
      </c>
      <c r="H119" s="559">
        <v>610150.2328600001</v>
      </c>
    </row>
    <row r="120" spans="1:8" ht="12">
      <c r="A120" s="575"/>
      <c r="B120" s="207"/>
      <c r="C120" s="555"/>
      <c r="D120" s="556"/>
      <c r="E120" s="556"/>
      <c r="F120" s="556"/>
      <c r="G120" s="556"/>
      <c r="H120" s="556"/>
    </row>
    <row r="121" spans="1:8" ht="12">
      <c r="A121" s="1401" t="s">
        <v>270</v>
      </c>
      <c r="B121" s="557" t="s">
        <v>622</v>
      </c>
      <c r="C121" s="558">
        <v>12678.758</v>
      </c>
      <c r="D121" s="559">
        <v>55816.763829999996</v>
      </c>
      <c r="E121" s="559">
        <v>45651.88956</v>
      </c>
      <c r="F121" s="559">
        <v>44888.89125</v>
      </c>
      <c r="G121" s="559">
        <v>50518.16147</v>
      </c>
      <c r="H121" s="559">
        <v>45639.53329000001</v>
      </c>
    </row>
    <row r="122" spans="1:8" ht="12">
      <c r="A122" s="1401"/>
      <c r="B122" s="207" t="s">
        <v>623</v>
      </c>
      <c r="C122" s="555">
        <v>481.72040999999996</v>
      </c>
      <c r="D122" s="556">
        <v>2084.5942</v>
      </c>
      <c r="E122" s="556">
        <v>1455.9802600000003</v>
      </c>
      <c r="F122" s="556">
        <v>738.2252199999999</v>
      </c>
      <c r="G122" s="556">
        <v>936.3006000000001</v>
      </c>
      <c r="H122" s="556">
        <v>1904.2170800000001</v>
      </c>
    </row>
    <row r="123" spans="1:8" ht="12">
      <c r="A123" s="1401"/>
      <c r="B123" s="557" t="s">
        <v>624</v>
      </c>
      <c r="C123" s="558">
        <v>354.31759999999997</v>
      </c>
      <c r="D123" s="559">
        <v>1901.1317099999997</v>
      </c>
      <c r="E123" s="559">
        <v>1665.3017100000002</v>
      </c>
      <c r="F123" s="559">
        <v>1791.9584499999999</v>
      </c>
      <c r="G123" s="559">
        <v>2648.986</v>
      </c>
      <c r="H123" s="559">
        <v>1981.987</v>
      </c>
    </row>
    <row r="124" spans="1:8" ht="12">
      <c r="A124" s="1401"/>
      <c r="B124" s="573" t="s">
        <v>625</v>
      </c>
      <c r="C124" s="437">
        <v>40</v>
      </c>
      <c r="D124" s="556">
        <v>516.21689</v>
      </c>
      <c r="E124" s="556">
        <v>1078.383</v>
      </c>
      <c r="F124" s="556">
        <v>376.6</v>
      </c>
      <c r="G124" s="556">
        <v>1191.61</v>
      </c>
      <c r="H124" s="556">
        <v>788.7</v>
      </c>
    </row>
    <row r="125" spans="1:8" ht="12">
      <c r="A125" s="1401"/>
      <c r="B125" s="557" t="s">
        <v>1329</v>
      </c>
      <c r="C125" s="558">
        <v>0</v>
      </c>
      <c r="D125" s="559">
        <v>231.65</v>
      </c>
      <c r="E125" s="559">
        <v>0</v>
      </c>
      <c r="F125" s="559">
        <v>0</v>
      </c>
      <c r="G125" s="559">
        <v>0</v>
      </c>
      <c r="H125" s="559">
        <v>0</v>
      </c>
    </row>
    <row r="126" spans="1:8" ht="12">
      <c r="A126" s="1170"/>
      <c r="B126" s="557" t="s">
        <v>626</v>
      </c>
      <c r="C126" s="558">
        <v>0</v>
      </c>
      <c r="D126" s="559">
        <v>0</v>
      </c>
      <c r="E126" s="559">
        <v>0</v>
      </c>
      <c r="F126" s="559">
        <v>0</v>
      </c>
      <c r="G126" s="559">
        <v>0</v>
      </c>
      <c r="H126" s="559">
        <v>49.514</v>
      </c>
    </row>
    <row r="127" spans="1:8" ht="12">
      <c r="A127" s="1407" t="s">
        <v>627</v>
      </c>
      <c r="B127" s="1407"/>
      <c r="C127" s="560">
        <v>13554.79601</v>
      </c>
      <c r="D127" s="556">
        <v>60550.35663</v>
      </c>
      <c r="E127" s="556">
        <v>49851.55453</v>
      </c>
      <c r="F127" s="556">
        <v>47795.674920000005</v>
      </c>
      <c r="G127" s="556">
        <v>55295.05807</v>
      </c>
      <c r="H127" s="556">
        <v>50363.95137</v>
      </c>
    </row>
    <row r="128" spans="1:8" ht="12">
      <c r="A128" s="561"/>
      <c r="B128" s="557"/>
      <c r="C128" s="558"/>
      <c r="D128" s="559"/>
      <c r="E128" s="559"/>
      <c r="F128" s="559"/>
      <c r="G128" s="559"/>
      <c r="H128" s="559"/>
    </row>
    <row r="129" spans="1:8" ht="12">
      <c r="A129" s="1403" t="s">
        <v>353</v>
      </c>
      <c r="B129" s="207" t="s">
        <v>628</v>
      </c>
      <c r="C129" s="555">
        <v>14419.253530000002</v>
      </c>
      <c r="D129" s="556">
        <v>61551.126789999995</v>
      </c>
      <c r="E129" s="556">
        <v>76594.92522</v>
      </c>
      <c r="F129" s="556">
        <v>75335.23822000001</v>
      </c>
      <c r="G129" s="556">
        <v>71395.26422999999</v>
      </c>
      <c r="H129" s="556">
        <v>88071.53472999997</v>
      </c>
    </row>
    <row r="130" spans="1:8" ht="12">
      <c r="A130" s="1403"/>
      <c r="B130" s="557" t="s">
        <v>629</v>
      </c>
      <c r="C130" s="558">
        <v>18172.19198</v>
      </c>
      <c r="D130" s="559">
        <v>107425.37873000004</v>
      </c>
      <c r="E130" s="559">
        <v>107600.04503999994</v>
      </c>
      <c r="F130" s="559">
        <v>103404.04059000002</v>
      </c>
      <c r="G130" s="559">
        <v>94999.58835999998</v>
      </c>
      <c r="H130" s="559">
        <v>99161.37983</v>
      </c>
    </row>
    <row r="131" spans="1:8" ht="12">
      <c r="A131" s="1403"/>
      <c r="B131" s="207" t="s">
        <v>630</v>
      </c>
      <c r="C131" s="555">
        <v>10152.613659999997</v>
      </c>
      <c r="D131" s="556">
        <v>65288.446070000005</v>
      </c>
      <c r="E131" s="556">
        <v>60489.18745999996</v>
      </c>
      <c r="F131" s="556">
        <v>52908.761230000004</v>
      </c>
      <c r="G131" s="556">
        <v>54246.71162</v>
      </c>
      <c r="H131" s="556">
        <v>63537.213490000024</v>
      </c>
    </row>
    <row r="132" spans="1:8" ht="12">
      <c r="A132" s="1403"/>
      <c r="B132" s="557" t="s">
        <v>631</v>
      </c>
      <c r="C132" s="558">
        <v>7675.10287</v>
      </c>
      <c r="D132" s="559">
        <v>49412.01747000002</v>
      </c>
      <c r="E132" s="559">
        <v>37198.751019999996</v>
      </c>
      <c r="F132" s="559">
        <v>36418.16551</v>
      </c>
      <c r="G132" s="559">
        <v>39946.919890000005</v>
      </c>
      <c r="H132" s="559">
        <v>44094.22339999999</v>
      </c>
    </row>
    <row r="133" spans="1:8" ht="12">
      <c r="A133" s="1403"/>
      <c r="B133" s="573" t="s">
        <v>632</v>
      </c>
      <c r="C133" s="437">
        <v>1464.8713200000002</v>
      </c>
      <c r="D133" s="556">
        <v>13826.53802</v>
      </c>
      <c r="E133" s="556">
        <v>20897.12057000001</v>
      </c>
      <c r="F133" s="556">
        <v>29322.031700000014</v>
      </c>
      <c r="G133" s="556">
        <v>24702.333890000016</v>
      </c>
      <c r="H133" s="556">
        <v>27340.053709999996</v>
      </c>
    </row>
    <row r="134" spans="1:8" ht="12">
      <c r="A134" s="1403"/>
      <c r="B134" s="557" t="s">
        <v>633</v>
      </c>
      <c r="C134" s="558">
        <v>4423.68163</v>
      </c>
      <c r="D134" s="559">
        <v>28502.33915</v>
      </c>
      <c r="E134" s="559">
        <v>20825.41715</v>
      </c>
      <c r="F134" s="559">
        <v>16697.815599999998</v>
      </c>
      <c r="G134" s="559">
        <v>15568.309010000003</v>
      </c>
      <c r="H134" s="559">
        <v>17723.285210000002</v>
      </c>
    </row>
    <row r="135" spans="1:8" ht="12">
      <c r="A135" s="1403"/>
      <c r="B135" s="207" t="s">
        <v>634</v>
      </c>
      <c r="C135" s="555">
        <v>9073.97606</v>
      </c>
      <c r="D135" s="556">
        <v>57296.449629999996</v>
      </c>
      <c r="E135" s="556">
        <v>27503.080100000006</v>
      </c>
      <c r="F135" s="556">
        <v>27830.73576</v>
      </c>
      <c r="G135" s="556">
        <v>32877.51957</v>
      </c>
      <c r="H135" s="556">
        <v>31860.31436000001</v>
      </c>
    </row>
    <row r="136" spans="1:8" ht="12">
      <c r="A136" s="1403"/>
      <c r="B136" s="557" t="s">
        <v>635</v>
      </c>
      <c r="C136" s="558">
        <v>114.41945</v>
      </c>
      <c r="D136" s="559">
        <v>838.73364</v>
      </c>
      <c r="E136" s="559">
        <v>1051.2973</v>
      </c>
      <c r="F136" s="559">
        <v>938.9110300000002</v>
      </c>
      <c r="G136" s="559">
        <v>1318.63253</v>
      </c>
      <c r="H136" s="559">
        <v>1100.5926900000002</v>
      </c>
    </row>
    <row r="137" spans="1:8" ht="12">
      <c r="A137" s="1403"/>
      <c r="B137" s="207" t="s">
        <v>636</v>
      </c>
      <c r="C137" s="555">
        <v>1026.15433</v>
      </c>
      <c r="D137" s="556">
        <v>8837.904009999998</v>
      </c>
      <c r="E137" s="556">
        <v>10945.046279999997</v>
      </c>
      <c r="F137" s="556">
        <v>10307.870819999998</v>
      </c>
      <c r="G137" s="556">
        <v>10470.99274</v>
      </c>
      <c r="H137" s="556">
        <v>12663.4143</v>
      </c>
    </row>
    <row r="138" spans="1:8" ht="12">
      <c r="A138" s="1403"/>
      <c r="B138" s="557" t="s">
        <v>637</v>
      </c>
      <c r="C138" s="558">
        <v>1422.6108000000002</v>
      </c>
      <c r="D138" s="559">
        <v>6578.285569999998</v>
      </c>
      <c r="E138" s="559">
        <v>2509.6369700000005</v>
      </c>
      <c r="F138" s="559">
        <v>3524.7666799999997</v>
      </c>
      <c r="G138" s="559">
        <v>3087.4940999999994</v>
      </c>
      <c r="H138" s="559">
        <v>4344.00107</v>
      </c>
    </row>
    <row r="139" spans="1:8" ht="12">
      <c r="A139" s="1403"/>
      <c r="B139" s="207" t="s">
        <v>518</v>
      </c>
      <c r="C139" s="555">
        <v>9904.04241000001</v>
      </c>
      <c r="D139" s="556">
        <v>75711.24124000006</v>
      </c>
      <c r="E139" s="556">
        <v>84732.09469000011</v>
      </c>
      <c r="F139" s="556">
        <v>82663.53301999986</v>
      </c>
      <c r="G139" s="556">
        <v>71838.91597999987</v>
      </c>
      <c r="H139" s="556">
        <v>79206.63780000003</v>
      </c>
    </row>
    <row r="140" spans="1:8" ht="12">
      <c r="A140" s="1408" t="s">
        <v>638</v>
      </c>
      <c r="B140" s="1408"/>
      <c r="C140" s="562">
        <v>77848.91804</v>
      </c>
      <c r="D140" s="559">
        <v>475268.4603200001</v>
      </c>
      <c r="E140" s="559">
        <v>450346.6018</v>
      </c>
      <c r="F140" s="559">
        <v>439351.87015999993</v>
      </c>
      <c r="G140" s="559">
        <v>420452.68191999994</v>
      </c>
      <c r="H140" s="559">
        <v>469102.65059000003</v>
      </c>
    </row>
    <row r="141" spans="1:8" ht="12">
      <c r="A141" s="561"/>
      <c r="B141" s="207"/>
      <c r="C141" s="555"/>
      <c r="D141" s="556"/>
      <c r="E141" s="556"/>
      <c r="F141" s="556"/>
      <c r="G141" s="556"/>
      <c r="H141" s="556"/>
    </row>
    <row r="142" spans="1:8" ht="12">
      <c r="A142" s="1403" t="s">
        <v>299</v>
      </c>
      <c r="B142" s="557" t="s">
        <v>639</v>
      </c>
      <c r="C142" s="558">
        <v>43346.72870999999</v>
      </c>
      <c r="D142" s="559">
        <v>318324.93878</v>
      </c>
      <c r="E142" s="559">
        <v>310243.32372999995</v>
      </c>
      <c r="F142" s="559">
        <v>308808.65057000006</v>
      </c>
      <c r="G142" s="559">
        <v>383702.96225999994</v>
      </c>
      <c r="H142" s="559">
        <v>453064.11010000005</v>
      </c>
    </row>
    <row r="143" spans="1:8" ht="12">
      <c r="A143" s="1403"/>
      <c r="B143" s="207" t="s">
        <v>640</v>
      </c>
      <c r="C143" s="555">
        <v>1338.7552700000003</v>
      </c>
      <c r="D143" s="556">
        <v>19628.817509999997</v>
      </c>
      <c r="E143" s="556">
        <v>17393.23819</v>
      </c>
      <c r="F143" s="556">
        <v>19080.408820000004</v>
      </c>
      <c r="G143" s="556">
        <v>20269.01317</v>
      </c>
      <c r="H143" s="556">
        <v>19432.15113</v>
      </c>
    </row>
    <row r="144" spans="1:8" ht="12">
      <c r="A144" s="1403"/>
      <c r="B144" s="569" t="s">
        <v>641</v>
      </c>
      <c r="C144" s="570">
        <v>406.6167000000001</v>
      </c>
      <c r="D144" s="559">
        <v>4730.32514</v>
      </c>
      <c r="E144" s="559">
        <v>8008.736720000001</v>
      </c>
      <c r="F144" s="559">
        <v>8017.9214499999935</v>
      </c>
      <c r="G144" s="559">
        <v>8954.035770000002</v>
      </c>
      <c r="H144" s="559">
        <v>9196.32247</v>
      </c>
    </row>
    <row r="145" spans="1:8" ht="12">
      <c r="A145" s="1403"/>
      <c r="B145" s="207" t="s">
        <v>642</v>
      </c>
      <c r="C145" s="555">
        <v>7049.92132</v>
      </c>
      <c r="D145" s="556">
        <v>15928.227190000001</v>
      </c>
      <c r="E145" s="556">
        <v>13615.988180000002</v>
      </c>
      <c r="F145" s="556">
        <v>13811.69912</v>
      </c>
      <c r="G145" s="556">
        <v>12372.828650000003</v>
      </c>
      <c r="H145" s="556">
        <v>20866.74875</v>
      </c>
    </row>
    <row r="146" spans="1:8" ht="12">
      <c r="A146" s="1403"/>
      <c r="B146" s="557" t="s">
        <v>643</v>
      </c>
      <c r="C146" s="558">
        <v>154.33848</v>
      </c>
      <c r="D146" s="559">
        <v>1051.56419</v>
      </c>
      <c r="E146" s="559">
        <v>1082.9170599999998</v>
      </c>
      <c r="F146" s="559">
        <v>1405.58618</v>
      </c>
      <c r="G146" s="559">
        <v>440.2324300000001</v>
      </c>
      <c r="H146" s="559">
        <v>1138.5212999999999</v>
      </c>
    </row>
    <row r="147" spans="1:8" ht="12">
      <c r="A147" s="1403"/>
      <c r="B147" s="207" t="s">
        <v>644</v>
      </c>
      <c r="C147" s="555">
        <v>14.16</v>
      </c>
      <c r="D147" s="556">
        <v>49.786699999999996</v>
      </c>
      <c r="E147" s="556">
        <v>285.23578999999995</v>
      </c>
      <c r="F147" s="556">
        <v>606.43724</v>
      </c>
      <c r="G147" s="556">
        <v>1205.14189</v>
      </c>
      <c r="H147" s="556">
        <v>268.28635</v>
      </c>
    </row>
    <row r="148" spans="1:8" ht="12">
      <c r="A148" s="1408" t="s">
        <v>645</v>
      </c>
      <c r="B148" s="1408"/>
      <c r="C148" s="562">
        <v>52310.52047999999</v>
      </c>
      <c r="D148" s="559">
        <v>359713.65950999997</v>
      </c>
      <c r="E148" s="559">
        <v>350629.43967</v>
      </c>
      <c r="F148" s="559">
        <v>351730.7033800001</v>
      </c>
      <c r="G148" s="559">
        <v>426944.2141699999</v>
      </c>
      <c r="H148" s="559">
        <v>503966.1401</v>
      </c>
    </row>
    <row r="149" spans="1:8" ht="12">
      <c r="A149" s="561"/>
      <c r="B149" s="207"/>
      <c r="C149" s="555"/>
      <c r="D149" s="556"/>
      <c r="E149" s="556"/>
      <c r="F149" s="556"/>
      <c r="G149" s="556"/>
      <c r="H149" s="556"/>
    </row>
    <row r="150" spans="1:8" ht="12">
      <c r="A150" s="1403" t="s">
        <v>523</v>
      </c>
      <c r="B150" s="557" t="s">
        <v>646</v>
      </c>
      <c r="C150" s="558">
        <v>13062.473230000001</v>
      </c>
      <c r="D150" s="559">
        <v>99758.63061000002</v>
      </c>
      <c r="E150" s="559">
        <v>90212.96293</v>
      </c>
      <c r="F150" s="559">
        <v>110582.98296000004</v>
      </c>
      <c r="G150" s="559">
        <v>95661.06298</v>
      </c>
      <c r="H150" s="559">
        <v>67907.91136999993</v>
      </c>
    </row>
    <row r="151" spans="1:8" ht="12">
      <c r="A151" s="1403"/>
      <c r="B151" s="207" t="s">
        <v>794</v>
      </c>
      <c r="C151" s="555">
        <v>4186.095850000001</v>
      </c>
      <c r="D151" s="556">
        <v>23085.412829999994</v>
      </c>
      <c r="E151" s="556">
        <v>32896.80605999999</v>
      </c>
      <c r="F151" s="556">
        <v>22793.94413</v>
      </c>
      <c r="G151" s="556">
        <v>23383.37206</v>
      </c>
      <c r="H151" s="556">
        <v>24540.772739999993</v>
      </c>
    </row>
    <row r="152" spans="1:8" ht="12">
      <c r="A152" s="1403"/>
      <c r="B152" s="557" t="s">
        <v>647</v>
      </c>
      <c r="C152" s="558">
        <v>1403.89936</v>
      </c>
      <c r="D152" s="559">
        <v>10073.042699999996</v>
      </c>
      <c r="E152" s="559">
        <v>13408.04577</v>
      </c>
      <c r="F152" s="559">
        <v>15404.335200000001</v>
      </c>
      <c r="G152" s="559">
        <v>14282.32484</v>
      </c>
      <c r="H152" s="559">
        <v>17070.185920000007</v>
      </c>
    </row>
    <row r="153" spans="1:8" ht="12">
      <c r="A153" s="1403"/>
      <c r="B153" s="207" t="s">
        <v>648</v>
      </c>
      <c r="C153" s="555">
        <v>1523.7309500000001</v>
      </c>
      <c r="D153" s="556">
        <v>22784.10745</v>
      </c>
      <c r="E153" s="556">
        <v>11229.05163</v>
      </c>
      <c r="F153" s="556">
        <v>31888.16381</v>
      </c>
      <c r="G153" s="556">
        <v>16690.94975</v>
      </c>
      <c r="H153" s="556">
        <v>15906.36965</v>
      </c>
    </row>
    <row r="154" spans="1:8" ht="12">
      <c r="A154" s="1403"/>
      <c r="B154" s="557" t="s">
        <v>649</v>
      </c>
      <c r="C154" s="558">
        <v>2861.67006</v>
      </c>
      <c r="D154" s="559">
        <v>18178.105799999998</v>
      </c>
      <c r="E154" s="559">
        <v>21418.257959999995</v>
      </c>
      <c r="F154" s="559">
        <v>17857.116879999998</v>
      </c>
      <c r="G154" s="559">
        <v>38296.93976</v>
      </c>
      <c r="H154" s="559">
        <v>24860.233189999995</v>
      </c>
    </row>
    <row r="155" spans="1:8" ht="12">
      <c r="A155" s="1403"/>
      <c r="B155" s="573" t="s">
        <v>650</v>
      </c>
      <c r="C155" s="437">
        <v>2549.56735</v>
      </c>
      <c r="D155" s="556">
        <v>14876.786220000007</v>
      </c>
      <c r="E155" s="556">
        <v>14400.658600000002</v>
      </c>
      <c r="F155" s="556">
        <v>15429.723479999997</v>
      </c>
      <c r="G155" s="556">
        <v>15582.296539999998</v>
      </c>
      <c r="H155" s="556">
        <v>15433.55607</v>
      </c>
    </row>
    <row r="156" spans="1:8" ht="12">
      <c r="A156" s="1403"/>
      <c r="B156" s="557" t="s">
        <v>651</v>
      </c>
      <c r="C156" s="558">
        <v>1746.49104</v>
      </c>
      <c r="D156" s="559">
        <v>8723.34816</v>
      </c>
      <c r="E156" s="559">
        <v>11200.306739999996</v>
      </c>
      <c r="F156" s="559">
        <v>12770.426019999997</v>
      </c>
      <c r="G156" s="559">
        <v>14034.676639999994</v>
      </c>
      <c r="H156" s="559">
        <v>10603.36452</v>
      </c>
    </row>
    <row r="157" spans="1:8" ht="12">
      <c r="A157" s="1403"/>
      <c r="B157" s="207" t="s">
        <v>652</v>
      </c>
      <c r="C157" s="555">
        <v>2159.64547</v>
      </c>
      <c r="D157" s="556">
        <v>19097.545040000005</v>
      </c>
      <c r="E157" s="556">
        <v>23025.561510000007</v>
      </c>
      <c r="F157" s="556">
        <v>21500.15514</v>
      </c>
      <c r="G157" s="556">
        <v>19251.821919999995</v>
      </c>
      <c r="H157" s="556">
        <v>19644.18028</v>
      </c>
    </row>
    <row r="158" spans="1:8" ht="12">
      <c r="A158" s="1403"/>
      <c r="B158" s="557" t="s">
        <v>653</v>
      </c>
      <c r="C158" s="558">
        <v>528.0994000000001</v>
      </c>
      <c r="D158" s="559">
        <v>2258.10914</v>
      </c>
      <c r="E158" s="559">
        <v>4520.675339999999</v>
      </c>
      <c r="F158" s="559">
        <v>3433.6141699999994</v>
      </c>
      <c r="G158" s="559">
        <v>8963.22518</v>
      </c>
      <c r="H158" s="559">
        <v>16037.538489999997</v>
      </c>
    </row>
    <row r="159" spans="1:8" ht="12">
      <c r="A159" s="1403"/>
      <c r="B159" s="207" t="s">
        <v>654</v>
      </c>
      <c r="C159" s="555">
        <v>1471.71628</v>
      </c>
      <c r="D159" s="556">
        <v>17054.37109</v>
      </c>
      <c r="E159" s="556">
        <v>13916.216350000004</v>
      </c>
      <c r="F159" s="556">
        <v>18227.227260000007</v>
      </c>
      <c r="G159" s="556">
        <v>14935.147270000001</v>
      </c>
      <c r="H159" s="556">
        <v>19515.79477</v>
      </c>
    </row>
    <row r="160" spans="1:8" ht="12">
      <c r="A160" s="1403"/>
      <c r="B160" s="557" t="s">
        <v>518</v>
      </c>
      <c r="C160" s="558">
        <v>31893.328050000022</v>
      </c>
      <c r="D160" s="559">
        <v>177448.6872300001</v>
      </c>
      <c r="E160" s="559">
        <v>194399.61059000008</v>
      </c>
      <c r="F160" s="559">
        <v>199670.43575000006</v>
      </c>
      <c r="G160" s="559">
        <v>184456.84036999993</v>
      </c>
      <c r="H160" s="559">
        <v>184924.46467999995</v>
      </c>
    </row>
    <row r="161" spans="1:8" ht="12">
      <c r="A161" s="1407" t="s">
        <v>655</v>
      </c>
      <c r="B161" s="1407"/>
      <c r="C161" s="560">
        <v>63386.717040000025</v>
      </c>
      <c r="D161" s="556">
        <v>413338.1462700001</v>
      </c>
      <c r="E161" s="556">
        <v>430628.15348000004</v>
      </c>
      <c r="F161" s="556">
        <v>469558.12480000005</v>
      </c>
      <c r="G161" s="556">
        <v>445538.6573099999</v>
      </c>
      <c r="H161" s="556">
        <v>416444.37167999987</v>
      </c>
    </row>
    <row r="162" spans="1:8" ht="12">
      <c r="A162" s="561"/>
      <c r="B162" s="557"/>
      <c r="C162" s="558"/>
      <c r="D162" s="559"/>
      <c r="E162" s="559"/>
      <c r="F162" s="559"/>
      <c r="G162" s="559"/>
      <c r="H162" s="559"/>
    </row>
    <row r="163" spans="1:8" ht="12">
      <c r="A163" s="1403" t="s">
        <v>307</v>
      </c>
      <c r="B163" s="207" t="s">
        <v>656</v>
      </c>
      <c r="C163" s="555">
        <v>57001.910670000005</v>
      </c>
      <c r="D163" s="556">
        <v>405777.73832999985</v>
      </c>
      <c r="E163" s="556">
        <v>312012.4102899998</v>
      </c>
      <c r="F163" s="556">
        <v>386752.9524600001</v>
      </c>
      <c r="G163" s="556">
        <v>433770.7432600001</v>
      </c>
      <c r="H163" s="556">
        <v>456216.84108000004</v>
      </c>
    </row>
    <row r="164" spans="1:8" ht="12">
      <c r="A164" s="1403"/>
      <c r="B164" s="557" t="s">
        <v>657</v>
      </c>
      <c r="C164" s="558">
        <v>3616.98555</v>
      </c>
      <c r="D164" s="559">
        <v>28223.654509999982</v>
      </c>
      <c r="E164" s="559">
        <v>37559.381510000014</v>
      </c>
      <c r="F164" s="559">
        <v>39944.664840000005</v>
      </c>
      <c r="G164" s="559">
        <v>37743.38026</v>
      </c>
      <c r="H164" s="559">
        <v>45958.408459999984</v>
      </c>
    </row>
    <row r="165" spans="1:8" ht="12">
      <c r="A165" s="1403"/>
      <c r="B165" s="207" t="s">
        <v>658</v>
      </c>
      <c r="C165" s="555">
        <v>3649.0775199999994</v>
      </c>
      <c r="D165" s="556">
        <v>26951.050309999966</v>
      </c>
      <c r="E165" s="556">
        <v>25890.859450000004</v>
      </c>
      <c r="F165" s="556">
        <v>24057.35595999997</v>
      </c>
      <c r="G165" s="556">
        <v>25666.36850999999</v>
      </c>
      <c r="H165" s="556">
        <v>33338.87878000001</v>
      </c>
    </row>
    <row r="166" spans="1:8" ht="12">
      <c r="A166" s="1403"/>
      <c r="B166" s="557" t="s">
        <v>659</v>
      </c>
      <c r="C166" s="558">
        <v>648.5729299999999</v>
      </c>
      <c r="D166" s="559">
        <v>5498.971010000001</v>
      </c>
      <c r="E166" s="559">
        <v>6099.527079999999</v>
      </c>
      <c r="F166" s="559">
        <v>6451.696970000001</v>
      </c>
      <c r="G166" s="559">
        <v>7552.333970000001</v>
      </c>
      <c r="H166" s="559">
        <v>8123.047380000002</v>
      </c>
    </row>
    <row r="167" spans="1:8" ht="12">
      <c r="A167" s="1403"/>
      <c r="B167" s="207" t="s">
        <v>660</v>
      </c>
      <c r="C167" s="555">
        <v>93.69983000000002</v>
      </c>
      <c r="D167" s="556">
        <v>4569.123550000003</v>
      </c>
      <c r="E167" s="556">
        <v>1073.15144</v>
      </c>
      <c r="F167" s="556">
        <v>1575.7095800000002</v>
      </c>
      <c r="G167" s="556">
        <v>1292.6132800000003</v>
      </c>
      <c r="H167" s="556">
        <v>1033.8616299999999</v>
      </c>
    </row>
    <row r="168" spans="1:8" ht="12">
      <c r="A168" s="1403"/>
      <c r="B168" s="557" t="s">
        <v>661</v>
      </c>
      <c r="C168" s="558">
        <v>34.008230000000005</v>
      </c>
      <c r="D168" s="559">
        <v>621.51973</v>
      </c>
      <c r="E168" s="559">
        <v>608.88053</v>
      </c>
      <c r="F168" s="559">
        <v>440.3140000000001</v>
      </c>
      <c r="G168" s="559">
        <v>489.28331</v>
      </c>
      <c r="H168" s="559">
        <v>583.65664</v>
      </c>
    </row>
    <row r="169" spans="1:8" ht="12">
      <c r="A169" s="1403"/>
      <c r="B169" s="207" t="s">
        <v>662</v>
      </c>
      <c r="C169" s="555">
        <v>214.67724</v>
      </c>
      <c r="D169" s="556">
        <v>1217.7032799999997</v>
      </c>
      <c r="E169" s="556">
        <v>1642.92642</v>
      </c>
      <c r="F169" s="556">
        <v>1660.25975</v>
      </c>
      <c r="G169" s="556">
        <v>1716.2532</v>
      </c>
      <c r="H169" s="556">
        <v>1328.3797399999999</v>
      </c>
    </row>
    <row r="170" spans="1:8" ht="12">
      <c r="A170" s="1403"/>
      <c r="B170" s="557" t="s">
        <v>663</v>
      </c>
      <c r="C170" s="558">
        <v>104.89244000000001</v>
      </c>
      <c r="D170" s="559">
        <v>580.14963</v>
      </c>
      <c r="E170" s="559">
        <v>599.33659</v>
      </c>
      <c r="F170" s="559">
        <v>1295.1889899999996</v>
      </c>
      <c r="G170" s="559">
        <v>647.8696199999998</v>
      </c>
      <c r="H170" s="559">
        <v>674.83366</v>
      </c>
    </row>
    <row r="171" spans="1:8" ht="12">
      <c r="A171" s="1403"/>
      <c r="B171" s="207" t="s">
        <v>664</v>
      </c>
      <c r="C171" s="555">
        <v>407.19425999999993</v>
      </c>
      <c r="D171" s="556">
        <v>1388.8520200000003</v>
      </c>
      <c r="E171" s="556">
        <v>905.69262</v>
      </c>
      <c r="F171" s="556">
        <v>621.0855</v>
      </c>
      <c r="G171" s="556">
        <v>1090.7388399999998</v>
      </c>
      <c r="H171" s="556">
        <v>731.46959</v>
      </c>
    </row>
    <row r="172" spans="1:8" ht="12">
      <c r="A172" s="1403"/>
      <c r="B172" s="557" t="s">
        <v>665</v>
      </c>
      <c r="C172" s="558">
        <v>6.19627</v>
      </c>
      <c r="D172" s="559">
        <v>510.267</v>
      </c>
      <c r="E172" s="559">
        <v>477.68612</v>
      </c>
      <c r="F172" s="559">
        <v>565.7865700000001</v>
      </c>
      <c r="G172" s="559">
        <v>448.26453999999995</v>
      </c>
      <c r="H172" s="559">
        <v>548.7638600000001</v>
      </c>
    </row>
    <row r="173" spans="1:8" ht="12">
      <c r="A173" s="1403"/>
      <c r="B173" s="207" t="s">
        <v>518</v>
      </c>
      <c r="C173" s="555">
        <v>253.8990899999917</v>
      </c>
      <c r="D173" s="556">
        <v>1511.0315000000992</v>
      </c>
      <c r="E173" s="556">
        <v>2567.803489999904</v>
      </c>
      <c r="F173" s="556">
        <v>1668.1567000000505</v>
      </c>
      <c r="G173" s="556">
        <v>1126.052209999878</v>
      </c>
      <c r="H173" s="556">
        <v>1648.7883000000147</v>
      </c>
    </row>
    <row r="174" spans="1:8" ht="12">
      <c r="A174" s="1408" t="s">
        <v>666</v>
      </c>
      <c r="B174" s="1408"/>
      <c r="C174" s="562">
        <v>66031.11403</v>
      </c>
      <c r="D174" s="559">
        <v>476850.06086999987</v>
      </c>
      <c r="E174" s="559">
        <v>389437.6555399997</v>
      </c>
      <c r="F174" s="559">
        <v>465033.17132000014</v>
      </c>
      <c r="G174" s="559">
        <v>511543.90099999995</v>
      </c>
      <c r="H174" s="559">
        <v>550186.92912</v>
      </c>
    </row>
    <row r="175" spans="1:8" ht="12">
      <c r="A175" s="561"/>
      <c r="B175" s="207"/>
      <c r="C175" s="555"/>
      <c r="D175" s="556"/>
      <c r="E175" s="556"/>
      <c r="F175" s="556"/>
      <c r="G175" s="556"/>
      <c r="H175" s="556"/>
    </row>
    <row r="176" spans="1:8" ht="12">
      <c r="A176" s="1403" t="s">
        <v>317</v>
      </c>
      <c r="B176" s="557" t="s">
        <v>667</v>
      </c>
      <c r="C176" s="558">
        <v>8081.316930000002</v>
      </c>
      <c r="D176" s="559">
        <v>76950.23341000006</v>
      </c>
      <c r="E176" s="559">
        <v>70138.83907999987</v>
      </c>
      <c r="F176" s="559">
        <v>69179.36830000002</v>
      </c>
      <c r="G176" s="559">
        <v>61314.16913999998</v>
      </c>
      <c r="H176" s="559">
        <v>69854.16473999996</v>
      </c>
    </row>
    <row r="177" spans="1:8" ht="12">
      <c r="A177" s="1403"/>
      <c r="B177" s="207" t="s">
        <v>668</v>
      </c>
      <c r="C177" s="555">
        <v>5639.566060000001</v>
      </c>
      <c r="D177" s="556">
        <v>45381.778119999995</v>
      </c>
      <c r="E177" s="556">
        <v>43023.62006</v>
      </c>
      <c r="F177" s="556">
        <v>43336.63598000001</v>
      </c>
      <c r="G177" s="556">
        <v>40412.83946000001</v>
      </c>
      <c r="H177" s="556">
        <v>48495.35178999998</v>
      </c>
    </row>
    <row r="178" spans="1:8" ht="12">
      <c r="A178" s="1403"/>
      <c r="B178" s="557" t="s">
        <v>669</v>
      </c>
      <c r="C178" s="558">
        <v>1557.1674100000002</v>
      </c>
      <c r="D178" s="559">
        <v>4713.858650000001</v>
      </c>
      <c r="E178" s="559">
        <v>6591.88734</v>
      </c>
      <c r="F178" s="559">
        <v>8322.051559999998</v>
      </c>
      <c r="G178" s="559">
        <v>7272.361559999999</v>
      </c>
      <c r="H178" s="559">
        <v>17078.131530000006</v>
      </c>
    </row>
    <row r="179" spans="1:8" ht="12">
      <c r="A179" s="1403"/>
      <c r="B179" s="207" t="s">
        <v>670</v>
      </c>
      <c r="C179" s="555">
        <v>8274.742020000002</v>
      </c>
      <c r="D179" s="556">
        <v>47309.654310000005</v>
      </c>
      <c r="E179" s="556">
        <v>45004.81424</v>
      </c>
      <c r="F179" s="556">
        <v>48273.622810000015</v>
      </c>
      <c r="G179" s="556">
        <v>40694.142250000004</v>
      </c>
      <c r="H179" s="556">
        <v>42963.238950000006</v>
      </c>
    </row>
    <row r="180" spans="1:8" ht="12">
      <c r="A180" s="1403"/>
      <c r="B180" s="557" t="s">
        <v>671</v>
      </c>
      <c r="C180" s="558">
        <v>3538.189570000001</v>
      </c>
      <c r="D180" s="559">
        <v>26229.07389</v>
      </c>
      <c r="E180" s="559">
        <v>17194.668960000003</v>
      </c>
      <c r="F180" s="559">
        <v>14540.229270000002</v>
      </c>
      <c r="G180" s="559">
        <v>13847.455400000004</v>
      </c>
      <c r="H180" s="559">
        <v>20060.00286</v>
      </c>
    </row>
    <row r="181" spans="1:8" ht="12">
      <c r="A181" s="1403"/>
      <c r="B181" s="207" t="s">
        <v>672</v>
      </c>
      <c r="C181" s="555">
        <v>1728.91429</v>
      </c>
      <c r="D181" s="556">
        <v>14928.302699999995</v>
      </c>
      <c r="E181" s="556">
        <v>19251.501110000005</v>
      </c>
      <c r="F181" s="556">
        <v>16421.947529999994</v>
      </c>
      <c r="G181" s="556">
        <v>10822.092250000002</v>
      </c>
      <c r="H181" s="556">
        <v>23525.234240000005</v>
      </c>
    </row>
    <row r="182" spans="1:8" ht="12">
      <c r="A182" s="1403"/>
      <c r="B182" s="557" t="s">
        <v>673</v>
      </c>
      <c r="C182" s="558">
        <v>472.21448</v>
      </c>
      <c r="D182" s="559">
        <v>16494.44285</v>
      </c>
      <c r="E182" s="559">
        <v>18470.64663</v>
      </c>
      <c r="F182" s="559">
        <v>14680.506929999996</v>
      </c>
      <c r="G182" s="559">
        <v>13872.57976</v>
      </c>
      <c r="H182" s="559">
        <v>17034.531400000003</v>
      </c>
    </row>
    <row r="183" spans="1:8" ht="12">
      <c r="A183" s="1403"/>
      <c r="B183" s="207" t="s">
        <v>674</v>
      </c>
      <c r="C183" s="555">
        <v>3606.494569999999</v>
      </c>
      <c r="D183" s="556">
        <v>19907.77021999999</v>
      </c>
      <c r="E183" s="556">
        <v>19770.50292</v>
      </c>
      <c r="F183" s="556">
        <v>16980.204690000006</v>
      </c>
      <c r="G183" s="556">
        <v>14634.126379999998</v>
      </c>
      <c r="H183" s="556">
        <v>18302.23331</v>
      </c>
    </row>
    <row r="184" spans="1:8" ht="12">
      <c r="A184" s="1403"/>
      <c r="B184" s="557" t="s">
        <v>675</v>
      </c>
      <c r="C184" s="558">
        <v>1548.91886</v>
      </c>
      <c r="D184" s="559">
        <v>14119.26553</v>
      </c>
      <c r="E184" s="559">
        <v>14805.13653</v>
      </c>
      <c r="F184" s="559">
        <v>12545.183749999998</v>
      </c>
      <c r="G184" s="559">
        <v>7374.275239999999</v>
      </c>
      <c r="H184" s="559">
        <v>7692.3420700000015</v>
      </c>
    </row>
    <row r="185" spans="1:8" ht="12">
      <c r="A185" s="1403"/>
      <c r="B185" s="207" t="s">
        <v>676</v>
      </c>
      <c r="C185" s="555">
        <v>430.15175</v>
      </c>
      <c r="D185" s="556">
        <v>3284.9558500000003</v>
      </c>
      <c r="E185" s="556">
        <v>4484.059730000001</v>
      </c>
      <c r="F185" s="556">
        <v>3200.4419000000003</v>
      </c>
      <c r="G185" s="556">
        <v>3102.1542400000003</v>
      </c>
      <c r="H185" s="556">
        <v>1917.8467900000007</v>
      </c>
    </row>
    <row r="186" spans="1:8" ht="12">
      <c r="A186" s="1403"/>
      <c r="B186" s="557" t="s">
        <v>518</v>
      </c>
      <c r="C186" s="558">
        <v>2245.9949300000007</v>
      </c>
      <c r="D186" s="559">
        <v>13400.631309999968</v>
      </c>
      <c r="E186" s="559">
        <v>12471.50344</v>
      </c>
      <c r="F186" s="559">
        <v>12368.204770000011</v>
      </c>
      <c r="G186" s="559">
        <v>11144.34937999997</v>
      </c>
      <c r="H186" s="559">
        <v>14490.491499999946</v>
      </c>
    </row>
    <row r="187" spans="1:8" ht="12">
      <c r="A187" s="1407" t="s">
        <v>677</v>
      </c>
      <c r="B187" s="1407"/>
      <c r="C187" s="560">
        <v>37123.67087</v>
      </c>
      <c r="D187" s="556">
        <v>282719.96684</v>
      </c>
      <c r="E187" s="556">
        <v>271207.1800399999</v>
      </c>
      <c r="F187" s="556">
        <v>259848.39749000006</v>
      </c>
      <c r="G187" s="556">
        <v>224490.54506</v>
      </c>
      <c r="H187" s="556">
        <v>281413.56917999993</v>
      </c>
    </row>
    <row r="188" spans="1:8" ht="12">
      <c r="A188" s="561"/>
      <c r="B188" s="557"/>
      <c r="C188" s="558"/>
      <c r="D188" s="559"/>
      <c r="E188" s="559"/>
      <c r="F188" s="559"/>
      <c r="G188" s="559"/>
      <c r="H188" s="559"/>
    </row>
    <row r="189" spans="1:8" ht="12">
      <c r="A189" s="1403" t="s">
        <v>343</v>
      </c>
      <c r="B189" s="207" t="s">
        <v>678</v>
      </c>
      <c r="C189" s="555">
        <v>28147.023929999996</v>
      </c>
      <c r="D189" s="556">
        <v>175414.44778</v>
      </c>
      <c r="E189" s="556">
        <v>233983.82475000015</v>
      </c>
      <c r="F189" s="556">
        <v>239378.44727999996</v>
      </c>
      <c r="G189" s="556">
        <v>174135.96110999986</v>
      </c>
      <c r="H189" s="556">
        <v>217501.46568000002</v>
      </c>
    </row>
    <row r="190" spans="1:8" ht="12">
      <c r="A190" s="1403"/>
      <c r="B190" s="557" t="s">
        <v>679</v>
      </c>
      <c r="C190" s="558">
        <v>931.98928</v>
      </c>
      <c r="D190" s="559">
        <v>3421.332159999999</v>
      </c>
      <c r="E190" s="559">
        <v>4145.280720000001</v>
      </c>
      <c r="F190" s="559">
        <v>2284.5561899999993</v>
      </c>
      <c r="G190" s="559">
        <v>3431.17187</v>
      </c>
      <c r="H190" s="559">
        <v>5595.292109999999</v>
      </c>
    </row>
    <row r="191" spans="1:8" ht="12">
      <c r="A191" s="1403"/>
      <c r="B191" s="207" t="s">
        <v>680</v>
      </c>
      <c r="C191" s="555">
        <v>397.38446999999996</v>
      </c>
      <c r="D191" s="556">
        <v>1864.2698700000003</v>
      </c>
      <c r="E191" s="556">
        <v>2009.98565</v>
      </c>
      <c r="F191" s="556">
        <v>2174.4219299999995</v>
      </c>
      <c r="G191" s="556">
        <v>1024.45183</v>
      </c>
      <c r="H191" s="556">
        <v>1051.7776999999999</v>
      </c>
    </row>
    <row r="192" spans="1:8" ht="12">
      <c r="A192" s="1403"/>
      <c r="B192" s="557" t="s">
        <v>681</v>
      </c>
      <c r="C192" s="558">
        <v>109.0736</v>
      </c>
      <c r="D192" s="559">
        <v>740.7785200000001</v>
      </c>
      <c r="E192" s="559">
        <v>1019.2683700000001</v>
      </c>
      <c r="F192" s="559">
        <v>259.53054</v>
      </c>
      <c r="G192" s="559">
        <v>609.9014999999998</v>
      </c>
      <c r="H192" s="559">
        <v>1684.3498699999996</v>
      </c>
    </row>
    <row r="193" spans="1:8" ht="12">
      <c r="A193" s="1403"/>
      <c r="B193" s="207" t="s">
        <v>682</v>
      </c>
      <c r="C193" s="555">
        <v>48.679050000000004</v>
      </c>
      <c r="D193" s="556">
        <v>417.09846</v>
      </c>
      <c r="E193" s="556">
        <v>123.90885999999999</v>
      </c>
      <c r="F193" s="556">
        <v>83.33071</v>
      </c>
      <c r="G193" s="556">
        <v>154.64200999999997</v>
      </c>
      <c r="H193" s="556">
        <v>342.69099000000006</v>
      </c>
    </row>
    <row r="194" spans="1:8" ht="12">
      <c r="A194" s="1403"/>
      <c r="B194" s="557" t="s">
        <v>683</v>
      </c>
      <c r="C194" s="558">
        <v>2.5100599999999997</v>
      </c>
      <c r="D194" s="559">
        <v>6.37662</v>
      </c>
      <c r="E194" s="559">
        <v>3.56113</v>
      </c>
      <c r="F194" s="559">
        <v>57.26723</v>
      </c>
      <c r="G194" s="559">
        <v>54.80902</v>
      </c>
      <c r="H194" s="559">
        <v>10.814840000000002</v>
      </c>
    </row>
    <row r="195" spans="1:8" ht="12">
      <c r="A195" s="1403"/>
      <c r="B195" s="207" t="s">
        <v>684</v>
      </c>
      <c r="C195" s="555">
        <v>177.33003000000002</v>
      </c>
      <c r="D195" s="556">
        <v>555.5455800000001</v>
      </c>
      <c r="E195" s="556">
        <v>362.32959999999997</v>
      </c>
      <c r="F195" s="556">
        <v>465.7689800000001</v>
      </c>
      <c r="G195" s="556">
        <v>845.41798</v>
      </c>
      <c r="H195" s="556">
        <v>460.48164999999995</v>
      </c>
    </row>
    <row r="196" spans="1:8" ht="12">
      <c r="A196" s="1403"/>
      <c r="B196" s="569" t="s">
        <v>685</v>
      </c>
      <c r="C196" s="570">
        <v>29.87228</v>
      </c>
      <c r="D196" s="559">
        <v>131.36344999999997</v>
      </c>
      <c r="E196" s="559">
        <v>60.59716000000001</v>
      </c>
      <c r="F196" s="559">
        <v>202.89352000000008</v>
      </c>
      <c r="G196" s="559">
        <v>251.68588</v>
      </c>
      <c r="H196" s="559">
        <v>381.23428000000007</v>
      </c>
    </row>
    <row r="197" spans="1:8" ht="12">
      <c r="A197" s="1403"/>
      <c r="B197" s="207" t="s">
        <v>686</v>
      </c>
      <c r="C197" s="555">
        <v>2.2425</v>
      </c>
      <c r="D197" s="556">
        <v>359.09136</v>
      </c>
      <c r="E197" s="556">
        <v>516.8745600000001</v>
      </c>
      <c r="F197" s="556">
        <v>9.692509999999999</v>
      </c>
      <c r="G197" s="556">
        <v>269.43489</v>
      </c>
      <c r="H197" s="556">
        <v>2753.32498</v>
      </c>
    </row>
    <row r="198" spans="1:8" ht="12">
      <c r="A198" s="1403"/>
      <c r="B198" s="557" t="s">
        <v>687</v>
      </c>
      <c r="C198" s="558">
        <v>65.85119999999999</v>
      </c>
      <c r="D198" s="559">
        <v>1340.65871</v>
      </c>
      <c r="E198" s="559">
        <v>1904.0119300000001</v>
      </c>
      <c r="F198" s="559">
        <v>686.1627599999999</v>
      </c>
      <c r="G198" s="559">
        <v>934.3505799999999</v>
      </c>
      <c r="H198" s="559">
        <v>645.20989</v>
      </c>
    </row>
    <row r="199" spans="1:8" ht="12">
      <c r="A199" s="1403"/>
      <c r="B199" s="207" t="s">
        <v>518</v>
      </c>
      <c r="C199" s="555">
        <v>1.0009699999973236</v>
      </c>
      <c r="D199" s="556">
        <v>83.33488000003854</v>
      </c>
      <c r="E199" s="556">
        <v>54.83128000001307</v>
      </c>
      <c r="F199" s="556">
        <v>1530.097619999986</v>
      </c>
      <c r="G199" s="556">
        <v>187.79322999998112</v>
      </c>
      <c r="H199" s="556">
        <v>229.0990499999898</v>
      </c>
    </row>
    <row r="200" spans="1:8" ht="12">
      <c r="A200" s="1408" t="s">
        <v>688</v>
      </c>
      <c r="B200" s="1408"/>
      <c r="C200" s="562">
        <v>29912.957369999996</v>
      </c>
      <c r="D200" s="559">
        <v>184334.29739</v>
      </c>
      <c r="E200" s="559">
        <v>244184.47401000015</v>
      </c>
      <c r="F200" s="559">
        <v>247132.16926999998</v>
      </c>
      <c r="G200" s="559">
        <v>181899.61989999985</v>
      </c>
      <c r="H200" s="559">
        <v>230655.74104000005</v>
      </c>
    </row>
    <row r="201" spans="1:8" ht="12">
      <c r="A201" s="561"/>
      <c r="B201" s="207"/>
      <c r="C201" s="555"/>
      <c r="D201" s="556"/>
      <c r="E201" s="556"/>
      <c r="F201" s="556"/>
      <c r="G201" s="556"/>
      <c r="H201" s="556"/>
    </row>
    <row r="202" spans="1:8" ht="12">
      <c r="A202" s="1403" t="s">
        <v>290</v>
      </c>
      <c r="B202" s="557" t="s">
        <v>689</v>
      </c>
      <c r="C202" s="558">
        <v>39234.63498</v>
      </c>
      <c r="D202" s="559">
        <v>246464.42867999995</v>
      </c>
      <c r="E202" s="559">
        <v>233503.98529999983</v>
      </c>
      <c r="F202" s="559">
        <v>225037.09715</v>
      </c>
      <c r="G202" s="559">
        <v>220194.25735000003</v>
      </c>
      <c r="H202" s="559">
        <v>234201.99271000002</v>
      </c>
    </row>
    <row r="203" spans="1:8" ht="12">
      <c r="A203" s="1403"/>
      <c r="B203" s="207" t="s">
        <v>690</v>
      </c>
      <c r="C203" s="555">
        <v>8715.15617</v>
      </c>
      <c r="D203" s="556">
        <v>55275.82556000001</v>
      </c>
      <c r="E203" s="556">
        <v>56326.73054999999</v>
      </c>
      <c r="F203" s="556">
        <v>55903.530159999966</v>
      </c>
      <c r="G203" s="556">
        <v>53554.96136999998</v>
      </c>
      <c r="H203" s="556">
        <v>44541.4755</v>
      </c>
    </row>
    <row r="204" spans="1:8" ht="12">
      <c r="A204" s="1403"/>
      <c r="B204" s="557" t="s">
        <v>691</v>
      </c>
      <c r="C204" s="558">
        <v>1643.51206</v>
      </c>
      <c r="D204" s="559">
        <v>10010.545570000004</v>
      </c>
      <c r="E204" s="559">
        <v>9210.38688</v>
      </c>
      <c r="F204" s="559">
        <v>7793.566380000001</v>
      </c>
      <c r="G204" s="559">
        <v>9447.64545</v>
      </c>
      <c r="H204" s="559">
        <v>9592.17043</v>
      </c>
    </row>
    <row r="205" spans="1:8" ht="12">
      <c r="A205" s="1403"/>
      <c r="B205" s="207" t="s">
        <v>692</v>
      </c>
      <c r="C205" s="555">
        <v>2315.82045</v>
      </c>
      <c r="D205" s="556">
        <v>9064.233090000002</v>
      </c>
      <c r="E205" s="556">
        <v>8684.777310000001</v>
      </c>
      <c r="F205" s="556">
        <v>6802.9395</v>
      </c>
      <c r="G205" s="556">
        <v>6889.461979999998</v>
      </c>
      <c r="H205" s="556">
        <v>5760.693499999999</v>
      </c>
    </row>
    <row r="206" spans="1:8" ht="12">
      <c r="A206" s="1403"/>
      <c r="B206" s="557" t="s">
        <v>693</v>
      </c>
      <c r="C206" s="558">
        <v>113.89025</v>
      </c>
      <c r="D206" s="559">
        <v>923.9106800000001</v>
      </c>
      <c r="E206" s="559">
        <v>1189.8124499999997</v>
      </c>
      <c r="F206" s="559">
        <v>1095.50402</v>
      </c>
      <c r="G206" s="559">
        <v>742.3598900000001</v>
      </c>
      <c r="H206" s="559">
        <v>1145.20765</v>
      </c>
    </row>
    <row r="207" spans="1:8" ht="12">
      <c r="A207" s="1403"/>
      <c r="B207" s="573" t="s">
        <v>694</v>
      </c>
      <c r="C207" s="437">
        <v>68.29851</v>
      </c>
      <c r="D207" s="556">
        <v>928.39591</v>
      </c>
      <c r="E207" s="556">
        <v>1017.6742800000002</v>
      </c>
      <c r="F207" s="556">
        <v>724.1113300000001</v>
      </c>
      <c r="G207" s="556">
        <v>731.8346100000002</v>
      </c>
      <c r="H207" s="556">
        <v>836.9349400000006</v>
      </c>
    </row>
    <row r="208" spans="1:8" ht="12">
      <c r="A208" s="1408" t="s">
        <v>695</v>
      </c>
      <c r="B208" s="1408"/>
      <c r="C208" s="562">
        <v>52091.31242000001</v>
      </c>
      <c r="D208" s="559">
        <v>322667.3394899999</v>
      </c>
      <c r="E208" s="559">
        <v>309933.3667699998</v>
      </c>
      <c r="F208" s="559">
        <v>297356.74853999994</v>
      </c>
      <c r="G208" s="559">
        <v>291560.52065</v>
      </c>
      <c r="H208" s="559">
        <v>296078.47473</v>
      </c>
    </row>
    <row r="209" spans="1:8" ht="12">
      <c r="A209" s="561"/>
      <c r="B209" s="207"/>
      <c r="C209" s="555"/>
      <c r="D209" s="556"/>
      <c r="E209" s="556"/>
      <c r="F209" s="556"/>
      <c r="G209" s="556"/>
      <c r="H209" s="556"/>
    </row>
    <row r="210" spans="1:8" ht="12">
      <c r="A210" s="1403" t="s">
        <v>331</v>
      </c>
      <c r="B210" s="557" t="s">
        <v>696</v>
      </c>
      <c r="C210" s="558">
        <v>5650.4713200000015</v>
      </c>
      <c r="D210" s="559">
        <v>68688.53650999999</v>
      </c>
      <c r="E210" s="559">
        <v>81068.28534</v>
      </c>
      <c r="F210" s="559">
        <v>74021.32189999998</v>
      </c>
      <c r="G210" s="559">
        <v>66308.51824</v>
      </c>
      <c r="H210" s="559">
        <v>93502.24183000004</v>
      </c>
    </row>
    <row r="211" spans="1:8" ht="12">
      <c r="A211" s="1403"/>
      <c r="B211" s="207" t="s">
        <v>697</v>
      </c>
      <c r="C211" s="555">
        <v>13448.857630000002</v>
      </c>
      <c r="D211" s="556">
        <v>98897.34847999996</v>
      </c>
      <c r="E211" s="556">
        <v>96249.22722999995</v>
      </c>
      <c r="F211" s="556">
        <v>82184.28538000006</v>
      </c>
      <c r="G211" s="556">
        <v>80593.40259000016</v>
      </c>
      <c r="H211" s="556">
        <v>101715.55514000001</v>
      </c>
    </row>
    <row r="212" spans="1:8" ht="12">
      <c r="A212" s="1403"/>
      <c r="B212" s="557" t="s">
        <v>698</v>
      </c>
      <c r="C212" s="558">
        <v>10019.132839999998</v>
      </c>
      <c r="D212" s="559">
        <v>68249.49856999997</v>
      </c>
      <c r="E212" s="559">
        <v>63667.98900000001</v>
      </c>
      <c r="F212" s="559">
        <v>52673.441119999974</v>
      </c>
      <c r="G212" s="559">
        <v>58664.725450000056</v>
      </c>
      <c r="H212" s="559">
        <v>63275.296759999976</v>
      </c>
    </row>
    <row r="213" spans="1:8" ht="12">
      <c r="A213" s="1403"/>
      <c r="B213" s="207" t="s">
        <v>699</v>
      </c>
      <c r="C213" s="555">
        <v>1134.0682499999998</v>
      </c>
      <c r="D213" s="556">
        <v>12350.711350000001</v>
      </c>
      <c r="E213" s="556">
        <v>10934.444680000002</v>
      </c>
      <c r="F213" s="556">
        <v>10647.956950000003</v>
      </c>
      <c r="G213" s="556">
        <v>12070.782190000002</v>
      </c>
      <c r="H213" s="556">
        <v>13580.736449999993</v>
      </c>
    </row>
    <row r="214" spans="1:8" ht="12">
      <c r="A214" s="1403"/>
      <c r="B214" s="557" t="s">
        <v>700</v>
      </c>
      <c r="C214" s="558">
        <v>1879.2280800000005</v>
      </c>
      <c r="D214" s="559">
        <v>13265.500380000007</v>
      </c>
      <c r="E214" s="559">
        <v>13101.681890000009</v>
      </c>
      <c r="F214" s="559">
        <v>12756.368309999998</v>
      </c>
      <c r="G214" s="559">
        <v>11819.510659999998</v>
      </c>
      <c r="H214" s="559">
        <v>12727.034160000005</v>
      </c>
    </row>
    <row r="215" spans="1:8" ht="12">
      <c r="A215" s="1403"/>
      <c r="B215" s="207" t="s">
        <v>701</v>
      </c>
      <c r="C215" s="555">
        <v>258.71781000000004</v>
      </c>
      <c r="D215" s="556">
        <v>1662.9002399999995</v>
      </c>
      <c r="E215" s="556">
        <v>1863.3584699999997</v>
      </c>
      <c r="F215" s="556">
        <v>2291.36163</v>
      </c>
      <c r="G215" s="556">
        <v>3536.1719299999995</v>
      </c>
      <c r="H215" s="556">
        <v>3845.7374599999994</v>
      </c>
    </row>
    <row r="216" spans="1:8" ht="12">
      <c r="A216" s="1403"/>
      <c r="B216" s="557" t="s">
        <v>702</v>
      </c>
      <c r="C216" s="558">
        <v>1258.6671099999999</v>
      </c>
      <c r="D216" s="559">
        <v>5077.099230000001</v>
      </c>
      <c r="E216" s="559">
        <v>2270.5194700000006</v>
      </c>
      <c r="F216" s="559">
        <v>1884.3887499999996</v>
      </c>
      <c r="G216" s="559">
        <v>1682.5951800000007</v>
      </c>
      <c r="H216" s="559">
        <v>2617.60158</v>
      </c>
    </row>
    <row r="217" spans="1:8" ht="12">
      <c r="A217" s="1403"/>
      <c r="B217" s="207" t="s">
        <v>703</v>
      </c>
      <c r="C217" s="555">
        <v>767.92616</v>
      </c>
      <c r="D217" s="556">
        <v>5765.984369999998</v>
      </c>
      <c r="E217" s="556">
        <v>3709.2062399999986</v>
      </c>
      <c r="F217" s="556">
        <v>4182.82334</v>
      </c>
      <c r="G217" s="556">
        <v>4816.7731</v>
      </c>
      <c r="H217" s="556">
        <v>7110.774289999999</v>
      </c>
    </row>
    <row r="218" spans="1:8" ht="12">
      <c r="A218" s="1403"/>
      <c r="B218" s="557" t="s">
        <v>704</v>
      </c>
      <c r="C218" s="558">
        <v>665.45578</v>
      </c>
      <c r="D218" s="559">
        <v>2802.01355</v>
      </c>
      <c r="E218" s="559">
        <v>3070.3596300000004</v>
      </c>
      <c r="F218" s="559">
        <v>2511.87913</v>
      </c>
      <c r="G218" s="559">
        <v>2637.1399799999995</v>
      </c>
      <c r="H218" s="559">
        <v>2985.541650000001</v>
      </c>
    </row>
    <row r="219" spans="1:8" ht="12">
      <c r="A219" s="1403"/>
      <c r="B219" s="207" t="s">
        <v>705</v>
      </c>
      <c r="C219" s="555">
        <v>100.34969000000002</v>
      </c>
      <c r="D219" s="556">
        <v>603.6252000000001</v>
      </c>
      <c r="E219" s="556">
        <v>569.1064500000001</v>
      </c>
      <c r="F219" s="556">
        <v>489.42457</v>
      </c>
      <c r="G219" s="556">
        <v>732.1066600000001</v>
      </c>
      <c r="H219" s="556">
        <v>506.78592999999984</v>
      </c>
    </row>
    <row r="220" spans="1:8" ht="12">
      <c r="A220" s="1403"/>
      <c r="B220" s="557" t="s">
        <v>518</v>
      </c>
      <c r="C220" s="558">
        <v>449.63762999999744</v>
      </c>
      <c r="D220" s="559">
        <v>3272.87910999998</v>
      </c>
      <c r="E220" s="559">
        <v>2852.221759999986</v>
      </c>
      <c r="F220" s="559">
        <v>3131.0028699999966</v>
      </c>
      <c r="G220" s="559">
        <v>3443.9795799999847</v>
      </c>
      <c r="H220" s="559">
        <v>4000.5373700000346</v>
      </c>
    </row>
    <row r="221" spans="1:8" ht="12">
      <c r="A221" s="1407" t="s">
        <v>706</v>
      </c>
      <c r="B221" s="1407"/>
      <c r="C221" s="560">
        <v>35632.5123</v>
      </c>
      <c r="D221" s="556">
        <v>280636.0969899999</v>
      </c>
      <c r="E221" s="556">
        <v>279356.40015999996</v>
      </c>
      <c r="F221" s="556">
        <v>246774.25395</v>
      </c>
      <c r="G221" s="556">
        <v>246305.7055600002</v>
      </c>
      <c r="H221" s="556">
        <v>305867.84262</v>
      </c>
    </row>
    <row r="222" spans="1:8" ht="12">
      <c r="A222" s="561"/>
      <c r="B222" s="207"/>
      <c r="C222" s="555"/>
      <c r="D222" s="556"/>
      <c r="E222" s="556"/>
      <c r="F222" s="556"/>
      <c r="G222" s="556"/>
      <c r="H222" s="556"/>
    </row>
    <row r="223" spans="1:8" ht="12">
      <c r="A223" s="1403" t="s">
        <v>284</v>
      </c>
      <c r="B223" s="557" t="s">
        <v>707</v>
      </c>
      <c r="C223" s="558">
        <v>51335.47574</v>
      </c>
      <c r="D223" s="559">
        <v>350280.0552099999</v>
      </c>
      <c r="E223" s="559">
        <v>446216.16431000014</v>
      </c>
      <c r="F223" s="559">
        <v>381669.40155</v>
      </c>
      <c r="G223" s="559">
        <v>245547.29911</v>
      </c>
      <c r="H223" s="559">
        <v>270772.7828699999</v>
      </c>
    </row>
    <row r="224" spans="1:8" ht="12">
      <c r="A224" s="1403"/>
      <c r="B224" s="207" t="s">
        <v>708</v>
      </c>
      <c r="C224" s="555">
        <v>6123.575199999998</v>
      </c>
      <c r="D224" s="556">
        <v>57500.98957</v>
      </c>
      <c r="E224" s="556">
        <v>85270.17622999998</v>
      </c>
      <c r="F224" s="556">
        <v>84478.26454</v>
      </c>
      <c r="G224" s="556">
        <v>70676.79566000002</v>
      </c>
      <c r="H224" s="556">
        <v>68198.64190999999</v>
      </c>
    </row>
    <row r="225" spans="1:8" ht="12">
      <c r="A225" s="1403"/>
      <c r="B225" s="557" t="s">
        <v>709</v>
      </c>
      <c r="C225" s="558">
        <v>2465.2642999999994</v>
      </c>
      <c r="D225" s="559">
        <v>10613.643880000001</v>
      </c>
      <c r="E225" s="559">
        <v>12110.20835</v>
      </c>
      <c r="F225" s="559">
        <v>11479.239680000002</v>
      </c>
      <c r="G225" s="559">
        <v>15573.893339999997</v>
      </c>
      <c r="H225" s="559">
        <v>15300.451090000002</v>
      </c>
    </row>
    <row r="226" spans="1:8" ht="12">
      <c r="A226" s="1403"/>
      <c r="B226" s="207" t="s">
        <v>710</v>
      </c>
      <c r="C226" s="555">
        <v>6109.64597</v>
      </c>
      <c r="D226" s="556">
        <v>22661.53037</v>
      </c>
      <c r="E226" s="556">
        <v>28116.937770000008</v>
      </c>
      <c r="F226" s="556">
        <v>34935.29814999997</v>
      </c>
      <c r="G226" s="556">
        <v>27171.981540000008</v>
      </c>
      <c r="H226" s="556">
        <v>15116.785279999996</v>
      </c>
    </row>
    <row r="227" spans="1:8" ht="12">
      <c r="A227" s="1403"/>
      <c r="B227" s="557" t="s">
        <v>711</v>
      </c>
      <c r="C227" s="558">
        <v>465.54159999999996</v>
      </c>
      <c r="D227" s="559">
        <v>5330.001359999998</v>
      </c>
      <c r="E227" s="559">
        <v>10451.845440000001</v>
      </c>
      <c r="F227" s="559">
        <v>7296.033080000002</v>
      </c>
      <c r="G227" s="559">
        <v>3031.39733</v>
      </c>
      <c r="H227" s="559">
        <v>5180.73148</v>
      </c>
    </row>
    <row r="228" spans="1:8" ht="12">
      <c r="A228" s="1403"/>
      <c r="B228" s="207" t="s">
        <v>712</v>
      </c>
      <c r="C228" s="555">
        <v>13530.66027</v>
      </c>
      <c r="D228" s="556">
        <v>71817.75037000002</v>
      </c>
      <c r="E228" s="556">
        <v>33759.86059999999</v>
      </c>
      <c r="F228" s="556">
        <v>15493.646559999996</v>
      </c>
      <c r="G228" s="556">
        <v>3530.69483</v>
      </c>
      <c r="H228" s="556">
        <v>110.27</v>
      </c>
    </row>
    <row r="229" spans="1:8" ht="12">
      <c r="A229" s="1403"/>
      <c r="B229" s="557" t="s">
        <v>713</v>
      </c>
      <c r="C229" s="558">
        <v>93.16367</v>
      </c>
      <c r="D229" s="559">
        <v>902.03645</v>
      </c>
      <c r="E229" s="559">
        <v>831.84784</v>
      </c>
      <c r="F229" s="559">
        <v>787.7059499999998</v>
      </c>
      <c r="G229" s="559">
        <v>960.59893</v>
      </c>
      <c r="H229" s="559">
        <v>975.0526500000003</v>
      </c>
    </row>
    <row r="230" spans="1:8" ht="12">
      <c r="A230" s="1403"/>
      <c r="B230" s="207" t="s">
        <v>714</v>
      </c>
      <c r="C230" s="555">
        <v>1174.5318599999998</v>
      </c>
      <c r="D230" s="556">
        <v>5077.027249999999</v>
      </c>
      <c r="E230" s="556">
        <v>5692.913689999999</v>
      </c>
      <c r="F230" s="556">
        <v>6048.182529999997</v>
      </c>
      <c r="G230" s="556">
        <v>2066.75471</v>
      </c>
      <c r="H230" s="556">
        <v>7113.129539999999</v>
      </c>
    </row>
    <row r="231" spans="1:8" ht="12">
      <c r="A231" s="1403"/>
      <c r="B231" s="569" t="s">
        <v>715</v>
      </c>
      <c r="C231" s="570">
        <v>0</v>
      </c>
      <c r="D231" s="559">
        <v>0</v>
      </c>
      <c r="E231" s="559">
        <v>0</v>
      </c>
      <c r="F231" s="559">
        <v>4.09116</v>
      </c>
      <c r="G231" s="559">
        <v>3.0495799999999997</v>
      </c>
      <c r="H231" s="559">
        <v>296.03556</v>
      </c>
    </row>
    <row r="232" spans="1:8" ht="12">
      <c r="A232" s="1403"/>
      <c r="B232" s="207" t="s">
        <v>716</v>
      </c>
      <c r="C232" s="555">
        <v>7.48628</v>
      </c>
      <c r="D232" s="556">
        <v>303.38214999999997</v>
      </c>
      <c r="E232" s="556">
        <v>461.92952</v>
      </c>
      <c r="F232" s="556">
        <v>122.09122</v>
      </c>
      <c r="G232" s="556">
        <v>82.63434</v>
      </c>
      <c r="H232" s="556">
        <v>312.95892</v>
      </c>
    </row>
    <row r="233" spans="1:8" ht="12">
      <c r="A233" s="1403"/>
      <c r="B233" s="557" t="s">
        <v>518</v>
      </c>
      <c r="C233" s="558">
        <v>70.83844000000681</v>
      </c>
      <c r="D233" s="559">
        <v>304.95272000005934</v>
      </c>
      <c r="E233" s="559">
        <v>109.16425000026356</v>
      </c>
      <c r="F233" s="559">
        <v>256.9522700002417</v>
      </c>
      <c r="G233" s="559">
        <v>33.84881999983918</v>
      </c>
      <c r="H233" s="559">
        <v>113.48376999981701</v>
      </c>
    </row>
    <row r="234" spans="1:8" ht="12">
      <c r="A234" s="1407" t="s">
        <v>717</v>
      </c>
      <c r="B234" s="1407"/>
      <c r="C234" s="560">
        <v>81376.18333</v>
      </c>
      <c r="D234" s="556">
        <v>524791.3693299999</v>
      </c>
      <c r="E234" s="556">
        <v>623021.0480000002</v>
      </c>
      <c r="F234" s="556">
        <v>542570.9066900001</v>
      </c>
      <c r="G234" s="556">
        <v>368678.94818999985</v>
      </c>
      <c r="H234" s="556">
        <v>383490.32306999975</v>
      </c>
    </row>
    <row r="235" spans="1:8" ht="12">
      <c r="A235" s="561"/>
      <c r="B235" s="207"/>
      <c r="C235" s="555"/>
      <c r="D235" s="556"/>
      <c r="E235" s="556"/>
      <c r="F235" s="556"/>
      <c r="G235" s="556"/>
      <c r="H235" s="556"/>
    </row>
    <row r="236" spans="1:8" ht="12">
      <c r="A236" s="1403" t="s">
        <v>342</v>
      </c>
      <c r="B236" s="557" t="s">
        <v>718</v>
      </c>
      <c r="C236" s="558">
        <v>128.85769</v>
      </c>
      <c r="D236" s="559">
        <v>1366.0366000000004</v>
      </c>
      <c r="E236" s="559">
        <v>2908.75851</v>
      </c>
      <c r="F236" s="559">
        <v>3427.5993500000004</v>
      </c>
      <c r="G236" s="559">
        <v>7579.078380000001</v>
      </c>
      <c r="H236" s="559">
        <v>18976.71357</v>
      </c>
    </row>
    <row r="237" spans="1:8" ht="12">
      <c r="A237" s="1403"/>
      <c r="B237" s="207" t="s">
        <v>719</v>
      </c>
      <c r="C237" s="555">
        <v>3511.601329999999</v>
      </c>
      <c r="D237" s="556">
        <v>26948.849919999997</v>
      </c>
      <c r="E237" s="556">
        <v>28557.74052</v>
      </c>
      <c r="F237" s="556">
        <v>27379.001029999992</v>
      </c>
      <c r="G237" s="556">
        <v>23019.400679999995</v>
      </c>
      <c r="H237" s="556">
        <v>43241.03071</v>
      </c>
    </row>
    <row r="238" spans="1:8" ht="12">
      <c r="A238" s="1403"/>
      <c r="B238" s="557" t="s">
        <v>720</v>
      </c>
      <c r="C238" s="558">
        <v>3012.909950000001</v>
      </c>
      <c r="D238" s="559">
        <v>12515.454530000006</v>
      </c>
      <c r="E238" s="559">
        <v>12441.36166</v>
      </c>
      <c r="F238" s="559">
        <v>13467.521689999998</v>
      </c>
      <c r="G238" s="559">
        <v>13336.908430000001</v>
      </c>
      <c r="H238" s="559">
        <v>10737.047760000001</v>
      </c>
    </row>
    <row r="239" spans="1:8" ht="12">
      <c r="A239" s="1403"/>
      <c r="B239" s="207" t="s">
        <v>721</v>
      </c>
      <c r="C239" s="555">
        <v>1165.8811500000002</v>
      </c>
      <c r="D239" s="556">
        <v>13063.31958</v>
      </c>
      <c r="E239" s="556">
        <v>13391.09101</v>
      </c>
      <c r="F239" s="556">
        <v>12010.7138</v>
      </c>
      <c r="G239" s="556">
        <v>13835.178419999998</v>
      </c>
      <c r="H239" s="556">
        <v>12658.619329999996</v>
      </c>
    </row>
    <row r="240" spans="1:8" ht="12">
      <c r="A240" s="1403"/>
      <c r="B240" s="557" t="s">
        <v>722</v>
      </c>
      <c r="C240" s="558">
        <v>456.43187</v>
      </c>
      <c r="D240" s="559">
        <v>5817.449489999999</v>
      </c>
      <c r="E240" s="559">
        <v>5322.52039</v>
      </c>
      <c r="F240" s="559">
        <v>5425.56609</v>
      </c>
      <c r="G240" s="559">
        <v>7986.990000000002</v>
      </c>
      <c r="H240" s="559">
        <v>11599.58496</v>
      </c>
    </row>
    <row r="241" spans="1:8" ht="12">
      <c r="A241" s="1403"/>
      <c r="B241" s="207" t="s">
        <v>723</v>
      </c>
      <c r="C241" s="555">
        <v>11459.311480000004</v>
      </c>
      <c r="D241" s="556">
        <v>43383.79425</v>
      </c>
      <c r="E241" s="556">
        <v>55391.834369999975</v>
      </c>
      <c r="F241" s="556">
        <v>26874.32653000001</v>
      </c>
      <c r="G241" s="556">
        <v>15073.06356</v>
      </c>
      <c r="H241" s="556">
        <v>16239.00865</v>
      </c>
    </row>
    <row r="242" spans="1:8" ht="12">
      <c r="A242" s="1403"/>
      <c r="B242" s="557" t="s">
        <v>724</v>
      </c>
      <c r="C242" s="558">
        <v>762.89882</v>
      </c>
      <c r="D242" s="559">
        <v>3761.44464</v>
      </c>
      <c r="E242" s="559">
        <v>4550.586150000001</v>
      </c>
      <c r="F242" s="559">
        <v>5229.3656900000005</v>
      </c>
      <c r="G242" s="559">
        <v>5177.52595</v>
      </c>
      <c r="H242" s="559">
        <v>5958.896490000001</v>
      </c>
    </row>
    <row r="243" spans="1:8" ht="12">
      <c r="A243" s="1403"/>
      <c r="B243" s="207" t="s">
        <v>725</v>
      </c>
      <c r="C243" s="555">
        <v>750.55809</v>
      </c>
      <c r="D243" s="556">
        <v>5361.675219999999</v>
      </c>
      <c r="E243" s="556">
        <v>6519.054409999999</v>
      </c>
      <c r="F243" s="556">
        <v>5878.253200000002</v>
      </c>
      <c r="G243" s="556">
        <v>5230.18865</v>
      </c>
      <c r="H243" s="556">
        <v>5968.638390000002</v>
      </c>
    </row>
    <row r="244" spans="1:8" ht="12">
      <c r="A244" s="1403"/>
      <c r="B244" s="569" t="s">
        <v>726</v>
      </c>
      <c r="C244" s="570">
        <v>218.04659</v>
      </c>
      <c r="D244" s="559">
        <v>1720.2306600000002</v>
      </c>
      <c r="E244" s="559">
        <v>1678.60817</v>
      </c>
      <c r="F244" s="559">
        <v>1126.9722199999999</v>
      </c>
      <c r="G244" s="559">
        <v>1128.2538399999999</v>
      </c>
      <c r="H244" s="559">
        <v>1005.6581799999999</v>
      </c>
    </row>
    <row r="245" spans="1:8" ht="12">
      <c r="A245" s="1403"/>
      <c r="B245" s="207" t="s">
        <v>727</v>
      </c>
      <c r="C245" s="555">
        <v>8901.723390000003</v>
      </c>
      <c r="D245" s="556">
        <v>66840.89285000003</v>
      </c>
      <c r="E245" s="556">
        <v>66265.46138999998</v>
      </c>
      <c r="F245" s="556">
        <v>39642.18501000001</v>
      </c>
      <c r="G245" s="556">
        <v>10721.087000000001</v>
      </c>
      <c r="H245" s="556">
        <v>3779.566009999999</v>
      </c>
    </row>
    <row r="246" spans="1:8" ht="12">
      <c r="A246" s="561"/>
      <c r="B246" s="557" t="s">
        <v>518</v>
      </c>
      <c r="C246" s="558">
        <v>2972.3556500000086</v>
      </c>
      <c r="D246" s="559">
        <v>19744.02601999999</v>
      </c>
      <c r="E246" s="559">
        <v>19236.948309999978</v>
      </c>
      <c r="F246" s="559">
        <v>15229.271449999971</v>
      </c>
      <c r="G246" s="559">
        <v>14381.750780000031</v>
      </c>
      <c r="H246" s="559">
        <v>22738.974610000063</v>
      </c>
    </row>
    <row r="247" spans="1:8" ht="12">
      <c r="A247" s="1407" t="s">
        <v>728</v>
      </c>
      <c r="B247" s="1407"/>
      <c r="C247" s="560">
        <v>33340.57601000001</v>
      </c>
      <c r="D247" s="556">
        <v>200523.17376000003</v>
      </c>
      <c r="E247" s="556">
        <v>216263.96488999994</v>
      </c>
      <c r="F247" s="556">
        <v>155690.77605999997</v>
      </c>
      <c r="G247" s="556">
        <v>117469.42569000002</v>
      </c>
      <c r="H247" s="556">
        <v>152903.73866000006</v>
      </c>
    </row>
    <row r="248" spans="1:8" ht="12">
      <c r="A248" s="561"/>
      <c r="B248" s="207"/>
      <c r="C248" s="555"/>
      <c r="D248" s="556"/>
      <c r="E248" s="556"/>
      <c r="F248" s="556"/>
      <c r="G248" s="556"/>
      <c r="H248" s="556"/>
    </row>
    <row r="249" spans="1:8" ht="12">
      <c r="A249" s="1412" t="s">
        <v>356</v>
      </c>
      <c r="B249" s="576" t="s">
        <v>729</v>
      </c>
      <c r="C249" s="558">
        <v>1955.2725</v>
      </c>
      <c r="D249" s="559">
        <v>58382.64465</v>
      </c>
      <c r="E249" s="559">
        <v>28189.673650000004</v>
      </c>
      <c r="F249" s="559">
        <v>44270.39424999999</v>
      </c>
      <c r="G249" s="559">
        <v>34566.23770000001</v>
      </c>
      <c r="H249" s="559">
        <v>17409.28632</v>
      </c>
    </row>
    <row r="250" spans="1:8" ht="12">
      <c r="A250" s="1412"/>
      <c r="B250" s="577" t="s">
        <v>730</v>
      </c>
      <c r="C250" s="555">
        <v>150</v>
      </c>
      <c r="D250" s="556">
        <v>1726.89204</v>
      </c>
      <c r="E250" s="556">
        <v>3469.92171</v>
      </c>
      <c r="F250" s="556">
        <v>5215.484</v>
      </c>
      <c r="G250" s="556">
        <v>6876.175369999999</v>
      </c>
      <c r="H250" s="556">
        <v>13826.518</v>
      </c>
    </row>
    <row r="251" spans="1:8" ht="12">
      <c r="A251" s="1412"/>
      <c r="B251" s="576" t="s">
        <v>731</v>
      </c>
      <c r="C251" s="558">
        <v>0</v>
      </c>
      <c r="D251" s="559">
        <v>19.5</v>
      </c>
      <c r="E251" s="559">
        <v>0</v>
      </c>
      <c r="F251" s="559">
        <v>8.578</v>
      </c>
      <c r="G251" s="559">
        <v>60.062</v>
      </c>
      <c r="H251" s="559">
        <v>0</v>
      </c>
    </row>
    <row r="252" spans="1:8" ht="12">
      <c r="A252" s="1412"/>
      <c r="B252" s="577" t="s">
        <v>732</v>
      </c>
      <c r="C252" s="555">
        <v>0</v>
      </c>
      <c r="D252" s="556">
        <v>22.35066</v>
      </c>
      <c r="E252" s="556">
        <v>11.15319</v>
      </c>
      <c r="F252" s="556">
        <v>104.24931</v>
      </c>
      <c r="G252" s="556">
        <v>0</v>
      </c>
      <c r="H252" s="556">
        <v>38.14625</v>
      </c>
    </row>
    <row r="253" spans="1:8" ht="12">
      <c r="A253" s="1412"/>
      <c r="B253" s="576" t="s">
        <v>733</v>
      </c>
      <c r="C253" s="558">
        <v>519.64</v>
      </c>
      <c r="D253" s="559">
        <v>1279.0916200000001</v>
      </c>
      <c r="E253" s="559">
        <v>1354.26622</v>
      </c>
      <c r="F253" s="559">
        <v>366.47270000000003</v>
      </c>
      <c r="G253" s="559">
        <v>503.199</v>
      </c>
      <c r="H253" s="559">
        <v>0</v>
      </c>
    </row>
    <row r="254" spans="1:8" ht="12.75" thickBot="1">
      <c r="A254" s="1413" t="s">
        <v>734</v>
      </c>
      <c r="B254" s="1413"/>
      <c r="C254" s="1294">
        <v>2624.9125</v>
      </c>
      <c r="D254" s="1295">
        <v>61430.47896999999</v>
      </c>
      <c r="E254" s="1295">
        <v>33025.01477000001</v>
      </c>
      <c r="F254" s="1295">
        <v>49965.17826</v>
      </c>
      <c r="G254" s="1295">
        <v>42005.67407000001</v>
      </c>
      <c r="H254" s="1295">
        <v>31273.95057</v>
      </c>
    </row>
    <row r="255" spans="1:2" ht="12">
      <c r="A255" s="224"/>
      <c r="B255" s="580"/>
    </row>
    <row r="256" spans="1:2" ht="12">
      <c r="A256" s="579" t="s">
        <v>1281</v>
      </c>
      <c r="B256" s="580"/>
    </row>
    <row r="257" spans="1:2" ht="12">
      <c r="A257" s="579" t="s">
        <v>1520</v>
      </c>
      <c r="B257" s="580"/>
    </row>
    <row r="258" spans="1:2" ht="12.75">
      <c r="A258" s="174" t="s">
        <v>1286</v>
      </c>
      <c r="B258" s="580"/>
    </row>
    <row r="259" spans="1:2" ht="12">
      <c r="A259" s="581" t="s">
        <v>1370</v>
      </c>
      <c r="B259" s="582"/>
    </row>
  </sheetData>
  <sheetProtection/>
  <mergeCells count="48">
    <mergeCell ref="A234:B234"/>
    <mergeCell ref="A236:A245"/>
    <mergeCell ref="A247:B247"/>
    <mergeCell ref="A249:A253"/>
    <mergeCell ref="A254:B254"/>
    <mergeCell ref="A200:B200"/>
    <mergeCell ref="A202:A207"/>
    <mergeCell ref="A208:B208"/>
    <mergeCell ref="A210:A220"/>
    <mergeCell ref="A221:B221"/>
    <mergeCell ref="A150:A160"/>
    <mergeCell ref="A223:A233"/>
    <mergeCell ref="A161:B161"/>
    <mergeCell ref="A163:A173"/>
    <mergeCell ref="A174:B174"/>
    <mergeCell ref="A176:A186"/>
    <mergeCell ref="A187:B187"/>
    <mergeCell ref="A189:A199"/>
    <mergeCell ref="A121:A125"/>
    <mergeCell ref="A127:B127"/>
    <mergeCell ref="A129:A139"/>
    <mergeCell ref="A140:B140"/>
    <mergeCell ref="A142:A147"/>
    <mergeCell ref="A148:B148"/>
    <mergeCell ref="A93:A103"/>
    <mergeCell ref="A104:B104"/>
    <mergeCell ref="A106:A112"/>
    <mergeCell ref="A113:B113"/>
    <mergeCell ref="A115:A118"/>
    <mergeCell ref="A119:B119"/>
    <mergeCell ref="A61:A64"/>
    <mergeCell ref="A65:B65"/>
    <mergeCell ref="A67:A77"/>
    <mergeCell ref="A78:B78"/>
    <mergeCell ref="A80:A90"/>
    <mergeCell ref="A91:B91"/>
    <mergeCell ref="A25:A34"/>
    <mergeCell ref="A36:B36"/>
    <mergeCell ref="A38:A45"/>
    <mergeCell ref="A46:B46"/>
    <mergeCell ref="A48:A58"/>
    <mergeCell ref="A59:B59"/>
    <mergeCell ref="C10:H10"/>
    <mergeCell ref="A10:A11"/>
    <mergeCell ref="B10:B11"/>
    <mergeCell ref="A12:A22"/>
    <mergeCell ref="A23:B23"/>
    <mergeCell ref="A5:H6"/>
  </mergeCell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I187"/>
  <sheetViews>
    <sheetView showGridLines="0" zoomScalePageLayoutView="0" workbookViewId="0" topLeftCell="A1">
      <selection activeCell="A1" sqref="A1"/>
    </sheetView>
  </sheetViews>
  <sheetFormatPr defaultColWidth="6.7109375" defaultRowHeight="12.75"/>
  <cols>
    <col min="1" max="1" width="4.28125" style="438" customWidth="1"/>
    <col min="2" max="2" width="2.140625" style="27" customWidth="1"/>
    <col min="3" max="3" width="52.8515625" style="53" customWidth="1"/>
    <col min="4" max="5" width="9.8515625" style="27" bestFit="1" customWidth="1"/>
    <col min="6" max="6" width="9.00390625" style="431" customWidth="1"/>
    <col min="7" max="7" width="15.421875" style="431" customWidth="1"/>
    <col min="8" max="8" width="11.421875" style="170" customWidth="1"/>
    <col min="9" max="9" width="3.8515625" style="170" customWidth="1"/>
    <col min="10" max="11" width="8.8515625" style="27" bestFit="1" customWidth="1"/>
    <col min="12" max="12" width="9.00390625" style="431" customWidth="1"/>
    <col min="13" max="13" width="14.28125" style="431" customWidth="1"/>
    <col min="14" max="14" width="11.57421875" style="170" customWidth="1"/>
    <col min="15" max="16384" width="6.7109375" style="27" customWidth="1"/>
  </cols>
  <sheetData>
    <row r="1" spans="1:35" s="179" customFormat="1" ht="12">
      <c r="A1" s="239"/>
      <c r="B1" s="53"/>
      <c r="C1" s="53"/>
      <c r="D1" s="53"/>
      <c r="E1" s="53"/>
      <c r="F1" s="365"/>
      <c r="G1" s="365"/>
      <c r="H1" s="161"/>
      <c r="I1" s="161"/>
      <c r="J1" s="53"/>
      <c r="K1" s="53"/>
      <c r="L1" s="365"/>
      <c r="M1" s="365"/>
      <c r="N1" s="354"/>
      <c r="O1" s="27"/>
      <c r="P1" s="27"/>
      <c r="Q1" s="27"/>
      <c r="R1" s="368"/>
      <c r="S1" s="366"/>
      <c r="T1" s="27"/>
      <c r="U1" s="27"/>
      <c r="V1" s="27"/>
      <c r="W1" s="27"/>
      <c r="X1" s="27"/>
      <c r="Y1" s="27"/>
      <c r="Z1" s="27"/>
      <c r="AA1" s="27"/>
      <c r="AB1" s="27"/>
      <c r="AC1" s="27"/>
      <c r="AD1" s="27"/>
      <c r="AE1" s="27"/>
      <c r="AF1" s="27"/>
      <c r="AG1" s="27"/>
      <c r="AH1" s="27"/>
      <c r="AI1" s="27"/>
    </row>
    <row r="2" spans="1:35" s="179" customFormat="1" ht="12">
      <c r="A2" s="239"/>
      <c r="B2" s="53"/>
      <c r="C2" s="53"/>
      <c r="D2" s="53"/>
      <c r="E2" s="53"/>
      <c r="F2" s="365"/>
      <c r="G2" s="365"/>
      <c r="H2" s="161"/>
      <c r="I2" s="161"/>
      <c r="J2" s="53"/>
      <c r="K2" s="53"/>
      <c r="L2" s="365"/>
      <c r="M2" s="365"/>
      <c r="N2" s="354"/>
      <c r="O2" s="27"/>
      <c r="P2" s="27"/>
      <c r="Q2" s="27"/>
      <c r="R2" s="368"/>
      <c r="S2" s="366"/>
      <c r="T2" s="27"/>
      <c r="U2" s="27"/>
      <c r="V2" s="27"/>
      <c r="W2" s="27"/>
      <c r="X2" s="27"/>
      <c r="Y2" s="27"/>
      <c r="Z2" s="27"/>
      <c r="AA2" s="27"/>
      <c r="AB2" s="27"/>
      <c r="AC2" s="27"/>
      <c r="AD2" s="27"/>
      <c r="AE2" s="27"/>
      <c r="AF2" s="27"/>
      <c r="AG2" s="27"/>
      <c r="AH2" s="27"/>
      <c r="AI2" s="27"/>
    </row>
    <row r="3" spans="1:35" s="179" customFormat="1" ht="12">
      <c r="A3" s="239"/>
      <c r="B3" s="53"/>
      <c r="C3" s="53"/>
      <c r="D3" s="53"/>
      <c r="E3" s="53"/>
      <c r="F3" s="365"/>
      <c r="G3" s="365"/>
      <c r="H3" s="161"/>
      <c r="I3" s="161"/>
      <c r="J3" s="53"/>
      <c r="K3" s="53"/>
      <c r="L3" s="365"/>
      <c r="M3" s="365"/>
      <c r="N3" s="354"/>
      <c r="O3" s="27"/>
      <c r="P3" s="27"/>
      <c r="Q3" s="27"/>
      <c r="R3" s="29"/>
      <c r="S3" s="29"/>
      <c r="T3" s="27"/>
      <c r="U3" s="27"/>
      <c r="V3" s="27"/>
      <c r="W3" s="27"/>
      <c r="X3" s="27"/>
      <c r="Y3" s="27"/>
      <c r="Z3" s="27"/>
      <c r="AA3" s="27"/>
      <c r="AB3" s="27"/>
      <c r="AC3" s="27"/>
      <c r="AD3" s="27"/>
      <c r="AE3" s="27"/>
      <c r="AF3" s="27"/>
      <c r="AG3" s="27"/>
      <c r="AH3" s="27"/>
      <c r="AI3" s="27"/>
    </row>
    <row r="4" spans="1:35" s="179" customFormat="1" ht="33.75" customHeight="1">
      <c r="A4" s="239"/>
      <c r="B4" s="53"/>
      <c r="C4" s="53"/>
      <c r="D4" s="53"/>
      <c r="E4" s="53"/>
      <c r="F4" s="365"/>
      <c r="G4" s="365"/>
      <c r="H4" s="161"/>
      <c r="I4" s="161"/>
      <c r="J4" s="53"/>
      <c r="K4" s="53"/>
      <c r="L4" s="365"/>
      <c r="M4" s="365"/>
      <c r="N4" s="354"/>
      <c r="O4" s="27"/>
      <c r="P4" s="27"/>
      <c r="Q4" s="27"/>
      <c r="R4" s="29"/>
      <c r="S4" s="29"/>
      <c r="T4" s="27"/>
      <c r="U4" s="27"/>
      <c r="V4" s="27"/>
      <c r="W4" s="27"/>
      <c r="X4" s="27"/>
      <c r="Y4" s="27"/>
      <c r="Z4" s="27"/>
      <c r="AA4" s="27"/>
      <c r="AB4" s="27"/>
      <c r="AC4" s="27"/>
      <c r="AD4" s="27"/>
      <c r="AE4" s="27"/>
      <c r="AF4" s="27"/>
      <c r="AG4" s="27"/>
      <c r="AH4" s="27"/>
      <c r="AI4" s="27"/>
    </row>
    <row r="5" spans="1:35" s="179" customFormat="1" ht="12">
      <c r="A5" s="239"/>
      <c r="B5" s="53"/>
      <c r="C5" s="53"/>
      <c r="D5" s="53"/>
      <c r="E5" s="53"/>
      <c r="F5" s="365"/>
      <c r="G5" s="365"/>
      <c r="H5" s="161"/>
      <c r="I5" s="161"/>
      <c r="J5" s="53"/>
      <c r="K5" s="53"/>
      <c r="L5" s="365"/>
      <c r="M5" s="365"/>
      <c r="N5" s="354"/>
      <c r="O5" s="27"/>
      <c r="P5" s="27"/>
      <c r="Q5" s="27"/>
      <c r="R5" s="29"/>
      <c r="S5" s="29"/>
      <c r="T5" s="27"/>
      <c r="U5" s="27"/>
      <c r="V5" s="27"/>
      <c r="W5" s="27"/>
      <c r="X5" s="27"/>
      <c r="Y5" s="27"/>
      <c r="Z5" s="27"/>
      <c r="AA5" s="27"/>
      <c r="AB5" s="27"/>
      <c r="AC5" s="27"/>
      <c r="AD5" s="27"/>
      <c r="AE5" s="27"/>
      <c r="AF5" s="27"/>
      <c r="AG5" s="27"/>
      <c r="AH5" s="27"/>
      <c r="AI5" s="27"/>
    </row>
    <row r="6" spans="1:35" s="179" customFormat="1" ht="12" customHeight="1">
      <c r="A6" s="1312" t="s">
        <v>1220</v>
      </c>
      <c r="B6" s="1312"/>
      <c r="C6" s="1312"/>
      <c r="D6" s="1312"/>
      <c r="E6" s="1312"/>
      <c r="F6" s="1312"/>
      <c r="G6" s="1312"/>
      <c r="H6" s="1312"/>
      <c r="I6" s="1312"/>
      <c r="J6" s="1312"/>
      <c r="K6" s="1312"/>
      <c r="L6" s="1312"/>
      <c r="M6" s="1312"/>
      <c r="N6" s="1313"/>
      <c r="O6" s="27"/>
      <c r="P6" s="27"/>
      <c r="Q6" s="27"/>
      <c r="R6" s="29"/>
      <c r="S6" s="29"/>
      <c r="T6" s="27"/>
      <c r="U6" s="27"/>
      <c r="V6" s="27"/>
      <c r="W6" s="27"/>
      <c r="X6" s="27"/>
      <c r="Y6" s="27"/>
      <c r="Z6" s="27"/>
      <c r="AA6" s="27"/>
      <c r="AB6" s="27"/>
      <c r="AC6" s="27"/>
      <c r="AD6" s="27"/>
      <c r="AE6" s="27"/>
      <c r="AF6" s="27"/>
      <c r="AG6" s="27"/>
      <c r="AH6" s="27"/>
      <c r="AI6" s="27"/>
    </row>
    <row r="7" spans="1:35" s="179" customFormat="1" ht="12" customHeight="1">
      <c r="A7" s="1312"/>
      <c r="B7" s="1312"/>
      <c r="C7" s="1312"/>
      <c r="D7" s="1312"/>
      <c r="E7" s="1312"/>
      <c r="F7" s="1312"/>
      <c r="G7" s="1312"/>
      <c r="H7" s="1312"/>
      <c r="I7" s="1312"/>
      <c r="J7" s="1312"/>
      <c r="K7" s="1312"/>
      <c r="L7" s="1312"/>
      <c r="M7" s="1312"/>
      <c r="N7" s="1313"/>
      <c r="O7" s="27"/>
      <c r="P7" s="27"/>
      <c r="Q7" s="27"/>
      <c r="R7" s="29"/>
      <c r="S7" s="29"/>
      <c r="T7" s="27"/>
      <c r="U7" s="27"/>
      <c r="V7" s="27"/>
      <c r="W7" s="27"/>
      <c r="X7" s="27"/>
      <c r="Y7" s="27"/>
      <c r="Z7" s="27"/>
      <c r="AA7" s="27"/>
      <c r="AB7" s="27"/>
      <c r="AC7" s="27"/>
      <c r="AD7" s="27"/>
      <c r="AE7" s="27"/>
      <c r="AF7" s="27"/>
      <c r="AG7" s="27"/>
      <c r="AH7" s="27"/>
      <c r="AI7" s="27"/>
    </row>
    <row r="8" spans="1:35" s="179" customFormat="1" ht="12">
      <c r="A8" s="58" t="s">
        <v>1234</v>
      </c>
      <c r="B8" s="58"/>
      <c r="C8" s="58"/>
      <c r="D8" s="58"/>
      <c r="E8" s="58"/>
      <c r="F8" s="58"/>
      <c r="G8" s="58"/>
      <c r="H8" s="370"/>
      <c r="I8" s="370"/>
      <c r="J8" s="60"/>
      <c r="K8" s="60"/>
      <c r="L8" s="60"/>
      <c r="M8" s="60"/>
      <c r="N8" s="369"/>
      <c r="O8" s="27"/>
      <c r="P8" s="27"/>
      <c r="Q8" s="27"/>
      <c r="R8" s="27"/>
      <c r="S8" s="27"/>
      <c r="T8" s="27"/>
      <c r="U8" s="27"/>
      <c r="V8" s="27"/>
      <c r="W8" s="27"/>
      <c r="X8" s="27"/>
      <c r="Y8" s="27"/>
      <c r="Z8" s="27"/>
      <c r="AA8" s="27"/>
      <c r="AB8" s="27"/>
      <c r="AC8" s="27"/>
      <c r="AD8" s="27"/>
      <c r="AE8" s="27"/>
      <c r="AF8" s="27"/>
      <c r="AG8" s="27"/>
      <c r="AH8" s="27"/>
      <c r="AI8" s="27"/>
    </row>
    <row r="9" spans="1:35" s="179" customFormat="1" ht="12">
      <c r="A9" s="33" t="s">
        <v>265</v>
      </c>
      <c r="B9" s="33"/>
      <c r="C9" s="33"/>
      <c r="D9" s="33"/>
      <c r="E9" s="33"/>
      <c r="F9" s="33"/>
      <c r="G9" s="33"/>
      <c r="H9" s="370"/>
      <c r="I9" s="370"/>
      <c r="J9" s="33"/>
      <c r="K9" s="33"/>
      <c r="L9" s="33"/>
      <c r="M9" s="33"/>
      <c r="N9" s="369"/>
      <c r="O9" s="27"/>
      <c r="P9" s="27"/>
      <c r="Q9" s="27"/>
      <c r="R9" s="27"/>
      <c r="S9" s="27"/>
      <c r="T9" s="27"/>
      <c r="U9" s="27"/>
      <c r="V9" s="27"/>
      <c r="W9" s="27"/>
      <c r="X9" s="27"/>
      <c r="Y9" s="27"/>
      <c r="Z9" s="27"/>
      <c r="AA9" s="27"/>
      <c r="AB9" s="27"/>
      <c r="AC9" s="27"/>
      <c r="AD9" s="27"/>
      <c r="AE9" s="27"/>
      <c r="AF9" s="27"/>
      <c r="AG9" s="27"/>
      <c r="AH9" s="27"/>
      <c r="AI9" s="27"/>
    </row>
    <row r="10" spans="1:35" s="179" customFormat="1" ht="12.75" thickBot="1">
      <c r="A10" s="33" t="s">
        <v>1369</v>
      </c>
      <c r="B10" s="33"/>
      <c r="C10" s="33"/>
      <c r="D10" s="33"/>
      <c r="E10" s="33"/>
      <c r="F10" s="33"/>
      <c r="G10" s="33"/>
      <c r="H10" s="370"/>
      <c r="I10" s="370"/>
      <c r="J10" s="33"/>
      <c r="K10" s="33"/>
      <c r="L10" s="33"/>
      <c r="M10" s="33"/>
      <c r="N10" s="369"/>
      <c r="O10" s="27"/>
      <c r="P10" s="27"/>
      <c r="Q10" s="27"/>
      <c r="R10" s="27"/>
      <c r="S10" s="27"/>
      <c r="T10" s="27"/>
      <c r="U10" s="27"/>
      <c r="V10" s="27"/>
      <c r="W10" s="27"/>
      <c r="X10" s="27"/>
      <c r="Y10" s="27"/>
      <c r="Z10" s="27"/>
      <c r="AA10" s="27"/>
      <c r="AB10" s="27"/>
      <c r="AC10" s="27"/>
      <c r="AD10" s="27"/>
      <c r="AE10" s="27"/>
      <c r="AF10" s="27"/>
      <c r="AG10" s="27"/>
      <c r="AH10" s="27"/>
      <c r="AI10" s="27"/>
    </row>
    <row r="11" spans="1:35" s="179" customFormat="1" ht="12.75" thickBot="1">
      <c r="A11" s="239"/>
      <c r="B11" s="371"/>
      <c r="C11" s="371"/>
      <c r="D11" s="1418" t="s">
        <v>1365</v>
      </c>
      <c r="E11" s="1356"/>
      <c r="F11" s="1356"/>
      <c r="G11" s="1356"/>
      <c r="H11" s="1356"/>
      <c r="I11" s="61"/>
      <c r="J11" s="1356" t="s">
        <v>1364</v>
      </c>
      <c r="K11" s="1356"/>
      <c r="L11" s="1356"/>
      <c r="M11" s="1356"/>
      <c r="N11" s="1387"/>
      <c r="O11" s="27"/>
      <c r="P11" s="27"/>
      <c r="Q11" s="27"/>
      <c r="R11" s="27"/>
      <c r="S11" s="27"/>
      <c r="T11" s="27"/>
      <c r="U11" s="27"/>
      <c r="V11" s="27"/>
      <c r="W11" s="27"/>
      <c r="X11" s="27"/>
      <c r="Y11" s="27"/>
      <c r="Z11" s="27"/>
      <c r="AA11" s="27"/>
      <c r="AB11" s="27"/>
      <c r="AC11" s="27"/>
      <c r="AD11" s="27"/>
      <c r="AE11" s="27"/>
      <c r="AF11" s="27"/>
      <c r="AG11" s="27"/>
      <c r="AH11" s="27"/>
      <c r="AI11" s="27"/>
    </row>
    <row r="12" spans="1:35" s="384" customFormat="1" ht="16.5" customHeight="1">
      <c r="A12" s="1351" t="s">
        <v>158</v>
      </c>
      <c r="B12" s="462"/>
      <c r="C12" s="1351" t="s">
        <v>267</v>
      </c>
      <c r="D12" s="463" t="s">
        <v>1359</v>
      </c>
      <c r="E12" s="463" t="s">
        <v>1354</v>
      </c>
      <c r="F12" s="1419" t="s">
        <v>1208</v>
      </c>
      <c r="G12" s="464" t="s">
        <v>483</v>
      </c>
      <c r="H12" s="1333" t="s">
        <v>437</v>
      </c>
      <c r="I12" s="62"/>
      <c r="J12" s="463" t="s">
        <v>1251</v>
      </c>
      <c r="K12" s="463" t="s">
        <v>1354</v>
      </c>
      <c r="L12" s="464" t="s">
        <v>369</v>
      </c>
      <c r="M12" s="464" t="s">
        <v>483</v>
      </c>
      <c r="N12" s="1421" t="s">
        <v>437</v>
      </c>
      <c r="O12" s="149"/>
      <c r="P12" s="149"/>
      <c r="Q12" s="149"/>
      <c r="R12" s="149"/>
      <c r="S12" s="149"/>
      <c r="T12" s="149"/>
      <c r="U12" s="149"/>
      <c r="V12" s="149"/>
      <c r="W12" s="149"/>
      <c r="X12" s="149"/>
      <c r="Y12" s="149"/>
      <c r="Z12" s="149"/>
      <c r="AA12" s="149"/>
      <c r="AB12" s="149"/>
      <c r="AC12" s="149"/>
      <c r="AD12" s="149"/>
      <c r="AE12" s="149"/>
      <c r="AF12" s="149"/>
      <c r="AG12" s="149"/>
      <c r="AH12" s="149"/>
      <c r="AI12" s="149"/>
    </row>
    <row r="13" spans="1:35" s="384" customFormat="1" ht="15.75" customHeight="1" thickBot="1">
      <c r="A13" s="1352"/>
      <c r="B13" s="465"/>
      <c r="C13" s="1352"/>
      <c r="D13" s="1353" t="s">
        <v>1198</v>
      </c>
      <c r="E13" s="1353"/>
      <c r="F13" s="1420"/>
      <c r="G13" s="377" t="s">
        <v>1203</v>
      </c>
      <c r="H13" s="1322"/>
      <c r="I13" s="64"/>
      <c r="J13" s="1353" t="s">
        <v>1198</v>
      </c>
      <c r="K13" s="1353"/>
      <c r="L13" s="377" t="s">
        <v>371</v>
      </c>
      <c r="M13" s="377" t="s">
        <v>1203</v>
      </c>
      <c r="N13" s="1326"/>
      <c r="O13" s="149"/>
      <c r="P13" s="149"/>
      <c r="Q13" s="149"/>
      <c r="R13" s="149"/>
      <c r="S13" s="149"/>
      <c r="T13" s="149"/>
      <c r="U13" s="149"/>
      <c r="V13" s="149"/>
      <c r="W13" s="149"/>
      <c r="X13" s="149"/>
      <c r="Y13" s="149"/>
      <c r="Z13" s="149"/>
      <c r="AA13" s="149"/>
      <c r="AB13" s="149"/>
      <c r="AC13" s="149"/>
      <c r="AD13" s="149"/>
      <c r="AE13" s="149"/>
      <c r="AF13" s="149"/>
      <c r="AG13" s="149"/>
      <c r="AH13" s="149"/>
      <c r="AI13" s="149"/>
    </row>
    <row r="14" spans="1:35" s="179" customFormat="1" ht="7.5" customHeight="1">
      <c r="A14" s="466"/>
      <c r="B14" s="467"/>
      <c r="C14" s="467"/>
      <c r="D14" s="468"/>
      <c r="E14" s="468"/>
      <c r="F14" s="391"/>
      <c r="G14" s="391"/>
      <c r="H14" s="161"/>
      <c r="I14" s="161"/>
      <c r="J14" s="468"/>
      <c r="K14" s="468"/>
      <c r="L14" s="391"/>
      <c r="M14" s="391"/>
      <c r="N14" s="354"/>
      <c r="O14" s="27"/>
      <c r="P14" s="27"/>
      <c r="Q14" s="27"/>
      <c r="R14" s="27"/>
      <c r="S14" s="27"/>
      <c r="T14" s="27"/>
      <c r="U14" s="27"/>
      <c r="V14" s="27"/>
      <c r="W14" s="27"/>
      <c r="X14" s="27"/>
      <c r="Y14" s="27"/>
      <c r="Z14" s="27"/>
      <c r="AA14" s="27"/>
      <c r="AB14" s="27"/>
      <c r="AC14" s="27"/>
      <c r="AD14" s="27"/>
      <c r="AE14" s="27"/>
      <c r="AF14" s="27"/>
      <c r="AG14" s="27"/>
      <c r="AH14" s="27"/>
      <c r="AI14" s="27"/>
    </row>
    <row r="15" spans="1:35" s="179" customFormat="1" ht="12">
      <c r="A15" s="469"/>
      <c r="B15" s="470" t="s">
        <v>438</v>
      </c>
      <c r="C15" s="470"/>
      <c r="D15" s="471">
        <v>6249181.886770001</v>
      </c>
      <c r="E15" s="471">
        <v>6438552.06803</v>
      </c>
      <c r="F15" s="472">
        <v>3.0303195632841207</v>
      </c>
      <c r="G15" s="473">
        <v>3.0303195632841207</v>
      </c>
      <c r="H15" s="473">
        <v>100</v>
      </c>
      <c r="I15" s="473"/>
      <c r="J15" s="471">
        <v>3183071.40465</v>
      </c>
      <c r="K15" s="471">
        <v>3018679.2911999994</v>
      </c>
      <c r="L15" s="472">
        <v>-5.164575108489486</v>
      </c>
      <c r="M15" s="473">
        <v>-5.164575108489486</v>
      </c>
      <c r="N15" s="474">
        <v>100</v>
      </c>
      <c r="O15" s="27"/>
      <c r="P15" s="27"/>
      <c r="Q15" s="27"/>
      <c r="R15" s="27"/>
      <c r="S15" s="27"/>
      <c r="T15" s="27"/>
      <c r="U15" s="27"/>
      <c r="V15" s="27"/>
      <c r="W15" s="27"/>
      <c r="X15" s="27"/>
      <c r="Y15" s="27"/>
      <c r="Z15" s="27"/>
      <c r="AA15" s="27"/>
      <c r="AB15" s="27"/>
      <c r="AC15" s="27"/>
      <c r="AD15" s="27"/>
      <c r="AE15" s="27"/>
      <c r="AF15" s="27"/>
      <c r="AG15" s="27"/>
      <c r="AH15" s="27"/>
      <c r="AI15" s="27"/>
    </row>
    <row r="16" spans="1:35" s="179" customFormat="1" ht="12.75" customHeight="1">
      <c r="A16" s="466">
        <v>0</v>
      </c>
      <c r="B16" s="122" t="s">
        <v>159</v>
      </c>
      <c r="C16" s="122"/>
      <c r="D16" s="475">
        <v>498371.20731000026</v>
      </c>
      <c r="E16" s="475">
        <v>563251.6685399998</v>
      </c>
      <c r="F16" s="380">
        <v>13.01850112493399</v>
      </c>
      <c r="G16" s="380">
        <v>1.0382232811523124</v>
      </c>
      <c r="H16" s="380">
        <v>8.748110795543159</v>
      </c>
      <c r="I16" s="380"/>
      <c r="J16" s="475">
        <v>271285.54707</v>
      </c>
      <c r="K16" s="475">
        <v>300295.9195400001</v>
      </c>
      <c r="L16" s="380">
        <v>10.693666796231705</v>
      </c>
      <c r="M16" s="380">
        <v>0.9113955919311211</v>
      </c>
      <c r="N16" s="381">
        <v>9.947923928700126</v>
      </c>
      <c r="O16" s="27"/>
      <c r="P16" s="27"/>
      <c r="Q16" s="27"/>
      <c r="R16" s="27"/>
      <c r="S16" s="27"/>
      <c r="T16" s="27"/>
      <c r="U16" s="27"/>
      <c r="V16" s="27"/>
      <c r="W16" s="27"/>
      <c r="X16" s="27"/>
      <c r="Y16" s="27"/>
      <c r="Z16" s="27"/>
      <c r="AA16" s="27"/>
      <c r="AB16" s="27"/>
      <c r="AC16" s="27"/>
      <c r="AD16" s="27"/>
      <c r="AE16" s="27"/>
      <c r="AF16" s="27"/>
      <c r="AG16" s="27"/>
      <c r="AH16" s="27"/>
      <c r="AI16" s="27"/>
    </row>
    <row r="17" spans="1:35" s="384" customFormat="1" ht="12.75" customHeight="1">
      <c r="A17" s="476" t="s">
        <v>440</v>
      </c>
      <c r="B17" s="470" t="s">
        <v>799</v>
      </c>
      <c r="C17" s="470"/>
      <c r="D17" s="471">
        <v>483868.1897900002</v>
      </c>
      <c r="E17" s="471">
        <v>538071.6054599998</v>
      </c>
      <c r="F17" s="473">
        <v>11.202103550870733</v>
      </c>
      <c r="G17" s="473">
        <v>0.8673681875823194</v>
      </c>
      <c r="H17" s="473">
        <v>8.35702809847173</v>
      </c>
      <c r="I17" s="473"/>
      <c r="J17" s="471">
        <v>264249.27394</v>
      </c>
      <c r="K17" s="471">
        <v>287503.2011200001</v>
      </c>
      <c r="L17" s="473">
        <v>8.799996621856419</v>
      </c>
      <c r="M17" s="473">
        <v>0.7305499696308899</v>
      </c>
      <c r="N17" s="474">
        <v>9.524138650903538</v>
      </c>
      <c r="O17" s="149"/>
      <c r="P17" s="149"/>
      <c r="Q17" s="149"/>
      <c r="R17" s="149"/>
      <c r="S17" s="149"/>
      <c r="T17" s="149"/>
      <c r="U17" s="149"/>
      <c r="V17" s="149"/>
      <c r="W17" s="149"/>
      <c r="X17" s="149"/>
      <c r="Y17" s="149"/>
      <c r="Z17" s="149"/>
      <c r="AA17" s="149"/>
      <c r="AB17" s="149"/>
      <c r="AC17" s="149"/>
      <c r="AD17" s="149"/>
      <c r="AE17" s="149"/>
      <c r="AF17" s="149"/>
      <c r="AG17" s="149"/>
      <c r="AH17" s="149"/>
      <c r="AI17" s="149"/>
    </row>
    <row r="18" spans="1:35" s="179" customFormat="1" ht="12.75" customHeight="1">
      <c r="A18" s="239" t="s">
        <v>160</v>
      </c>
      <c r="B18" s="53"/>
      <c r="C18" s="53" t="s">
        <v>279</v>
      </c>
      <c r="D18" s="477">
        <v>171.19840000000002</v>
      </c>
      <c r="E18" s="477">
        <v>89.46231</v>
      </c>
      <c r="F18" s="456">
        <v>-47.743489425134825</v>
      </c>
      <c r="G18" s="456">
        <v>-0.0013079486480148963</v>
      </c>
      <c r="H18" s="456">
        <v>0.0013894787066212658</v>
      </c>
      <c r="I18" s="456"/>
      <c r="J18" s="477">
        <v>98.20239000000001</v>
      </c>
      <c r="K18" s="477">
        <v>15.68003</v>
      </c>
      <c r="L18" s="456">
        <v>-84.0329446157064</v>
      </c>
      <c r="M18" s="456">
        <v>-0.002592538762386761</v>
      </c>
      <c r="N18" s="478">
        <v>0.0005194334504400698</v>
      </c>
      <c r="O18" s="27"/>
      <c r="P18" s="27"/>
      <c r="Q18" s="27"/>
      <c r="R18" s="27"/>
      <c r="S18" s="27"/>
      <c r="T18" s="27"/>
      <c r="U18" s="27"/>
      <c r="V18" s="27"/>
      <c r="W18" s="27"/>
      <c r="X18" s="27"/>
      <c r="Y18" s="27"/>
      <c r="Z18" s="27"/>
      <c r="AA18" s="27"/>
      <c r="AB18" s="27"/>
      <c r="AC18" s="27"/>
      <c r="AD18" s="27"/>
      <c r="AE18" s="27"/>
      <c r="AF18" s="27"/>
      <c r="AG18" s="27"/>
      <c r="AH18" s="27"/>
      <c r="AI18" s="27"/>
    </row>
    <row r="19" spans="1:35" s="179" customFormat="1" ht="12.75" customHeight="1">
      <c r="A19" s="479" t="s">
        <v>161</v>
      </c>
      <c r="B19" s="480"/>
      <c r="C19" s="480" t="s">
        <v>800</v>
      </c>
      <c r="D19" s="481">
        <v>2064.6577699999993</v>
      </c>
      <c r="E19" s="481">
        <v>1668.5226599999996</v>
      </c>
      <c r="F19" s="482">
        <v>-19.186478057329563</v>
      </c>
      <c r="G19" s="482">
        <v>-0.006338991522052643</v>
      </c>
      <c r="H19" s="482">
        <v>0.02591456343554144</v>
      </c>
      <c r="I19" s="482"/>
      <c r="J19" s="481">
        <v>1368.9774599999992</v>
      </c>
      <c r="K19" s="481">
        <v>684.4310000000003</v>
      </c>
      <c r="L19" s="482">
        <v>-50.004217016107724</v>
      </c>
      <c r="M19" s="482">
        <v>-0.021505846805697698</v>
      </c>
      <c r="N19" s="483">
        <v>0.022673193604741036</v>
      </c>
      <c r="O19" s="27"/>
      <c r="P19" s="27"/>
      <c r="Q19" s="27"/>
      <c r="R19" s="27"/>
      <c r="S19" s="27"/>
      <c r="T19" s="27"/>
      <c r="U19" s="27"/>
      <c r="V19" s="27"/>
      <c r="W19" s="27"/>
      <c r="X19" s="27"/>
      <c r="Y19" s="27"/>
      <c r="Z19" s="27"/>
      <c r="AA19" s="27"/>
      <c r="AB19" s="27"/>
      <c r="AC19" s="27"/>
      <c r="AD19" s="27"/>
      <c r="AE19" s="27"/>
      <c r="AF19" s="27"/>
      <c r="AG19" s="27"/>
      <c r="AH19" s="27"/>
      <c r="AI19" s="27"/>
    </row>
    <row r="20" spans="1:35" s="179" customFormat="1" ht="12.75" customHeight="1">
      <c r="A20" s="239" t="s">
        <v>162</v>
      </c>
      <c r="B20" s="53"/>
      <c r="C20" s="53" t="s">
        <v>801</v>
      </c>
      <c r="D20" s="477">
        <v>203174.94913000008</v>
      </c>
      <c r="E20" s="477">
        <v>243641.81439999965</v>
      </c>
      <c r="F20" s="456">
        <v>19.917251335993754</v>
      </c>
      <c r="G20" s="456">
        <v>0.6475546079987053</v>
      </c>
      <c r="H20" s="456">
        <v>3.7841087844855563</v>
      </c>
      <c r="I20" s="456"/>
      <c r="J20" s="477">
        <v>94139.43768999998</v>
      </c>
      <c r="K20" s="477">
        <v>100937.52442999996</v>
      </c>
      <c r="L20" s="456">
        <v>7.2212952475730745</v>
      </c>
      <c r="M20" s="456">
        <v>0.2135700358486768</v>
      </c>
      <c r="N20" s="478">
        <v>3.34376443116204</v>
      </c>
      <c r="O20" s="27"/>
      <c r="P20" s="27"/>
      <c r="Q20" s="27"/>
      <c r="R20" s="27"/>
      <c r="S20" s="27"/>
      <c r="T20" s="27"/>
      <c r="U20" s="27"/>
      <c r="V20" s="27"/>
      <c r="W20" s="27"/>
      <c r="X20" s="27"/>
      <c r="Y20" s="27"/>
      <c r="Z20" s="27"/>
      <c r="AA20" s="27"/>
      <c r="AB20" s="27"/>
      <c r="AC20" s="27"/>
      <c r="AD20" s="27"/>
      <c r="AE20" s="27"/>
      <c r="AF20" s="27"/>
      <c r="AG20" s="27"/>
      <c r="AH20" s="27"/>
      <c r="AI20" s="27"/>
    </row>
    <row r="21" spans="1:35" s="179" customFormat="1" ht="12">
      <c r="A21" s="479" t="s">
        <v>163</v>
      </c>
      <c r="B21" s="480"/>
      <c r="C21" s="480" t="s">
        <v>41</v>
      </c>
      <c r="D21" s="481">
        <v>41.03354</v>
      </c>
      <c r="E21" s="481">
        <v>166.3272</v>
      </c>
      <c r="F21" s="482">
        <v>305.34450598217944</v>
      </c>
      <c r="G21" s="482">
        <v>0.002004961005619893</v>
      </c>
      <c r="H21" s="482">
        <v>0.0025833013112665725</v>
      </c>
      <c r="I21" s="482"/>
      <c r="J21" s="481">
        <v>40.93719</v>
      </c>
      <c r="K21" s="481">
        <v>73.93515</v>
      </c>
      <c r="L21" s="482">
        <v>80.60631420964651</v>
      </c>
      <c r="M21" s="482">
        <v>0.0010366704294410367</v>
      </c>
      <c r="N21" s="483">
        <v>0.002449254884927141</v>
      </c>
      <c r="O21" s="27"/>
      <c r="P21" s="27"/>
      <c r="Q21" s="27"/>
      <c r="R21" s="27"/>
      <c r="S21" s="27"/>
      <c r="T21" s="27"/>
      <c r="U21" s="27"/>
      <c r="V21" s="27"/>
      <c r="W21" s="27"/>
      <c r="X21" s="27"/>
      <c r="Y21" s="27"/>
      <c r="Z21" s="27"/>
      <c r="AA21" s="27"/>
      <c r="AB21" s="27"/>
      <c r="AC21" s="27"/>
      <c r="AD21" s="27"/>
      <c r="AE21" s="27"/>
      <c r="AF21" s="27"/>
      <c r="AG21" s="27"/>
      <c r="AH21" s="27"/>
      <c r="AI21" s="27"/>
    </row>
    <row r="22" spans="1:35" s="179" customFormat="1" ht="12.75" customHeight="1">
      <c r="A22" s="239" t="s">
        <v>164</v>
      </c>
      <c r="B22" s="53"/>
      <c r="C22" s="53" t="s">
        <v>802</v>
      </c>
      <c r="D22" s="477">
        <v>2432.2389200000002</v>
      </c>
      <c r="E22" s="477">
        <v>1837.1178900000002</v>
      </c>
      <c r="F22" s="456">
        <v>-24.468033346000396</v>
      </c>
      <c r="G22" s="456">
        <v>-0.009523183046726757</v>
      </c>
      <c r="H22" s="456">
        <v>0.02853309052390877</v>
      </c>
      <c r="I22" s="456"/>
      <c r="J22" s="477">
        <v>835.96204</v>
      </c>
      <c r="K22" s="477">
        <v>784.26826</v>
      </c>
      <c r="L22" s="456">
        <v>-6.183747290726257</v>
      </c>
      <c r="M22" s="456">
        <v>-0.0016240220035429595</v>
      </c>
      <c r="N22" s="478">
        <v>0.025980509499180158</v>
      </c>
      <c r="O22" s="27"/>
      <c r="P22" s="27"/>
      <c r="Q22" s="27"/>
      <c r="R22" s="27"/>
      <c r="S22" s="27"/>
      <c r="T22" s="27"/>
      <c r="U22" s="27"/>
      <c r="V22" s="27"/>
      <c r="W22" s="27"/>
      <c r="X22" s="27"/>
      <c r="Y22" s="27"/>
      <c r="Z22" s="27"/>
      <c r="AA22" s="27"/>
      <c r="AB22" s="27"/>
      <c r="AC22" s="27"/>
      <c r="AD22" s="27"/>
      <c r="AE22" s="27"/>
      <c r="AF22" s="27"/>
      <c r="AG22" s="27"/>
      <c r="AH22" s="27"/>
      <c r="AI22" s="27"/>
    </row>
    <row r="23" spans="1:35" s="179" customFormat="1" ht="12.75" customHeight="1">
      <c r="A23" s="479" t="s">
        <v>165</v>
      </c>
      <c r="B23" s="480"/>
      <c r="C23" s="480" t="s">
        <v>803</v>
      </c>
      <c r="D23" s="481">
        <v>5065.51069</v>
      </c>
      <c r="E23" s="481">
        <v>6543.48245</v>
      </c>
      <c r="F23" s="482">
        <v>29.177152126393015</v>
      </c>
      <c r="G23" s="482">
        <v>0.023650643984758715</v>
      </c>
      <c r="H23" s="482">
        <v>0.10162972017405936</v>
      </c>
      <c r="I23" s="482"/>
      <c r="J23" s="481">
        <v>2461.7394</v>
      </c>
      <c r="K23" s="481">
        <v>3077.7294199999997</v>
      </c>
      <c r="L23" s="482">
        <v>25.022551940306915</v>
      </c>
      <c r="M23" s="482">
        <v>0.019352064144716602</v>
      </c>
      <c r="N23" s="483">
        <v>0.10195615774660602</v>
      </c>
      <c r="O23" s="27"/>
      <c r="P23" s="27"/>
      <c r="Q23" s="27"/>
      <c r="R23" s="27"/>
      <c r="S23" s="27"/>
      <c r="T23" s="27"/>
      <c r="U23" s="27"/>
      <c r="V23" s="27"/>
      <c r="W23" s="27"/>
      <c r="X23" s="27"/>
      <c r="Y23" s="27"/>
      <c r="Z23" s="27"/>
      <c r="AA23" s="27"/>
      <c r="AB23" s="27"/>
      <c r="AC23" s="27"/>
      <c r="AD23" s="27"/>
      <c r="AE23" s="27"/>
      <c r="AF23" s="27"/>
      <c r="AG23" s="27"/>
      <c r="AH23" s="27"/>
      <c r="AI23" s="27"/>
    </row>
    <row r="24" spans="1:35" s="179" customFormat="1" ht="12.75" customHeight="1">
      <c r="A24" s="239" t="s">
        <v>166</v>
      </c>
      <c r="B24" s="53"/>
      <c r="C24" s="53" t="s">
        <v>804</v>
      </c>
      <c r="D24" s="477">
        <v>250.77872999999997</v>
      </c>
      <c r="E24" s="477">
        <v>241.74356999999998</v>
      </c>
      <c r="F24" s="456">
        <v>-3.6028414371505875</v>
      </c>
      <c r="G24" s="456">
        <v>-0.00014458148544416863</v>
      </c>
      <c r="H24" s="456">
        <v>0.003754626311098019</v>
      </c>
      <c r="I24" s="456"/>
      <c r="J24" s="477">
        <v>140.65457999999998</v>
      </c>
      <c r="K24" s="477">
        <v>204.45423000000002</v>
      </c>
      <c r="L24" s="456">
        <v>45.35909886475083</v>
      </c>
      <c r="M24" s="456">
        <v>0.0020043424067332613</v>
      </c>
      <c r="N24" s="478">
        <v>0.006772969576331655</v>
      </c>
      <c r="O24" s="27"/>
      <c r="P24" s="27"/>
      <c r="Q24" s="27"/>
      <c r="R24" s="27"/>
      <c r="S24" s="27"/>
      <c r="T24" s="27"/>
      <c r="U24" s="27"/>
      <c r="V24" s="27"/>
      <c r="W24" s="27"/>
      <c r="X24" s="27"/>
      <c r="Y24" s="27"/>
      <c r="Z24" s="27"/>
      <c r="AA24" s="27"/>
      <c r="AB24" s="27"/>
      <c r="AC24" s="27"/>
      <c r="AD24" s="27"/>
      <c r="AE24" s="27"/>
      <c r="AF24" s="27"/>
      <c r="AG24" s="27"/>
      <c r="AH24" s="27"/>
      <c r="AI24" s="27"/>
    </row>
    <row r="25" spans="1:35" s="179" customFormat="1" ht="12">
      <c r="A25" s="479" t="s">
        <v>167</v>
      </c>
      <c r="B25" s="480"/>
      <c r="C25" s="480" t="s">
        <v>805</v>
      </c>
      <c r="D25" s="481">
        <v>0.34</v>
      </c>
      <c r="E25" s="481">
        <v>0.28937999999999997</v>
      </c>
      <c r="F25" s="482">
        <v>-14.88823529411766</v>
      </c>
      <c r="G25" s="482">
        <v>-8.100260308820021E-07</v>
      </c>
      <c r="H25" s="482">
        <v>4.494488775463789E-06</v>
      </c>
      <c r="I25" s="482"/>
      <c r="J25" s="481">
        <v>0.34</v>
      </c>
      <c r="K25" s="481">
        <v>0.22338</v>
      </c>
      <c r="L25" s="482">
        <v>-34.30000000000001</v>
      </c>
      <c r="M25" s="482">
        <v>-3.663756955927389E-06</v>
      </c>
      <c r="N25" s="483">
        <v>7.3999248827523155E-06</v>
      </c>
      <c r="O25" s="27"/>
      <c r="P25" s="27"/>
      <c r="Q25" s="27"/>
      <c r="R25" s="27"/>
      <c r="S25" s="27"/>
      <c r="T25" s="27"/>
      <c r="U25" s="27"/>
      <c r="V25" s="27"/>
      <c r="W25" s="27"/>
      <c r="X25" s="27"/>
      <c r="Y25" s="27"/>
      <c r="Z25" s="27"/>
      <c r="AA25" s="27"/>
      <c r="AB25" s="27"/>
      <c r="AC25" s="27"/>
      <c r="AD25" s="27"/>
      <c r="AE25" s="27"/>
      <c r="AF25" s="27"/>
      <c r="AG25" s="27"/>
      <c r="AH25" s="27"/>
      <c r="AI25" s="27"/>
    </row>
    <row r="26" spans="1:35" s="179" customFormat="1" ht="12.75" customHeight="1">
      <c r="A26" s="239" t="s">
        <v>168</v>
      </c>
      <c r="B26" s="53"/>
      <c r="C26" s="53" t="s">
        <v>806</v>
      </c>
      <c r="D26" s="477">
        <v>270667.4826100001</v>
      </c>
      <c r="E26" s="477">
        <v>283882.84560000006</v>
      </c>
      <c r="F26" s="456">
        <v>4.8825085535087025</v>
      </c>
      <c r="G26" s="456">
        <v>0.21147348932150428</v>
      </c>
      <c r="H26" s="456">
        <v>4.4091100390349025</v>
      </c>
      <c r="I26" s="456"/>
      <c r="J26" s="477">
        <v>165163.02319</v>
      </c>
      <c r="K26" s="477">
        <v>181724.95522000012</v>
      </c>
      <c r="L26" s="456">
        <v>10.027627074219646</v>
      </c>
      <c r="M26" s="456">
        <v>0.520312928129905</v>
      </c>
      <c r="N26" s="478">
        <v>6.020015301054388</v>
      </c>
      <c r="O26" s="27"/>
      <c r="P26" s="27"/>
      <c r="Q26" s="27"/>
      <c r="R26" s="27"/>
      <c r="S26" s="27"/>
      <c r="T26" s="27"/>
      <c r="U26" s="27"/>
      <c r="V26" s="27"/>
      <c r="W26" s="27"/>
      <c r="X26" s="27"/>
      <c r="Y26" s="27"/>
      <c r="Z26" s="27"/>
      <c r="AA26" s="27"/>
      <c r="AB26" s="27"/>
      <c r="AC26" s="27"/>
      <c r="AD26" s="27"/>
      <c r="AE26" s="27"/>
      <c r="AF26" s="27"/>
      <c r="AG26" s="27"/>
      <c r="AH26" s="27"/>
      <c r="AI26" s="27"/>
    </row>
    <row r="27" spans="1:35" s="384" customFormat="1" ht="12.75" customHeight="1">
      <c r="A27" s="476" t="s">
        <v>441</v>
      </c>
      <c r="B27" s="470" t="s">
        <v>807</v>
      </c>
      <c r="C27" s="470"/>
      <c r="D27" s="471">
        <v>4610.0970099999995</v>
      </c>
      <c r="E27" s="471">
        <v>14068.41527</v>
      </c>
      <c r="F27" s="473">
        <v>205.16527612072966</v>
      </c>
      <c r="G27" s="473">
        <v>0.15135290397010187</v>
      </c>
      <c r="H27" s="473">
        <v>0.21850278014920993</v>
      </c>
      <c r="I27" s="473"/>
      <c r="J27" s="471">
        <v>1260.57828</v>
      </c>
      <c r="K27" s="471">
        <v>7631.814539999999</v>
      </c>
      <c r="L27" s="473" t="s">
        <v>1373</v>
      </c>
      <c r="M27" s="473">
        <v>0.2001600168532996</v>
      </c>
      <c r="N27" s="474">
        <v>0.2528196540204894</v>
      </c>
      <c r="O27" s="149"/>
      <c r="P27" s="149"/>
      <c r="Q27" s="149"/>
      <c r="R27" s="149"/>
      <c r="S27" s="149"/>
      <c r="T27" s="149"/>
      <c r="U27" s="149"/>
      <c r="V27" s="149"/>
      <c r="W27" s="149"/>
      <c r="X27" s="149"/>
      <c r="Y27" s="149"/>
      <c r="Z27" s="149"/>
      <c r="AA27" s="149"/>
      <c r="AB27" s="149"/>
      <c r="AC27" s="149"/>
      <c r="AD27" s="149"/>
      <c r="AE27" s="149"/>
      <c r="AF27" s="149"/>
      <c r="AG27" s="149"/>
      <c r="AH27" s="149"/>
      <c r="AI27" s="149"/>
    </row>
    <row r="28" spans="1:14" ht="12.75" customHeight="1">
      <c r="A28" s="439" t="s">
        <v>18</v>
      </c>
      <c r="B28" s="122" t="s">
        <v>808</v>
      </c>
      <c r="C28" s="122"/>
      <c r="D28" s="475">
        <v>5771.424730000001</v>
      </c>
      <c r="E28" s="475">
        <v>6611.661930000001</v>
      </c>
      <c r="F28" s="124">
        <v>14.558575036635718</v>
      </c>
      <c r="G28" s="124">
        <v>0.013445555197854736</v>
      </c>
      <c r="H28" s="124">
        <v>0.1026886458343571</v>
      </c>
      <c r="I28" s="124"/>
      <c r="J28" s="475">
        <v>3826.48337</v>
      </c>
      <c r="K28" s="475">
        <v>3380.5013099999996</v>
      </c>
      <c r="L28" s="124">
        <v>-11.655141728735654</v>
      </c>
      <c r="M28" s="124">
        <v>-0.014011060491715202</v>
      </c>
      <c r="N28" s="125">
        <v>0.11198610332189901</v>
      </c>
    </row>
    <row r="29" spans="1:35" s="384" customFormat="1" ht="12.75" customHeight="1">
      <c r="A29" s="476" t="s">
        <v>20</v>
      </c>
      <c r="B29" s="470" t="s">
        <v>169</v>
      </c>
      <c r="C29" s="470"/>
      <c r="D29" s="471">
        <v>4121.495780000001</v>
      </c>
      <c r="E29" s="471">
        <v>4499.985880000001</v>
      </c>
      <c r="F29" s="473">
        <v>9.18331887749743</v>
      </c>
      <c r="G29" s="473">
        <v>0.006056634402037372</v>
      </c>
      <c r="H29" s="473">
        <v>0.06989127108786214</v>
      </c>
      <c r="I29" s="473"/>
      <c r="J29" s="471">
        <v>1949.2114800000002</v>
      </c>
      <c r="K29" s="471">
        <v>1780.40257</v>
      </c>
      <c r="L29" s="473">
        <v>-8.660369166305145</v>
      </c>
      <c r="M29" s="473">
        <v>-0.005303334061353294</v>
      </c>
      <c r="N29" s="474">
        <v>0.058979520454199894</v>
      </c>
      <c r="O29" s="149"/>
      <c r="P29" s="149"/>
      <c r="Q29" s="149"/>
      <c r="R29" s="149"/>
      <c r="S29" s="149"/>
      <c r="T29" s="149"/>
      <c r="U29" s="149"/>
      <c r="V29" s="149"/>
      <c r="W29" s="149"/>
      <c r="X29" s="149"/>
      <c r="Y29" s="149"/>
      <c r="Z29" s="149"/>
      <c r="AA29" s="149"/>
      <c r="AB29" s="149"/>
      <c r="AC29" s="149"/>
      <c r="AD29" s="149"/>
      <c r="AE29" s="149"/>
      <c r="AF29" s="149"/>
      <c r="AG29" s="149"/>
      <c r="AH29" s="149"/>
      <c r="AI29" s="149"/>
    </row>
    <row r="30" spans="1:35" s="384" customFormat="1" ht="12.75" customHeight="1">
      <c r="A30" s="439" t="s">
        <v>170</v>
      </c>
      <c r="B30" s="122" t="s">
        <v>171</v>
      </c>
      <c r="C30" s="122"/>
      <c r="D30" s="432">
        <v>2787349.9696</v>
      </c>
      <c r="E30" s="432">
        <v>3126560.9233999997</v>
      </c>
      <c r="F30" s="124">
        <v>12.169657829105631</v>
      </c>
      <c r="G30" s="124">
        <v>5.428085787007344</v>
      </c>
      <c r="H30" s="124">
        <v>48.56000060828322</v>
      </c>
      <c r="I30" s="124"/>
      <c r="J30" s="432">
        <v>1450447.54409</v>
      </c>
      <c r="K30" s="432">
        <v>1311624.9989799997</v>
      </c>
      <c r="L30" s="124">
        <v>-9.571014524147891</v>
      </c>
      <c r="M30" s="124">
        <v>-4.361276498767855</v>
      </c>
      <c r="N30" s="125">
        <v>43.45029307365064</v>
      </c>
      <c r="O30" s="149"/>
      <c r="P30" s="149"/>
      <c r="Q30" s="149"/>
      <c r="R30" s="149"/>
      <c r="S30" s="149"/>
      <c r="T30" s="149"/>
      <c r="U30" s="149"/>
      <c r="V30" s="149"/>
      <c r="W30" s="149"/>
      <c r="X30" s="149"/>
      <c r="Y30" s="149"/>
      <c r="Z30" s="149"/>
      <c r="AA30" s="149"/>
      <c r="AB30" s="149"/>
      <c r="AC30" s="149"/>
      <c r="AD30" s="149"/>
      <c r="AE30" s="149"/>
      <c r="AF30" s="149"/>
      <c r="AG30" s="149"/>
      <c r="AH30" s="149"/>
      <c r="AI30" s="149"/>
    </row>
    <row r="31" spans="1:35" s="384" customFormat="1" ht="12.75" customHeight="1">
      <c r="A31" s="476" t="s">
        <v>447</v>
      </c>
      <c r="B31" s="470" t="s">
        <v>809</v>
      </c>
      <c r="C31" s="470"/>
      <c r="D31" s="471">
        <v>905883.4373</v>
      </c>
      <c r="E31" s="471">
        <v>1177622.79925</v>
      </c>
      <c r="F31" s="473">
        <v>29.99716638598929</v>
      </c>
      <c r="G31" s="473">
        <v>4.34839898843868</v>
      </c>
      <c r="H31" s="473">
        <v>18.290180568661867</v>
      </c>
      <c r="I31" s="473"/>
      <c r="J31" s="471">
        <v>537787.11149</v>
      </c>
      <c r="K31" s="471">
        <v>411990.3483100001</v>
      </c>
      <c r="L31" s="473">
        <v>-23.391554109853207</v>
      </c>
      <c r="M31" s="473">
        <v>-3.952055960674629</v>
      </c>
      <c r="N31" s="474">
        <v>13.648033082249814</v>
      </c>
      <c r="O31" s="149"/>
      <c r="P31" s="149"/>
      <c r="Q31" s="149"/>
      <c r="R31" s="149"/>
      <c r="S31" s="149"/>
      <c r="T31" s="149"/>
      <c r="U31" s="149"/>
      <c r="V31" s="149"/>
      <c r="W31" s="149"/>
      <c r="X31" s="149"/>
      <c r="Y31" s="149"/>
      <c r="Z31" s="149"/>
      <c r="AA31" s="149"/>
      <c r="AB31" s="149"/>
      <c r="AC31" s="149"/>
      <c r="AD31" s="149"/>
      <c r="AE31" s="149"/>
      <c r="AF31" s="149"/>
      <c r="AG31" s="149"/>
      <c r="AH31" s="149"/>
      <c r="AI31" s="149"/>
    </row>
    <row r="32" spans="1:35" s="384" customFormat="1" ht="12.75" customHeight="1">
      <c r="A32" s="439" t="s">
        <v>34</v>
      </c>
      <c r="B32" s="122" t="s">
        <v>172</v>
      </c>
      <c r="C32" s="122"/>
      <c r="D32" s="475">
        <v>1870435.54561</v>
      </c>
      <c r="E32" s="475">
        <v>1922267.4247699995</v>
      </c>
      <c r="F32" s="124">
        <v>2.7711128181696183</v>
      </c>
      <c r="G32" s="124">
        <v>0.8294186358974704</v>
      </c>
      <c r="H32" s="124">
        <v>29.855585610852327</v>
      </c>
      <c r="I32" s="124"/>
      <c r="J32" s="475">
        <v>907199.9893199999</v>
      </c>
      <c r="K32" s="475">
        <v>892627.5725699996</v>
      </c>
      <c r="L32" s="124">
        <v>-1.6063069798890994</v>
      </c>
      <c r="M32" s="124">
        <v>-0.4578099231048403</v>
      </c>
      <c r="N32" s="125">
        <v>29.570136025121048</v>
      </c>
      <c r="O32" s="149"/>
      <c r="P32" s="149"/>
      <c r="Q32" s="149"/>
      <c r="R32" s="149"/>
      <c r="S32" s="149"/>
      <c r="T32" s="149"/>
      <c r="U32" s="149"/>
      <c r="V32" s="149"/>
      <c r="W32" s="149"/>
      <c r="X32" s="149"/>
      <c r="Y32" s="149"/>
      <c r="Z32" s="149"/>
      <c r="AA32" s="149"/>
      <c r="AB32" s="149"/>
      <c r="AC32" s="149"/>
      <c r="AD32" s="149"/>
      <c r="AE32" s="149"/>
      <c r="AF32" s="149"/>
      <c r="AG32" s="149"/>
      <c r="AH32" s="149"/>
      <c r="AI32" s="149"/>
    </row>
    <row r="33" spans="1:35" s="384" customFormat="1" ht="12">
      <c r="A33" s="476" t="s">
        <v>448</v>
      </c>
      <c r="B33" s="470" t="s">
        <v>810</v>
      </c>
      <c r="C33" s="470"/>
      <c r="D33" s="471">
        <v>9.999999999999999E-34</v>
      </c>
      <c r="E33" s="471">
        <v>9.999999999999999E-34</v>
      </c>
      <c r="F33" s="473" t="s">
        <v>1372</v>
      </c>
      <c r="G33" s="473">
        <v>0</v>
      </c>
      <c r="H33" s="473">
        <v>1.5531442309295003E-38</v>
      </c>
      <c r="I33" s="473"/>
      <c r="J33" s="471">
        <v>9.999999999999999E-34</v>
      </c>
      <c r="K33" s="471">
        <v>9.999999999999999E-34</v>
      </c>
      <c r="L33" s="473" t="s">
        <v>1372</v>
      </c>
      <c r="M33" s="473">
        <v>0</v>
      </c>
      <c r="N33" s="474">
        <v>3.3127069938008396E-38</v>
      </c>
      <c r="O33" s="149"/>
      <c r="P33" s="149"/>
      <c r="Q33" s="149"/>
      <c r="R33" s="149"/>
      <c r="S33" s="149"/>
      <c r="T33" s="149"/>
      <c r="U33" s="149"/>
      <c r="V33" s="149"/>
      <c r="W33" s="149"/>
      <c r="X33" s="149"/>
      <c r="Y33" s="149"/>
      <c r="Z33" s="149"/>
      <c r="AA33" s="149"/>
      <c r="AB33" s="149"/>
      <c r="AC33" s="149"/>
      <c r="AD33" s="149"/>
      <c r="AE33" s="149"/>
      <c r="AF33" s="149"/>
      <c r="AG33" s="149"/>
      <c r="AH33" s="149"/>
      <c r="AI33" s="149"/>
    </row>
    <row r="34" spans="1:35" s="384" customFormat="1" ht="12.75" customHeight="1">
      <c r="A34" s="439" t="s">
        <v>449</v>
      </c>
      <c r="B34" s="122" t="s">
        <v>173</v>
      </c>
      <c r="C34" s="122"/>
      <c r="D34" s="475">
        <v>776.5096799999999</v>
      </c>
      <c r="E34" s="475">
        <v>14834.933280000001</v>
      </c>
      <c r="F34" s="124" t="s">
        <v>1373</v>
      </c>
      <c r="G34" s="124">
        <v>0.22496422499339902</v>
      </c>
      <c r="H34" s="124">
        <v>0.23040791040056055</v>
      </c>
      <c r="I34" s="124"/>
      <c r="J34" s="475">
        <v>20.76143</v>
      </c>
      <c r="K34" s="475">
        <v>1682.49496</v>
      </c>
      <c r="L34" s="124" t="s">
        <v>1373</v>
      </c>
      <c r="M34" s="124">
        <v>0.052205348820401926</v>
      </c>
      <c r="N34" s="125">
        <v>0.05573612821026665</v>
      </c>
      <c r="O34" s="149"/>
      <c r="P34" s="149"/>
      <c r="Q34" s="149"/>
      <c r="R34" s="149"/>
      <c r="S34" s="149"/>
      <c r="T34" s="149"/>
      <c r="U34" s="149"/>
      <c r="V34" s="149"/>
      <c r="W34" s="149"/>
      <c r="X34" s="149"/>
      <c r="Y34" s="149"/>
      <c r="Z34" s="149"/>
      <c r="AA34" s="149"/>
      <c r="AB34" s="149"/>
      <c r="AC34" s="149"/>
      <c r="AD34" s="149"/>
      <c r="AE34" s="149"/>
      <c r="AF34" s="149"/>
      <c r="AG34" s="149"/>
      <c r="AH34" s="149"/>
      <c r="AI34" s="149"/>
    </row>
    <row r="35" spans="1:35" s="179" customFormat="1" ht="12.75" customHeight="1">
      <c r="A35" s="476" t="s">
        <v>174</v>
      </c>
      <c r="B35" s="470" t="s">
        <v>811</v>
      </c>
      <c r="C35" s="470"/>
      <c r="D35" s="471">
        <v>1135.73702</v>
      </c>
      <c r="E35" s="471">
        <v>7116.911370000001</v>
      </c>
      <c r="F35" s="473" t="s">
        <v>1373</v>
      </c>
      <c r="G35" s="473">
        <v>0.09571131803128675</v>
      </c>
      <c r="H35" s="473">
        <v>0.11053589836352071</v>
      </c>
      <c r="I35" s="473"/>
      <c r="J35" s="471">
        <v>480.86522</v>
      </c>
      <c r="K35" s="471">
        <v>3144.35078</v>
      </c>
      <c r="L35" s="473" t="s">
        <v>1373</v>
      </c>
      <c r="M35" s="473">
        <v>0.08367658847077822</v>
      </c>
      <c r="N35" s="474">
        <v>0.10416312819869127</v>
      </c>
      <c r="O35" s="27"/>
      <c r="P35" s="27"/>
      <c r="Q35" s="27"/>
      <c r="R35" s="27"/>
      <c r="S35" s="27"/>
      <c r="T35" s="27"/>
      <c r="U35" s="27"/>
      <c r="V35" s="27"/>
      <c r="W35" s="27"/>
      <c r="X35" s="27"/>
      <c r="Y35" s="27"/>
      <c r="Z35" s="27"/>
      <c r="AA35" s="27"/>
      <c r="AB35" s="27"/>
      <c r="AC35" s="27"/>
      <c r="AD35" s="27"/>
      <c r="AE35" s="27"/>
      <c r="AF35" s="27"/>
      <c r="AG35" s="27"/>
      <c r="AH35" s="27"/>
      <c r="AI35" s="27"/>
    </row>
    <row r="36" spans="1:35" s="179" customFormat="1" ht="12.75" customHeight="1">
      <c r="A36" s="439" t="s">
        <v>175</v>
      </c>
      <c r="B36" s="122" t="s">
        <v>176</v>
      </c>
      <c r="C36" s="122"/>
      <c r="D36" s="432">
        <v>9111.61399</v>
      </c>
      <c r="E36" s="432">
        <v>4702.830730000001</v>
      </c>
      <c r="F36" s="124">
        <v>-48.38641392006554</v>
      </c>
      <c r="G36" s="124">
        <v>-0.07054976699163987</v>
      </c>
      <c r="H36" s="124">
        <v>0.07304174417337472</v>
      </c>
      <c r="I36" s="124"/>
      <c r="J36" s="432">
        <v>4958.81663</v>
      </c>
      <c r="K36" s="432">
        <v>2167.62736</v>
      </c>
      <c r="L36" s="124">
        <v>-56.28740641696203</v>
      </c>
      <c r="M36" s="124">
        <v>-0.08768855344942883</v>
      </c>
      <c r="N36" s="125">
        <v>0.07180714315426051</v>
      </c>
      <c r="O36" s="27"/>
      <c r="P36" s="27"/>
      <c r="Q36" s="27"/>
      <c r="R36" s="27"/>
      <c r="S36" s="27"/>
      <c r="T36" s="27"/>
      <c r="U36" s="27"/>
      <c r="V36" s="27"/>
      <c r="W36" s="27"/>
      <c r="X36" s="27"/>
      <c r="Y36" s="27"/>
      <c r="Z36" s="27"/>
      <c r="AA36" s="27"/>
      <c r="AB36" s="27"/>
      <c r="AC36" s="27"/>
      <c r="AD36" s="27"/>
      <c r="AE36" s="27"/>
      <c r="AF36" s="27"/>
      <c r="AG36" s="27"/>
      <c r="AH36" s="27"/>
      <c r="AI36" s="27"/>
    </row>
    <row r="37" spans="1:35" s="179" customFormat="1" ht="12.75" customHeight="1">
      <c r="A37" s="476" t="s">
        <v>177</v>
      </c>
      <c r="B37" s="470" t="s">
        <v>178</v>
      </c>
      <c r="C37" s="470"/>
      <c r="D37" s="471">
        <v>7.126</v>
      </c>
      <c r="E37" s="471">
        <v>16.024</v>
      </c>
      <c r="F37" s="473">
        <v>124.86668537749085</v>
      </c>
      <c r="G37" s="473">
        <v>0.00014238663814279036</v>
      </c>
      <c r="H37" s="473">
        <v>0.0002488758315641432</v>
      </c>
      <c r="I37" s="473"/>
      <c r="J37" s="471">
        <v>9.999999999999999E-34</v>
      </c>
      <c r="K37" s="471">
        <v>12.605</v>
      </c>
      <c r="L37" s="473" t="s">
        <v>1372</v>
      </c>
      <c r="M37" s="473">
        <v>0.0003960011698633573</v>
      </c>
      <c r="N37" s="474">
        <v>0.0004175667165685959</v>
      </c>
      <c r="O37" s="27"/>
      <c r="P37" s="27"/>
      <c r="Q37" s="27"/>
      <c r="R37" s="27"/>
      <c r="S37" s="27"/>
      <c r="T37" s="27"/>
      <c r="U37" s="27"/>
      <c r="V37" s="27"/>
      <c r="W37" s="27"/>
      <c r="X37" s="27"/>
      <c r="Y37" s="27"/>
      <c r="Z37" s="27"/>
      <c r="AA37" s="27"/>
      <c r="AB37" s="27"/>
      <c r="AC37" s="27"/>
      <c r="AD37" s="27"/>
      <c r="AE37" s="27"/>
      <c r="AF37" s="27"/>
      <c r="AG37" s="27"/>
      <c r="AH37" s="27"/>
      <c r="AI37" s="27"/>
    </row>
    <row r="38" spans="1:35" s="179" customFormat="1" ht="12">
      <c r="A38" s="439" t="s">
        <v>179</v>
      </c>
      <c r="B38" s="122" t="s">
        <v>812</v>
      </c>
      <c r="C38" s="122"/>
      <c r="D38" s="432">
        <v>0</v>
      </c>
      <c r="E38" s="432">
        <v>0</v>
      </c>
      <c r="F38" s="124" t="s">
        <v>1372</v>
      </c>
      <c r="G38" s="124">
        <v>0</v>
      </c>
      <c r="H38" s="124">
        <v>0</v>
      </c>
      <c r="I38" s="124"/>
      <c r="J38" s="432">
        <v>0</v>
      </c>
      <c r="K38" s="432">
        <v>0</v>
      </c>
      <c r="L38" s="124" t="s">
        <v>1372</v>
      </c>
      <c r="M38" s="124">
        <v>0</v>
      </c>
      <c r="N38" s="125">
        <v>0</v>
      </c>
      <c r="O38" s="27"/>
      <c r="P38" s="27"/>
      <c r="Q38" s="27"/>
      <c r="R38" s="27"/>
      <c r="S38" s="27"/>
      <c r="T38" s="27"/>
      <c r="U38" s="27"/>
      <c r="V38" s="27"/>
      <c r="W38" s="27"/>
      <c r="X38" s="27"/>
      <c r="Y38" s="27"/>
      <c r="Z38" s="27"/>
      <c r="AA38" s="27"/>
      <c r="AB38" s="27"/>
      <c r="AC38" s="27"/>
      <c r="AD38" s="27"/>
      <c r="AE38" s="27"/>
      <c r="AF38" s="27"/>
      <c r="AG38" s="27"/>
      <c r="AH38" s="27"/>
      <c r="AI38" s="27"/>
    </row>
    <row r="39" spans="1:35" s="179" customFormat="1" ht="12.75" customHeight="1">
      <c r="A39" s="476" t="s">
        <v>180</v>
      </c>
      <c r="B39" s="1415" t="s">
        <v>181</v>
      </c>
      <c r="C39" s="1415"/>
      <c r="D39" s="484">
        <v>921667.43173</v>
      </c>
      <c r="E39" s="484">
        <v>902373.7648000002</v>
      </c>
      <c r="F39" s="485">
        <v>-2.0933436797028695</v>
      </c>
      <c r="G39" s="485">
        <v>-0.3087390842447056</v>
      </c>
      <c r="H39" s="485">
        <v>14.015166069412546</v>
      </c>
      <c r="I39" s="485"/>
      <c r="J39" s="484">
        <v>448106.8651399999</v>
      </c>
      <c r="K39" s="484">
        <v>443645.1825099998</v>
      </c>
      <c r="L39" s="485">
        <v>-0.9956737950457799</v>
      </c>
      <c r="M39" s="485">
        <v>-0.1401691028194419</v>
      </c>
      <c r="N39" s="486">
        <v>14.696664988669264</v>
      </c>
      <c r="O39" s="27"/>
      <c r="P39" s="27"/>
      <c r="Q39" s="27"/>
      <c r="R39" s="27"/>
      <c r="S39" s="27"/>
      <c r="T39" s="27"/>
      <c r="U39" s="27"/>
      <c r="V39" s="27"/>
      <c r="W39" s="27"/>
      <c r="X39" s="27"/>
      <c r="Y39" s="27"/>
      <c r="Z39" s="27"/>
      <c r="AA39" s="27"/>
      <c r="AB39" s="27"/>
      <c r="AC39" s="27"/>
      <c r="AD39" s="27"/>
      <c r="AE39" s="27"/>
      <c r="AF39" s="27"/>
      <c r="AG39" s="27"/>
      <c r="AH39" s="27"/>
      <c r="AI39" s="27"/>
    </row>
    <row r="40" spans="1:35" s="179" customFormat="1" ht="12.75" customHeight="1">
      <c r="A40" s="439" t="s">
        <v>38</v>
      </c>
      <c r="B40" s="122" t="s">
        <v>813</v>
      </c>
      <c r="C40" s="122"/>
      <c r="D40" s="475">
        <v>131986.62799</v>
      </c>
      <c r="E40" s="475">
        <v>135311.39424</v>
      </c>
      <c r="F40" s="124">
        <v>2.5190174949025046</v>
      </c>
      <c r="G40" s="124">
        <v>0.053203224201855484</v>
      </c>
      <c r="H40" s="124">
        <v>2.1015811134288325</v>
      </c>
      <c r="I40" s="124"/>
      <c r="J40" s="475">
        <v>66144.82684000002</v>
      </c>
      <c r="K40" s="475">
        <v>69877.32867000002</v>
      </c>
      <c r="L40" s="124">
        <v>5.642923276568053</v>
      </c>
      <c r="M40" s="124">
        <v>0.11726101477168738</v>
      </c>
      <c r="N40" s="125">
        <v>2.31483115393229</v>
      </c>
      <c r="O40" s="27"/>
      <c r="P40" s="27"/>
      <c r="Q40" s="27"/>
      <c r="R40" s="27"/>
      <c r="S40" s="27"/>
      <c r="T40" s="27"/>
      <c r="U40" s="27"/>
      <c r="V40" s="27"/>
      <c r="W40" s="27"/>
      <c r="X40" s="27"/>
      <c r="Y40" s="27"/>
      <c r="Z40" s="27"/>
      <c r="AA40" s="27"/>
      <c r="AB40" s="27"/>
      <c r="AC40" s="27"/>
      <c r="AD40" s="27"/>
      <c r="AE40" s="27"/>
      <c r="AF40" s="27"/>
      <c r="AG40" s="27"/>
      <c r="AH40" s="27"/>
      <c r="AI40" s="27"/>
    </row>
    <row r="41" spans="1:14" ht="12.75" customHeight="1">
      <c r="A41" s="479" t="s">
        <v>182</v>
      </c>
      <c r="B41" s="480"/>
      <c r="C41" s="487" t="s">
        <v>814</v>
      </c>
      <c r="D41" s="488">
        <v>8652.42617</v>
      </c>
      <c r="E41" s="488">
        <v>16836.59979</v>
      </c>
      <c r="F41" s="489">
        <v>94.58819363725353</v>
      </c>
      <c r="G41" s="489">
        <v>0.13096392085060807</v>
      </c>
      <c r="H41" s="489">
        <v>0.26149667832307344</v>
      </c>
      <c r="I41" s="489"/>
      <c r="J41" s="488">
        <v>4209.916810000001</v>
      </c>
      <c r="K41" s="488">
        <v>9332.441150000002</v>
      </c>
      <c r="L41" s="489">
        <v>121.6775668305902</v>
      </c>
      <c r="M41" s="489">
        <v>0.1609302365167412</v>
      </c>
      <c r="N41" s="490">
        <v>0.3091564306683976</v>
      </c>
    </row>
    <row r="42" spans="1:14" ht="12.75" customHeight="1">
      <c r="A42" s="239" t="s">
        <v>815</v>
      </c>
      <c r="B42" s="53"/>
      <c r="C42" s="53" t="s">
        <v>816</v>
      </c>
      <c r="D42" s="435">
        <v>15634.60178</v>
      </c>
      <c r="E42" s="435">
        <v>20088.9979</v>
      </c>
      <c r="F42" s="127">
        <v>28.490627280946313</v>
      </c>
      <c r="G42" s="127">
        <v>0.07127966829434582</v>
      </c>
      <c r="H42" s="127">
        <v>0.3120111119353985</v>
      </c>
      <c r="I42" s="127"/>
      <c r="J42" s="435">
        <v>6464.24503</v>
      </c>
      <c r="K42" s="435">
        <v>8847.41649</v>
      </c>
      <c r="L42" s="127">
        <v>36.866972847407666</v>
      </c>
      <c r="M42" s="127">
        <v>0.07487018533478501</v>
      </c>
      <c r="N42" s="128">
        <v>0.29308898483491874</v>
      </c>
    </row>
    <row r="43" spans="1:35" s="179" customFormat="1" ht="12.75" customHeight="1">
      <c r="A43" s="479" t="s">
        <v>817</v>
      </c>
      <c r="B43" s="480"/>
      <c r="C43" s="480" t="s">
        <v>818</v>
      </c>
      <c r="D43" s="488">
        <v>1272.50908</v>
      </c>
      <c r="E43" s="488">
        <v>1289.97942</v>
      </c>
      <c r="F43" s="489">
        <v>1.3729049383286012</v>
      </c>
      <c r="G43" s="489">
        <v>0.0002795620341437958</v>
      </c>
      <c r="H43" s="489">
        <v>0.020035240941907832</v>
      </c>
      <c r="I43" s="489"/>
      <c r="J43" s="488">
        <v>645.5770199999998</v>
      </c>
      <c r="K43" s="488">
        <v>603.67981</v>
      </c>
      <c r="L43" s="489">
        <v>-6.4898855910329445</v>
      </c>
      <c r="M43" s="489">
        <v>-0.0013162510253082664</v>
      </c>
      <c r="N43" s="490">
        <v>0.01999814328603362</v>
      </c>
      <c r="O43" s="27"/>
      <c r="P43" s="27"/>
      <c r="Q43" s="27"/>
      <c r="R43" s="27"/>
      <c r="S43" s="27"/>
      <c r="T43" s="27"/>
      <c r="U43" s="27"/>
      <c r="V43" s="27"/>
      <c r="W43" s="27"/>
      <c r="X43" s="27"/>
      <c r="Y43" s="27"/>
      <c r="Z43" s="27"/>
      <c r="AA43" s="27"/>
      <c r="AB43" s="27"/>
      <c r="AC43" s="27"/>
      <c r="AD43" s="27"/>
      <c r="AE43" s="27"/>
      <c r="AF43" s="27"/>
      <c r="AG43" s="27"/>
      <c r="AH43" s="27"/>
      <c r="AI43" s="27"/>
    </row>
    <row r="44" spans="1:35" s="179" customFormat="1" ht="12.75" customHeight="1">
      <c r="A44" s="239" t="s">
        <v>819</v>
      </c>
      <c r="B44" s="104"/>
      <c r="C44" s="188" t="s">
        <v>820</v>
      </c>
      <c r="D44" s="435">
        <v>12920.618330000008</v>
      </c>
      <c r="E44" s="435">
        <v>17160.25236999999</v>
      </c>
      <c r="F44" s="81">
        <v>32.81293458035286</v>
      </c>
      <c r="G44" s="81">
        <v>0.06784302516423173</v>
      </c>
      <c r="H44" s="81">
        <v>0.26652346969759777</v>
      </c>
      <c r="I44" s="81"/>
      <c r="J44" s="435">
        <v>6610.7003</v>
      </c>
      <c r="K44" s="435">
        <v>9286.837520000006</v>
      </c>
      <c r="L44" s="81">
        <v>40.48190204599059</v>
      </c>
      <c r="M44" s="81">
        <v>0.0840740555204185</v>
      </c>
      <c r="N44" s="215">
        <v>0.30764571602796065</v>
      </c>
      <c r="O44" s="27"/>
      <c r="P44" s="27"/>
      <c r="Q44" s="27"/>
      <c r="R44" s="27"/>
      <c r="S44" s="27"/>
      <c r="T44" s="27"/>
      <c r="U44" s="27"/>
      <c r="V44" s="27"/>
      <c r="W44" s="27"/>
      <c r="X44" s="27"/>
      <c r="Y44" s="27"/>
      <c r="Z44" s="27"/>
      <c r="AA44" s="27"/>
      <c r="AB44" s="27"/>
      <c r="AC44" s="27"/>
      <c r="AD44" s="27"/>
      <c r="AE44" s="27"/>
      <c r="AF44" s="27"/>
      <c r="AG44" s="27"/>
      <c r="AH44" s="27"/>
      <c r="AI44" s="27"/>
    </row>
    <row r="45" spans="1:35" s="395" customFormat="1" ht="12.75" customHeight="1">
      <c r="A45" s="479" t="s">
        <v>821</v>
      </c>
      <c r="B45" s="491"/>
      <c r="C45" s="492" t="s">
        <v>822</v>
      </c>
      <c r="D45" s="488">
        <v>93245.37846</v>
      </c>
      <c r="E45" s="488">
        <v>79728.62358999999</v>
      </c>
      <c r="F45" s="493">
        <v>-14.495897912836911</v>
      </c>
      <c r="G45" s="493">
        <v>-0.2162963907102149</v>
      </c>
      <c r="H45" s="493">
        <v>1.2383005176875816</v>
      </c>
      <c r="I45" s="493"/>
      <c r="J45" s="488">
        <v>48101.559150000016</v>
      </c>
      <c r="K45" s="488">
        <v>41727.752660000006</v>
      </c>
      <c r="L45" s="493">
        <v>-13.250727424705541</v>
      </c>
      <c r="M45" s="493">
        <v>-0.20024076370667698</v>
      </c>
      <c r="N45" s="494">
        <v>1.3823181807237361</v>
      </c>
      <c r="O45" s="137"/>
      <c r="P45" s="137"/>
      <c r="Q45" s="137"/>
      <c r="R45" s="137"/>
      <c r="S45" s="137"/>
      <c r="T45" s="137"/>
      <c r="U45" s="137"/>
      <c r="V45" s="137"/>
      <c r="W45" s="137"/>
      <c r="X45" s="137"/>
      <c r="Y45" s="137"/>
      <c r="Z45" s="137"/>
      <c r="AA45" s="137"/>
      <c r="AB45" s="137"/>
      <c r="AC45" s="137"/>
      <c r="AD45" s="137"/>
      <c r="AE45" s="137"/>
      <c r="AF45" s="137"/>
      <c r="AG45" s="137"/>
      <c r="AH45" s="137"/>
      <c r="AI45" s="137"/>
    </row>
    <row r="46" spans="1:35" s="179" customFormat="1" ht="12">
      <c r="A46" s="239" t="s">
        <v>823</v>
      </c>
      <c r="B46" s="122"/>
      <c r="C46" s="53" t="s">
        <v>824</v>
      </c>
      <c r="D46" s="435">
        <v>9.999999999999999E-34</v>
      </c>
      <c r="E46" s="435">
        <v>9.999999999999999E-34</v>
      </c>
      <c r="F46" s="127" t="s">
        <v>1372</v>
      </c>
      <c r="G46" s="127">
        <v>0</v>
      </c>
      <c r="H46" s="127">
        <v>1.5531442309295003E-38</v>
      </c>
      <c r="I46" s="127"/>
      <c r="J46" s="435">
        <v>9.999999999999999E-34</v>
      </c>
      <c r="K46" s="435">
        <v>9.999999999999999E-34</v>
      </c>
      <c r="L46" s="127" t="s">
        <v>1372</v>
      </c>
      <c r="M46" s="127">
        <v>0</v>
      </c>
      <c r="N46" s="128">
        <v>3.3127069938008396E-38</v>
      </c>
      <c r="O46" s="27"/>
      <c r="P46" s="27"/>
      <c r="Q46" s="27"/>
      <c r="R46" s="27"/>
      <c r="S46" s="27"/>
      <c r="T46" s="27"/>
      <c r="U46" s="27"/>
      <c r="V46" s="27"/>
      <c r="W46" s="27"/>
      <c r="X46" s="27"/>
      <c r="Y46" s="27"/>
      <c r="Z46" s="27"/>
      <c r="AA46" s="27"/>
      <c r="AB46" s="27"/>
      <c r="AC46" s="27"/>
      <c r="AD46" s="27"/>
      <c r="AE46" s="27"/>
      <c r="AF46" s="27"/>
      <c r="AG46" s="27"/>
      <c r="AH46" s="27"/>
      <c r="AI46" s="27"/>
    </row>
    <row r="47" spans="1:35" s="179" customFormat="1" ht="12.75" customHeight="1">
      <c r="A47" s="479" t="s">
        <v>825</v>
      </c>
      <c r="B47" s="480"/>
      <c r="C47" s="480" t="s">
        <v>826</v>
      </c>
      <c r="D47" s="488">
        <v>261.09416999999996</v>
      </c>
      <c r="E47" s="488">
        <v>206.94117</v>
      </c>
      <c r="F47" s="489">
        <v>-20.740792488779036</v>
      </c>
      <c r="G47" s="489">
        <v>-0.0008665614312594426</v>
      </c>
      <c r="H47" s="489">
        <v>0.0032140948432730107</v>
      </c>
      <c r="I47" s="489"/>
      <c r="J47" s="488">
        <v>112.82853</v>
      </c>
      <c r="K47" s="488">
        <v>79.20103999999999</v>
      </c>
      <c r="L47" s="489">
        <v>-29.80406640058149</v>
      </c>
      <c r="M47" s="489">
        <v>-0.0010564478682719837</v>
      </c>
      <c r="N47" s="490">
        <v>0.0026236983912430005</v>
      </c>
      <c r="O47" s="27"/>
      <c r="P47" s="27"/>
      <c r="Q47" s="27"/>
      <c r="R47" s="27"/>
      <c r="S47" s="27"/>
      <c r="T47" s="27"/>
      <c r="U47" s="27"/>
      <c r="V47" s="27"/>
      <c r="W47" s="27"/>
      <c r="X47" s="27"/>
      <c r="Y47" s="27"/>
      <c r="Z47" s="27"/>
      <c r="AA47" s="27"/>
      <c r="AB47" s="27"/>
      <c r="AC47" s="27"/>
      <c r="AD47" s="27"/>
      <c r="AE47" s="27"/>
      <c r="AF47" s="27"/>
      <c r="AG47" s="27"/>
      <c r="AH47" s="27"/>
      <c r="AI47" s="27"/>
    </row>
    <row r="48" spans="1:35" s="179" customFormat="1" ht="12.75" customHeight="1">
      <c r="A48" s="476" t="s">
        <v>40</v>
      </c>
      <c r="B48" s="470" t="s">
        <v>827</v>
      </c>
      <c r="C48" s="470"/>
      <c r="D48" s="495">
        <v>2388.51426</v>
      </c>
      <c r="E48" s="495">
        <v>1881.7079199999998</v>
      </c>
      <c r="F48" s="473">
        <v>-21.21847662739096</v>
      </c>
      <c r="G48" s="473">
        <v>-0.008109963018886491</v>
      </c>
      <c r="H48" s="473">
        <v>0.029225638002423504</v>
      </c>
      <c r="I48" s="473"/>
      <c r="J48" s="495">
        <v>604.17649</v>
      </c>
      <c r="K48" s="495">
        <v>1085.2206400000002</v>
      </c>
      <c r="L48" s="473">
        <v>79.61980612651783</v>
      </c>
      <c r="M48" s="473">
        <v>0.015112578036963463</v>
      </c>
      <c r="N48" s="474">
        <v>0.03595018003945025</v>
      </c>
      <c r="O48" s="27"/>
      <c r="P48" s="27"/>
      <c r="Q48" s="27"/>
      <c r="R48" s="27"/>
      <c r="S48" s="27"/>
      <c r="T48" s="27"/>
      <c r="U48" s="27"/>
      <c r="V48" s="27"/>
      <c r="W48" s="27"/>
      <c r="X48" s="27"/>
      <c r="Y48" s="27"/>
      <c r="Z48" s="27"/>
      <c r="AA48" s="27"/>
      <c r="AB48" s="27"/>
      <c r="AC48" s="27"/>
      <c r="AD48" s="27"/>
      <c r="AE48" s="27"/>
      <c r="AF48" s="27"/>
      <c r="AG48" s="27"/>
      <c r="AH48" s="27"/>
      <c r="AI48" s="27"/>
    </row>
    <row r="49" spans="1:14" ht="12.75" customHeight="1">
      <c r="A49" s="439" t="s">
        <v>42</v>
      </c>
      <c r="B49" s="1414" t="s">
        <v>828</v>
      </c>
      <c r="C49" s="1414"/>
      <c r="D49" s="496">
        <v>642404.3139199999</v>
      </c>
      <c r="E49" s="496">
        <v>640228.7014400002</v>
      </c>
      <c r="F49" s="401">
        <v>-0.3386671653438796</v>
      </c>
      <c r="G49" s="401">
        <v>-0.0348143568137391</v>
      </c>
      <c r="H49" s="401">
        <v>9.943675141170221</v>
      </c>
      <c r="I49" s="401"/>
      <c r="J49" s="496">
        <v>305507.7702699999</v>
      </c>
      <c r="K49" s="496">
        <v>300418.95195999974</v>
      </c>
      <c r="L49" s="401">
        <v>-1.6656919414857467</v>
      </c>
      <c r="M49" s="401">
        <v>-0.15987132122032074</v>
      </c>
      <c r="N49" s="497">
        <v>9.951999632282096</v>
      </c>
    </row>
    <row r="50" spans="1:35" s="179" customFormat="1" ht="12.75" customHeight="1">
      <c r="A50" s="476" t="s">
        <v>44</v>
      </c>
      <c r="B50" s="470" t="s">
        <v>33</v>
      </c>
      <c r="C50" s="470"/>
      <c r="D50" s="495">
        <v>8036.706710000001</v>
      </c>
      <c r="E50" s="495">
        <v>6721.027780000001</v>
      </c>
      <c r="F50" s="473">
        <v>-16.370871520829702</v>
      </c>
      <c r="G50" s="473">
        <v>-0.021053618759047384</v>
      </c>
      <c r="H50" s="473">
        <v>0.10438725522423911</v>
      </c>
      <c r="I50" s="473"/>
      <c r="J50" s="495">
        <v>5927.05395</v>
      </c>
      <c r="K50" s="495">
        <v>3601.9880999999996</v>
      </c>
      <c r="L50" s="473">
        <v>-39.2280190059684</v>
      </c>
      <c r="M50" s="473">
        <v>-0.07304472801343448</v>
      </c>
      <c r="N50" s="474">
        <v>0.11932331170457398</v>
      </c>
      <c r="O50" s="27"/>
      <c r="P50" s="27"/>
      <c r="Q50" s="27"/>
      <c r="R50" s="27"/>
      <c r="S50" s="27"/>
      <c r="T50" s="27"/>
      <c r="U50" s="27"/>
      <c r="V50" s="27"/>
      <c r="W50" s="27"/>
      <c r="X50" s="27"/>
      <c r="Y50" s="27"/>
      <c r="Z50" s="27"/>
      <c r="AA50" s="27"/>
      <c r="AB50" s="27"/>
      <c r="AC50" s="27"/>
      <c r="AD50" s="27"/>
      <c r="AE50" s="27"/>
      <c r="AF50" s="27"/>
      <c r="AG50" s="27"/>
      <c r="AH50" s="27"/>
      <c r="AI50" s="27"/>
    </row>
    <row r="51" spans="1:14" ht="12.75" customHeight="1">
      <c r="A51" s="439" t="s">
        <v>46</v>
      </c>
      <c r="B51" s="122" t="s">
        <v>183</v>
      </c>
      <c r="C51" s="122"/>
      <c r="D51" s="475">
        <v>7385.718879999999</v>
      </c>
      <c r="E51" s="475">
        <v>1642.58341</v>
      </c>
      <c r="F51" s="124">
        <v>-77.76000634890127</v>
      </c>
      <c r="G51" s="124">
        <v>-0.09190219734456216</v>
      </c>
      <c r="H51" s="124">
        <v>0.025511689470620068</v>
      </c>
      <c r="I51" s="124"/>
      <c r="J51" s="475">
        <v>5332.74917</v>
      </c>
      <c r="K51" s="475">
        <v>1640.67446</v>
      </c>
      <c r="L51" s="124">
        <v>-69.23398405404467</v>
      </c>
      <c r="M51" s="124">
        <v>-0.11599094838420593</v>
      </c>
      <c r="N51" s="125">
        <v>0.054350737581924165</v>
      </c>
    </row>
    <row r="52" spans="1:14" ht="12.75" customHeight="1">
      <c r="A52" s="476" t="s">
        <v>48</v>
      </c>
      <c r="B52" s="470" t="s">
        <v>184</v>
      </c>
      <c r="C52" s="470"/>
      <c r="D52" s="495">
        <v>8537.58668</v>
      </c>
      <c r="E52" s="495">
        <v>7020.32239</v>
      </c>
      <c r="F52" s="473">
        <v>-17.77158284734393</v>
      </c>
      <c r="G52" s="473">
        <v>-0.024279406768623033</v>
      </c>
      <c r="H52" s="473">
        <v>0.10903573219293705</v>
      </c>
      <c r="I52" s="473"/>
      <c r="J52" s="495">
        <v>5108.535360000001</v>
      </c>
      <c r="K52" s="495">
        <v>3875.3052900000007</v>
      </c>
      <c r="L52" s="473">
        <v>-24.140580089867477</v>
      </c>
      <c r="M52" s="473">
        <v>-0.03874339947883142</v>
      </c>
      <c r="N52" s="474">
        <v>0.12837750937296394</v>
      </c>
    </row>
    <row r="53" spans="1:35" s="179" customFormat="1" ht="12.75" customHeight="1">
      <c r="A53" s="239" t="s">
        <v>829</v>
      </c>
      <c r="B53" s="53"/>
      <c r="C53" s="53" t="s">
        <v>185</v>
      </c>
      <c r="D53" s="435">
        <v>15.541739999999999</v>
      </c>
      <c r="E53" s="435">
        <v>5.96525</v>
      </c>
      <c r="F53" s="127">
        <v>-61.61787547597631</v>
      </c>
      <c r="G53" s="127">
        <v>-0.00015324389933783438</v>
      </c>
      <c r="H53" s="127">
        <v>9.264893623552204E-05</v>
      </c>
      <c r="I53" s="127"/>
      <c r="J53" s="435">
        <v>9.999999999999999E-34</v>
      </c>
      <c r="K53" s="435">
        <v>5.96525</v>
      </c>
      <c r="L53" s="127" t="s">
        <v>1372</v>
      </c>
      <c r="M53" s="127">
        <v>0.0001874054723147475</v>
      </c>
      <c r="N53" s="128">
        <v>0.0001976112539477046</v>
      </c>
      <c r="O53" s="27"/>
      <c r="P53" s="27"/>
      <c r="Q53" s="27"/>
      <c r="R53" s="27"/>
      <c r="S53" s="27"/>
      <c r="T53" s="27"/>
      <c r="U53" s="27"/>
      <c r="V53" s="27"/>
      <c r="W53" s="27"/>
      <c r="X53" s="27"/>
      <c r="Y53" s="27"/>
      <c r="Z53" s="27"/>
      <c r="AA53" s="27"/>
      <c r="AB53" s="27"/>
      <c r="AC53" s="27"/>
      <c r="AD53" s="27"/>
      <c r="AE53" s="27"/>
      <c r="AF53" s="27"/>
      <c r="AG53" s="27"/>
      <c r="AH53" s="27"/>
      <c r="AI53" s="27"/>
    </row>
    <row r="54" spans="1:35" s="384" customFormat="1" ht="12">
      <c r="A54" s="479" t="s">
        <v>830</v>
      </c>
      <c r="B54" s="470"/>
      <c r="C54" s="480" t="s">
        <v>831</v>
      </c>
      <c r="D54" s="488">
        <v>9.999999999999999E-34</v>
      </c>
      <c r="E54" s="488">
        <v>9.999999999999999E-34</v>
      </c>
      <c r="F54" s="489" t="s">
        <v>1372</v>
      </c>
      <c r="G54" s="489">
        <v>0</v>
      </c>
      <c r="H54" s="489">
        <v>1.5531442309295003E-38</v>
      </c>
      <c r="I54" s="489"/>
      <c r="J54" s="488">
        <v>9.999999999999999E-34</v>
      </c>
      <c r="K54" s="488">
        <v>9.999999999999999E-34</v>
      </c>
      <c r="L54" s="489" t="s">
        <v>1372</v>
      </c>
      <c r="M54" s="489">
        <v>0</v>
      </c>
      <c r="N54" s="490">
        <v>3.3127069938008396E-38</v>
      </c>
      <c r="O54" s="149"/>
      <c r="P54" s="149"/>
      <c r="Q54" s="149"/>
      <c r="R54" s="149"/>
      <c r="S54" s="149"/>
      <c r="T54" s="149"/>
      <c r="U54" s="149"/>
      <c r="V54" s="149"/>
      <c r="W54" s="149"/>
      <c r="X54" s="149"/>
      <c r="Y54" s="149"/>
      <c r="Z54" s="149"/>
      <c r="AA54" s="149"/>
      <c r="AB54" s="149"/>
      <c r="AC54" s="149"/>
      <c r="AD54" s="149"/>
      <c r="AE54" s="149"/>
      <c r="AF54" s="149"/>
      <c r="AG54" s="149"/>
      <c r="AH54" s="149"/>
      <c r="AI54" s="149"/>
    </row>
    <row r="55" spans="1:35" s="179" customFormat="1" ht="12.75" customHeight="1">
      <c r="A55" s="239" t="s">
        <v>832</v>
      </c>
      <c r="B55" s="53"/>
      <c r="C55" s="53" t="s">
        <v>186</v>
      </c>
      <c r="D55" s="435">
        <v>98.53732999999998</v>
      </c>
      <c r="E55" s="435">
        <v>89.54969</v>
      </c>
      <c r="F55" s="127">
        <v>-9.121050874830875</v>
      </c>
      <c r="G55" s="127">
        <v>-0.0001438210659066831</v>
      </c>
      <c r="H55" s="127">
        <v>0.001390835844050252</v>
      </c>
      <c r="I55" s="127"/>
      <c r="J55" s="435">
        <v>33.87926</v>
      </c>
      <c r="K55" s="435">
        <v>54.36692</v>
      </c>
      <c r="L55" s="127">
        <v>60.47257230529828</v>
      </c>
      <c r="M55" s="127">
        <v>0.0006436443734837533</v>
      </c>
      <c r="N55" s="128">
        <v>0.0018010167611541077</v>
      </c>
      <c r="O55" s="27"/>
      <c r="P55" s="27"/>
      <c r="Q55" s="27"/>
      <c r="R55" s="27"/>
      <c r="S55" s="27"/>
      <c r="T55" s="27"/>
      <c r="U55" s="27"/>
      <c r="V55" s="27"/>
      <c r="W55" s="27"/>
      <c r="X55" s="27"/>
      <c r="Y55" s="27"/>
      <c r="Z55" s="27"/>
      <c r="AA55" s="27"/>
      <c r="AB55" s="27"/>
      <c r="AC55" s="27"/>
      <c r="AD55" s="27"/>
      <c r="AE55" s="27"/>
      <c r="AF55" s="27"/>
      <c r="AG55" s="27"/>
      <c r="AH55" s="27"/>
      <c r="AI55" s="27"/>
    </row>
    <row r="56" spans="1:35" s="179" customFormat="1" ht="24" customHeight="1">
      <c r="A56" s="479" t="s">
        <v>833</v>
      </c>
      <c r="B56" s="470"/>
      <c r="C56" s="498" t="s">
        <v>834</v>
      </c>
      <c r="D56" s="499">
        <v>315.87584000000004</v>
      </c>
      <c r="E56" s="499">
        <v>174.37111</v>
      </c>
      <c r="F56" s="493">
        <v>-44.797579327371174</v>
      </c>
      <c r="G56" s="493">
        <v>-0.0022643720820412746</v>
      </c>
      <c r="H56" s="493">
        <v>0.002708234835372733</v>
      </c>
      <c r="I56" s="493"/>
      <c r="J56" s="499">
        <v>220.27072</v>
      </c>
      <c r="K56" s="499">
        <v>94.61827000000002</v>
      </c>
      <c r="L56" s="493">
        <v>-57.04455408326625</v>
      </c>
      <c r="M56" s="493">
        <v>-0.003947522189305594</v>
      </c>
      <c r="N56" s="494">
        <v>0.003134426047703363</v>
      </c>
      <c r="O56" s="27"/>
      <c r="P56" s="27"/>
      <c r="Q56" s="27"/>
      <c r="R56" s="27"/>
      <c r="S56" s="27"/>
      <c r="T56" s="27"/>
      <c r="U56" s="27"/>
      <c r="V56" s="27"/>
      <c r="W56" s="27"/>
      <c r="X56" s="27"/>
      <c r="Y56" s="27"/>
      <c r="Z56" s="27"/>
      <c r="AA56" s="27"/>
      <c r="AB56" s="27"/>
      <c r="AC56" s="27"/>
      <c r="AD56" s="27"/>
      <c r="AE56" s="27"/>
      <c r="AF56" s="27"/>
      <c r="AG56" s="27"/>
      <c r="AH56" s="27"/>
      <c r="AI56" s="27"/>
    </row>
    <row r="57" spans="1:35" s="179" customFormat="1" ht="12.75" customHeight="1">
      <c r="A57" s="239" t="s">
        <v>835</v>
      </c>
      <c r="B57" s="53"/>
      <c r="C57" s="53" t="s">
        <v>187</v>
      </c>
      <c r="D57" s="435">
        <v>84.41782</v>
      </c>
      <c r="E57" s="435">
        <v>120.23575</v>
      </c>
      <c r="F57" s="127">
        <v>42.42934726340953</v>
      </c>
      <c r="G57" s="127">
        <v>0.0005731619058140923</v>
      </c>
      <c r="H57" s="127">
        <v>0.001867434614639817</v>
      </c>
      <c r="I57" s="127"/>
      <c r="J57" s="435">
        <v>74.88203999999999</v>
      </c>
      <c r="K57" s="435">
        <v>78.06963999999999</v>
      </c>
      <c r="L57" s="127">
        <v>4.256828473155918</v>
      </c>
      <c r="M57" s="127">
        <v>0.00010014227124604832</v>
      </c>
      <c r="N57" s="128">
        <v>0.0025862184243151377</v>
      </c>
      <c r="O57" s="27"/>
      <c r="P57" s="27"/>
      <c r="Q57" s="27"/>
      <c r="R57" s="27"/>
      <c r="S57" s="27"/>
      <c r="T57" s="27"/>
      <c r="U57" s="27"/>
      <c r="V57" s="27"/>
      <c r="W57" s="27"/>
      <c r="X57" s="27"/>
      <c r="Y57" s="27"/>
      <c r="Z57" s="27"/>
      <c r="AA57" s="27"/>
      <c r="AB57" s="27"/>
      <c r="AC57" s="27"/>
      <c r="AD57" s="27"/>
      <c r="AE57" s="27"/>
      <c r="AF57" s="27"/>
      <c r="AG57" s="27"/>
      <c r="AH57" s="27"/>
      <c r="AI57" s="27"/>
    </row>
    <row r="58" spans="1:35" s="179" customFormat="1" ht="12.75" customHeight="1">
      <c r="A58" s="479" t="s">
        <v>836</v>
      </c>
      <c r="B58" s="480"/>
      <c r="C58" s="480" t="s">
        <v>188</v>
      </c>
      <c r="D58" s="488">
        <v>2971.5932399999997</v>
      </c>
      <c r="E58" s="488">
        <v>2442.72809</v>
      </c>
      <c r="F58" s="489">
        <v>-17.797360112449294</v>
      </c>
      <c r="G58" s="489">
        <v>-0.008462950184241683</v>
      </c>
      <c r="H58" s="489">
        <v>0.03793909040712938</v>
      </c>
      <c r="I58" s="489"/>
      <c r="J58" s="488">
        <v>1706.16067</v>
      </c>
      <c r="K58" s="488">
        <v>1094.4237800000003</v>
      </c>
      <c r="L58" s="489">
        <v>-35.85458865371687</v>
      </c>
      <c r="M58" s="489">
        <v>-0.019218446972516606</v>
      </c>
      <c r="N58" s="490">
        <v>0.03625505310187953</v>
      </c>
      <c r="O58" s="27"/>
      <c r="P58" s="27"/>
      <c r="Q58" s="27"/>
      <c r="R58" s="27"/>
      <c r="S58" s="27"/>
      <c r="T58" s="27"/>
      <c r="U58" s="27"/>
      <c r="V58" s="27"/>
      <c r="W58" s="27"/>
      <c r="X58" s="27"/>
      <c r="Y58" s="27"/>
      <c r="Z58" s="27"/>
      <c r="AA58" s="27"/>
      <c r="AB58" s="27"/>
      <c r="AC58" s="27"/>
      <c r="AD58" s="27"/>
      <c r="AE58" s="27"/>
      <c r="AF58" s="27"/>
      <c r="AG58" s="27"/>
      <c r="AH58" s="27"/>
      <c r="AI58" s="27"/>
    </row>
    <row r="59" spans="1:35" s="179" customFormat="1" ht="24" customHeight="1">
      <c r="A59" s="239" t="s">
        <v>837</v>
      </c>
      <c r="B59" s="53"/>
      <c r="C59" s="445" t="s">
        <v>838</v>
      </c>
      <c r="D59" s="437">
        <v>4918.179260000001</v>
      </c>
      <c r="E59" s="437">
        <v>3717.57829</v>
      </c>
      <c r="F59" s="81">
        <v>-24.41149267910175</v>
      </c>
      <c r="G59" s="81">
        <v>-0.019212130351682764</v>
      </c>
      <c r="H59" s="81">
        <v>0.057739352741422584</v>
      </c>
      <c r="I59" s="81"/>
      <c r="J59" s="437">
        <v>2958.384020000001</v>
      </c>
      <c r="K59" s="437">
        <v>2263.5090400000004</v>
      </c>
      <c r="L59" s="81">
        <v>-23.48832928052391</v>
      </c>
      <c r="M59" s="81">
        <v>-0.021830329630208426</v>
      </c>
      <c r="N59" s="215">
        <v>0.07498342227339426</v>
      </c>
      <c r="O59" s="27"/>
      <c r="P59" s="27"/>
      <c r="Q59" s="27"/>
      <c r="R59" s="27"/>
      <c r="S59" s="27"/>
      <c r="T59" s="27"/>
      <c r="U59" s="27"/>
      <c r="V59" s="27"/>
      <c r="W59" s="27"/>
      <c r="X59" s="27"/>
      <c r="Y59" s="27"/>
      <c r="Z59" s="27"/>
      <c r="AA59" s="27"/>
      <c r="AB59" s="27"/>
      <c r="AC59" s="27"/>
      <c r="AD59" s="27"/>
      <c r="AE59" s="27"/>
      <c r="AF59" s="27"/>
      <c r="AG59" s="27"/>
      <c r="AH59" s="27"/>
      <c r="AI59" s="27"/>
    </row>
    <row r="60" spans="1:35" s="179" customFormat="1" ht="12.75" customHeight="1">
      <c r="A60" s="479" t="s">
        <v>839</v>
      </c>
      <c r="B60" s="480"/>
      <c r="C60" s="480" t="s">
        <v>189</v>
      </c>
      <c r="D60" s="488">
        <v>133.44145</v>
      </c>
      <c r="E60" s="488">
        <v>469.89421000000004</v>
      </c>
      <c r="F60" s="489">
        <v>252.13511993462302</v>
      </c>
      <c r="G60" s="489">
        <v>0.005383948908773105</v>
      </c>
      <c r="H60" s="489">
        <v>0.007298134814086753</v>
      </c>
      <c r="I60" s="489"/>
      <c r="J60" s="488">
        <v>114.95864999999999</v>
      </c>
      <c r="K60" s="488">
        <v>284.35239</v>
      </c>
      <c r="L60" s="489">
        <v>147.35188696109432</v>
      </c>
      <c r="M60" s="489">
        <v>0.005321707196154653</v>
      </c>
      <c r="N60" s="490">
        <v>0.00941976151056984</v>
      </c>
      <c r="O60" s="27"/>
      <c r="P60" s="27"/>
      <c r="Q60" s="27"/>
      <c r="R60" s="27"/>
      <c r="S60" s="27"/>
      <c r="T60" s="27"/>
      <c r="U60" s="27"/>
      <c r="V60" s="27"/>
      <c r="W60" s="27"/>
      <c r="X60" s="27"/>
      <c r="Y60" s="27"/>
      <c r="Z60" s="27"/>
      <c r="AA60" s="27"/>
      <c r="AB60" s="27"/>
      <c r="AC60" s="27"/>
      <c r="AD60" s="27"/>
      <c r="AE60" s="27"/>
      <c r="AF60" s="27"/>
      <c r="AG60" s="27"/>
      <c r="AH60" s="27"/>
      <c r="AI60" s="27"/>
    </row>
    <row r="61" spans="1:35" s="395" customFormat="1" ht="12.75" customHeight="1">
      <c r="A61" s="439" t="s">
        <v>50</v>
      </c>
      <c r="B61" s="122" t="s">
        <v>190</v>
      </c>
      <c r="C61" s="104"/>
      <c r="D61" s="432">
        <v>24382.249680000008</v>
      </c>
      <c r="E61" s="432">
        <v>22057.14386</v>
      </c>
      <c r="F61" s="124">
        <v>-9.536059430591505</v>
      </c>
      <c r="G61" s="124">
        <v>-0.037206563389080356</v>
      </c>
      <c r="H61" s="124">
        <v>0.3425792573694106</v>
      </c>
      <c r="I61" s="124"/>
      <c r="J61" s="432">
        <v>10458.532620000002</v>
      </c>
      <c r="K61" s="432">
        <v>13447.062520000001</v>
      </c>
      <c r="L61" s="124">
        <v>28.575040195265935</v>
      </c>
      <c r="M61" s="124">
        <v>0.09388824566216757</v>
      </c>
      <c r="N61" s="125">
        <v>0.4454617805608115</v>
      </c>
      <c r="O61" s="137"/>
      <c r="P61" s="137"/>
      <c r="Q61" s="137"/>
      <c r="R61" s="137"/>
      <c r="S61" s="137"/>
      <c r="T61" s="137"/>
      <c r="U61" s="137"/>
      <c r="V61" s="137"/>
      <c r="W61" s="137"/>
      <c r="X61" s="137"/>
      <c r="Y61" s="137"/>
      <c r="Z61" s="137"/>
      <c r="AA61" s="137"/>
      <c r="AB61" s="137"/>
      <c r="AC61" s="137"/>
      <c r="AD61" s="137"/>
      <c r="AE61" s="137"/>
      <c r="AF61" s="137"/>
      <c r="AG61" s="137"/>
      <c r="AH61" s="137"/>
      <c r="AI61" s="137"/>
    </row>
    <row r="62" spans="1:35" s="395" customFormat="1" ht="12.75" customHeight="1">
      <c r="A62" s="476" t="s">
        <v>52</v>
      </c>
      <c r="B62" s="122" t="s">
        <v>840</v>
      </c>
      <c r="C62" s="500"/>
      <c r="D62" s="495">
        <v>75601.91439</v>
      </c>
      <c r="E62" s="495">
        <v>71103.57503000004</v>
      </c>
      <c r="F62" s="485">
        <v>-5.950033668188397</v>
      </c>
      <c r="G62" s="485">
        <v>-0.07198285217979172</v>
      </c>
      <c r="H62" s="485">
        <v>1.1043410735630745</v>
      </c>
      <c r="I62" s="485"/>
      <c r="J62" s="495">
        <v>38409.34405999999</v>
      </c>
      <c r="K62" s="495">
        <v>39716.792910000004</v>
      </c>
      <c r="L62" s="485">
        <v>3.4039864048644612</v>
      </c>
      <c r="M62" s="485">
        <v>0.04107507133173401</v>
      </c>
      <c r="N62" s="486">
        <v>1.3157009764429664</v>
      </c>
      <c r="O62" s="137"/>
      <c r="P62" s="137"/>
      <c r="Q62" s="137"/>
      <c r="R62" s="137"/>
      <c r="S62" s="137"/>
      <c r="T62" s="137"/>
      <c r="U62" s="137"/>
      <c r="V62" s="137"/>
      <c r="W62" s="137"/>
      <c r="X62" s="137"/>
      <c r="Y62" s="137"/>
      <c r="Z62" s="137"/>
      <c r="AA62" s="137"/>
      <c r="AB62" s="137"/>
      <c r="AC62" s="137"/>
      <c r="AD62" s="137"/>
      <c r="AE62" s="137"/>
      <c r="AF62" s="137"/>
      <c r="AG62" s="137"/>
      <c r="AH62" s="137"/>
      <c r="AI62" s="137"/>
    </row>
    <row r="63" spans="1:35" s="399" customFormat="1" ht="12.75" customHeight="1">
      <c r="A63" s="439" t="s">
        <v>471</v>
      </c>
      <c r="B63" s="122" t="s">
        <v>191</v>
      </c>
      <c r="C63" s="440"/>
      <c r="D63" s="475">
        <v>20943.79922</v>
      </c>
      <c r="E63" s="475">
        <v>16407.308729999997</v>
      </c>
      <c r="F63" s="401">
        <v>-21.660303569315843</v>
      </c>
      <c r="G63" s="401">
        <v>-0.07259335017282988</v>
      </c>
      <c r="H63" s="401">
        <v>0.2548291689907873</v>
      </c>
      <c r="I63" s="401"/>
      <c r="J63" s="475">
        <v>10613.87638</v>
      </c>
      <c r="K63" s="475">
        <v>9981.85796</v>
      </c>
      <c r="L63" s="401">
        <v>-5.954642746649366</v>
      </c>
      <c r="M63" s="401">
        <v>-0.019855615525203558</v>
      </c>
      <c r="N63" s="497">
        <v>0.3306697067521858</v>
      </c>
      <c r="O63" s="260"/>
      <c r="P63" s="260"/>
      <c r="Q63" s="260"/>
      <c r="R63" s="260"/>
      <c r="S63" s="260"/>
      <c r="T63" s="260"/>
      <c r="U63" s="260"/>
      <c r="V63" s="260"/>
      <c r="W63" s="260"/>
      <c r="X63" s="260"/>
      <c r="Y63" s="260"/>
      <c r="Z63" s="260"/>
      <c r="AA63" s="260"/>
      <c r="AB63" s="260"/>
      <c r="AC63" s="260"/>
      <c r="AD63" s="260"/>
      <c r="AE63" s="260"/>
      <c r="AF63" s="260"/>
      <c r="AG63" s="260"/>
      <c r="AH63" s="260"/>
      <c r="AI63" s="260"/>
    </row>
    <row r="64" spans="1:35" s="399" customFormat="1" ht="12.75" customHeight="1">
      <c r="A64" s="476" t="s">
        <v>192</v>
      </c>
      <c r="B64" s="1415" t="s">
        <v>193</v>
      </c>
      <c r="C64" s="1415"/>
      <c r="D64" s="484">
        <v>1371097.6965400001</v>
      </c>
      <c r="E64" s="484">
        <v>1196550.3217799996</v>
      </c>
      <c r="F64" s="485">
        <v>-12.7304841369419</v>
      </c>
      <c r="G64" s="485">
        <v>-2.7931236107806483</v>
      </c>
      <c r="H64" s="485">
        <v>18.58415229289444</v>
      </c>
      <c r="I64" s="485"/>
      <c r="J64" s="484">
        <v>700610.86195</v>
      </c>
      <c r="K64" s="484">
        <v>611361.8442299999</v>
      </c>
      <c r="L64" s="485">
        <v>-12.738743083656257</v>
      </c>
      <c r="M64" s="485">
        <v>-2.8038647700337607</v>
      </c>
      <c r="N64" s="486">
        <v>20.252626571237002</v>
      </c>
      <c r="O64" s="260"/>
      <c r="P64" s="260"/>
      <c r="Q64" s="260"/>
      <c r="R64" s="260"/>
      <c r="S64" s="260"/>
      <c r="T64" s="260"/>
      <c r="U64" s="260"/>
      <c r="V64" s="260"/>
      <c r="W64" s="260"/>
      <c r="X64" s="260"/>
      <c r="Y64" s="260"/>
      <c r="Z64" s="260"/>
      <c r="AA64" s="260"/>
      <c r="AB64" s="260"/>
      <c r="AC64" s="260"/>
      <c r="AD64" s="260"/>
      <c r="AE64" s="260"/>
      <c r="AF64" s="260"/>
      <c r="AG64" s="260"/>
      <c r="AH64" s="260"/>
      <c r="AI64" s="260"/>
    </row>
    <row r="65" spans="1:14" s="149" customFormat="1" ht="12.75" customHeight="1">
      <c r="A65" s="439" t="s">
        <v>194</v>
      </c>
      <c r="B65" s="122" t="s">
        <v>841</v>
      </c>
      <c r="C65" s="122"/>
      <c r="D65" s="432">
        <v>2706.9934599999997</v>
      </c>
      <c r="E65" s="432">
        <v>3394.8203499999995</v>
      </c>
      <c r="F65" s="124">
        <v>25.409255698755917</v>
      </c>
      <c r="G65" s="124">
        <v>0.011006670992505152</v>
      </c>
      <c r="H65" s="124">
        <v>0.052726456416445674</v>
      </c>
      <c r="I65" s="124"/>
      <c r="J65" s="432">
        <v>1501.5708399999999</v>
      </c>
      <c r="K65" s="432">
        <v>1882.9822900000001</v>
      </c>
      <c r="L65" s="124">
        <v>25.400829573914763</v>
      </c>
      <c r="M65" s="124">
        <v>0.011982497453334353</v>
      </c>
      <c r="N65" s="125">
        <v>0.062377686012861214</v>
      </c>
    </row>
    <row r="66" spans="1:35" s="399" customFormat="1" ht="12.75" customHeight="1">
      <c r="A66" s="476" t="s">
        <v>472</v>
      </c>
      <c r="B66" s="1416" t="s">
        <v>842</v>
      </c>
      <c r="C66" s="1416"/>
      <c r="D66" s="471">
        <v>71212.69926</v>
      </c>
      <c r="E66" s="471">
        <v>57511.74596000002</v>
      </c>
      <c r="F66" s="473">
        <v>-19.239480376916095</v>
      </c>
      <c r="G66" s="473">
        <v>-0.21924395142036024</v>
      </c>
      <c r="H66" s="473">
        <v>0.8932403644845704</v>
      </c>
      <c r="I66" s="473"/>
      <c r="J66" s="471">
        <v>36604.056659999995</v>
      </c>
      <c r="K66" s="471">
        <v>31095.652550000013</v>
      </c>
      <c r="L66" s="473">
        <v>-15.048616499436873</v>
      </c>
      <c r="M66" s="473">
        <v>-0.17305311159382133</v>
      </c>
      <c r="N66" s="474">
        <v>1.0301078567918596</v>
      </c>
      <c r="O66" s="260"/>
      <c r="P66" s="260"/>
      <c r="Q66" s="260"/>
      <c r="R66" s="260"/>
      <c r="S66" s="260"/>
      <c r="T66" s="260"/>
      <c r="U66" s="260"/>
      <c r="V66" s="260"/>
      <c r="W66" s="260"/>
      <c r="X66" s="260"/>
      <c r="Y66" s="260"/>
      <c r="Z66" s="260"/>
      <c r="AA66" s="260"/>
      <c r="AB66" s="260"/>
      <c r="AC66" s="260"/>
      <c r="AD66" s="260"/>
      <c r="AE66" s="260"/>
      <c r="AF66" s="260"/>
      <c r="AG66" s="260"/>
      <c r="AH66" s="260"/>
      <c r="AI66" s="260"/>
    </row>
    <row r="67" spans="1:35" s="179" customFormat="1" ht="12.75" customHeight="1">
      <c r="A67" s="239" t="s">
        <v>843</v>
      </c>
      <c r="B67" s="53"/>
      <c r="C67" s="53" t="s">
        <v>195</v>
      </c>
      <c r="D67" s="477">
        <v>62751.63413</v>
      </c>
      <c r="E67" s="477">
        <v>50438.41525000002</v>
      </c>
      <c r="F67" s="127">
        <v>-19.622148571447852</v>
      </c>
      <c r="G67" s="127">
        <v>-0.1970372938907093</v>
      </c>
      <c r="H67" s="127">
        <v>0.7833813366276409</v>
      </c>
      <c r="I67" s="127"/>
      <c r="J67" s="477">
        <v>32237.83632</v>
      </c>
      <c r="K67" s="477">
        <v>27224.95163000001</v>
      </c>
      <c r="L67" s="127">
        <v>-15.54969334865085</v>
      </c>
      <c r="M67" s="127">
        <v>-0.15748577561524066</v>
      </c>
      <c r="N67" s="128">
        <v>0.9018828767059062</v>
      </c>
      <c r="O67" s="27"/>
      <c r="P67" s="27"/>
      <c r="Q67" s="27"/>
      <c r="R67" s="27"/>
      <c r="S67" s="27"/>
      <c r="T67" s="27"/>
      <c r="U67" s="27"/>
      <c r="V67" s="27"/>
      <c r="W67" s="27"/>
      <c r="X67" s="27"/>
      <c r="Y67" s="27"/>
      <c r="Z67" s="27"/>
      <c r="AA67" s="27"/>
      <c r="AB67" s="27"/>
      <c r="AC67" s="27"/>
      <c r="AD67" s="27"/>
      <c r="AE67" s="27"/>
      <c r="AF67" s="27"/>
      <c r="AG67" s="27"/>
      <c r="AH67" s="27"/>
      <c r="AI67" s="27"/>
    </row>
    <row r="68" spans="1:35" s="179" customFormat="1" ht="12.75" customHeight="1">
      <c r="A68" s="479" t="s">
        <v>844</v>
      </c>
      <c r="B68" s="480"/>
      <c r="C68" s="501" t="s">
        <v>845</v>
      </c>
      <c r="D68" s="481">
        <v>5605.7279100000005</v>
      </c>
      <c r="E68" s="481">
        <v>4798.78007</v>
      </c>
      <c r="F68" s="489">
        <v>-14.395058999572468</v>
      </c>
      <c r="G68" s="489">
        <v>-0.012912855708494762</v>
      </c>
      <c r="H68" s="489">
        <v>0.07453197581219966</v>
      </c>
      <c r="I68" s="489"/>
      <c r="J68" s="481">
        <v>2909.344549999999</v>
      </c>
      <c r="K68" s="481">
        <v>2807.1506900000004</v>
      </c>
      <c r="L68" s="489">
        <v>-3.5126076765297025</v>
      </c>
      <c r="M68" s="489">
        <v>-0.0032105424920945303</v>
      </c>
      <c r="N68" s="490">
        <v>0.09299267723415854</v>
      </c>
      <c r="O68" s="27"/>
      <c r="P68" s="27"/>
      <c r="Q68" s="27"/>
      <c r="R68" s="27"/>
      <c r="S68" s="27"/>
      <c r="T68" s="27"/>
      <c r="U68" s="27"/>
      <c r="V68" s="27"/>
      <c r="W68" s="27"/>
      <c r="X68" s="27"/>
      <c r="Y68" s="27"/>
      <c r="Z68" s="27"/>
      <c r="AA68" s="27"/>
      <c r="AB68" s="27"/>
      <c r="AC68" s="27"/>
      <c r="AD68" s="27"/>
      <c r="AE68" s="27"/>
      <c r="AF68" s="27"/>
      <c r="AG68" s="27"/>
      <c r="AH68" s="27"/>
      <c r="AI68" s="27"/>
    </row>
    <row r="69" spans="1:35" s="399" customFormat="1" ht="24">
      <c r="A69" s="239" t="s">
        <v>846</v>
      </c>
      <c r="B69" s="104"/>
      <c r="C69" s="188" t="s">
        <v>196</v>
      </c>
      <c r="D69" s="502">
        <v>9.999999999999999E-34</v>
      </c>
      <c r="E69" s="502">
        <v>9.999999999999999E-34</v>
      </c>
      <c r="F69" s="81" t="s">
        <v>1372</v>
      </c>
      <c r="G69" s="81">
        <v>0</v>
      </c>
      <c r="H69" s="81">
        <v>1.5531442309295003E-38</v>
      </c>
      <c r="I69" s="81"/>
      <c r="J69" s="502">
        <v>9.999999999999999E-34</v>
      </c>
      <c r="K69" s="502">
        <v>9.999999999999999E-34</v>
      </c>
      <c r="L69" s="81" t="s">
        <v>1372</v>
      </c>
      <c r="M69" s="81">
        <v>0</v>
      </c>
      <c r="N69" s="215">
        <v>3.3127069938008396E-38</v>
      </c>
      <c r="O69" s="260"/>
      <c r="P69" s="260"/>
      <c r="Q69" s="260"/>
      <c r="R69" s="260"/>
      <c r="S69" s="260"/>
      <c r="T69" s="260"/>
      <c r="U69" s="260"/>
      <c r="V69" s="260"/>
      <c r="W69" s="260"/>
      <c r="X69" s="260"/>
      <c r="Y69" s="260"/>
      <c r="Z69" s="260"/>
      <c r="AA69" s="260"/>
      <c r="AB69" s="260"/>
      <c r="AC69" s="260"/>
      <c r="AD69" s="260"/>
      <c r="AE69" s="260"/>
      <c r="AF69" s="260"/>
      <c r="AG69" s="260"/>
      <c r="AH69" s="260"/>
      <c r="AI69" s="260"/>
    </row>
    <row r="70" spans="1:35" s="399" customFormat="1" ht="24" customHeight="1">
      <c r="A70" s="479" t="s">
        <v>847</v>
      </c>
      <c r="B70" s="480"/>
      <c r="C70" s="498" t="s">
        <v>197</v>
      </c>
      <c r="D70" s="503">
        <v>783.86879</v>
      </c>
      <c r="E70" s="503">
        <v>667.9690999999999</v>
      </c>
      <c r="F70" s="504">
        <v>-14.78559823768466</v>
      </c>
      <c r="G70" s="504">
        <v>-0.0018546378085964926</v>
      </c>
      <c r="H70" s="504">
        <v>0.010374523541041706</v>
      </c>
      <c r="I70" s="504"/>
      <c r="J70" s="503">
        <v>207.32890000000003</v>
      </c>
      <c r="K70" s="503">
        <v>229.56534000000005</v>
      </c>
      <c r="L70" s="504">
        <v>10.725200394156344</v>
      </c>
      <c r="M70" s="504">
        <v>0.0006985843913999492</v>
      </c>
      <c r="N70" s="505">
        <v>0.007604827073522679</v>
      </c>
      <c r="O70" s="260"/>
      <c r="P70" s="260"/>
      <c r="Q70" s="260"/>
      <c r="R70" s="260"/>
      <c r="S70" s="260"/>
      <c r="T70" s="260"/>
      <c r="U70" s="260"/>
      <c r="V70" s="260"/>
      <c r="W70" s="260"/>
      <c r="X70" s="260"/>
      <c r="Y70" s="260"/>
      <c r="Z70" s="260"/>
      <c r="AA70" s="260"/>
      <c r="AB70" s="260"/>
      <c r="AC70" s="260"/>
      <c r="AD70" s="260"/>
      <c r="AE70" s="260"/>
      <c r="AF70" s="260"/>
      <c r="AG70" s="260"/>
      <c r="AH70" s="260"/>
      <c r="AI70" s="260"/>
    </row>
    <row r="71" spans="1:35" s="399" customFormat="1" ht="24" customHeight="1">
      <c r="A71" s="239" t="s">
        <v>848</v>
      </c>
      <c r="B71" s="104"/>
      <c r="C71" s="188" t="s">
        <v>849</v>
      </c>
      <c r="D71" s="502">
        <v>92.40390000000001</v>
      </c>
      <c r="E71" s="502">
        <v>87.52671000000001</v>
      </c>
      <c r="F71" s="506">
        <v>-5.278121377993784</v>
      </c>
      <c r="G71" s="506">
        <v>-7.804525597703254E-05</v>
      </c>
      <c r="H71" s="506">
        <v>0.0013594160468873944</v>
      </c>
      <c r="I71" s="506"/>
      <c r="J71" s="502">
        <v>46.309239999999996</v>
      </c>
      <c r="K71" s="502">
        <v>32.44517</v>
      </c>
      <c r="L71" s="506">
        <v>-29.938021008334402</v>
      </c>
      <c r="M71" s="506">
        <v>-0.0004355563616872254</v>
      </c>
      <c r="N71" s="507">
        <v>0.001074813415740572</v>
      </c>
      <c r="O71" s="260"/>
      <c r="P71" s="260"/>
      <c r="Q71" s="260"/>
      <c r="R71" s="260"/>
      <c r="S71" s="260"/>
      <c r="T71" s="260"/>
      <c r="U71" s="260"/>
      <c r="V71" s="260"/>
      <c r="W71" s="260"/>
      <c r="X71" s="260"/>
      <c r="Y71" s="260"/>
      <c r="Z71" s="260"/>
      <c r="AA71" s="260"/>
      <c r="AB71" s="260"/>
      <c r="AC71" s="260"/>
      <c r="AD71" s="260"/>
      <c r="AE71" s="260"/>
      <c r="AF71" s="260"/>
      <c r="AG71" s="260"/>
      <c r="AH71" s="260"/>
      <c r="AI71" s="260"/>
    </row>
    <row r="72" spans="1:35" s="399" customFormat="1" ht="36" customHeight="1">
      <c r="A72" s="479" t="s">
        <v>850</v>
      </c>
      <c r="B72" s="480"/>
      <c r="C72" s="501" t="s">
        <v>851</v>
      </c>
      <c r="D72" s="503">
        <v>1154.6939599999998</v>
      </c>
      <c r="E72" s="503">
        <v>1046.7739199999996</v>
      </c>
      <c r="F72" s="504">
        <v>-9.346202867468035</v>
      </c>
      <c r="G72" s="504">
        <v>-0.0017269466940700708</v>
      </c>
      <c r="H72" s="504">
        <v>0.016257908749354583</v>
      </c>
      <c r="I72" s="504"/>
      <c r="J72" s="503">
        <v>820.3909199999999</v>
      </c>
      <c r="K72" s="503">
        <v>536.24206</v>
      </c>
      <c r="L72" s="504">
        <v>-34.63578802164216</v>
      </c>
      <c r="M72" s="504">
        <v>-0.008926876713632629</v>
      </c>
      <c r="N72" s="505">
        <v>0.017764128225321696</v>
      </c>
      <c r="O72" s="260"/>
      <c r="P72" s="260"/>
      <c r="Q72" s="260"/>
      <c r="R72" s="260"/>
      <c r="S72" s="260"/>
      <c r="T72" s="260"/>
      <c r="U72" s="260"/>
      <c r="V72" s="260"/>
      <c r="W72" s="260"/>
      <c r="X72" s="260"/>
      <c r="Y72" s="260"/>
      <c r="Z72" s="260"/>
      <c r="AA72" s="260"/>
      <c r="AB72" s="260"/>
      <c r="AC72" s="260"/>
      <c r="AD72" s="260"/>
      <c r="AE72" s="260"/>
      <c r="AF72" s="260"/>
      <c r="AG72" s="260"/>
      <c r="AH72" s="260"/>
      <c r="AI72" s="260"/>
    </row>
    <row r="73" spans="1:35" s="399" customFormat="1" ht="48" customHeight="1">
      <c r="A73" s="239" t="s">
        <v>852</v>
      </c>
      <c r="B73" s="104"/>
      <c r="C73" s="188" t="s">
        <v>853</v>
      </c>
      <c r="D73" s="502">
        <v>819.4955700000003</v>
      </c>
      <c r="E73" s="502">
        <v>472.21448000000004</v>
      </c>
      <c r="F73" s="506">
        <v>-42.37742127147803</v>
      </c>
      <c r="G73" s="506">
        <v>-0.005557224870270156</v>
      </c>
      <c r="H73" s="506">
        <v>0.007334171953733742</v>
      </c>
      <c r="I73" s="506"/>
      <c r="J73" s="502">
        <v>377.97173000000004</v>
      </c>
      <c r="K73" s="502">
        <v>265.29765999999995</v>
      </c>
      <c r="L73" s="506">
        <v>-29.81018448125739</v>
      </c>
      <c r="M73" s="506">
        <v>-0.003539790839608556</v>
      </c>
      <c r="N73" s="507">
        <v>0.008788534137209971</v>
      </c>
      <c r="O73" s="260"/>
      <c r="P73" s="260"/>
      <c r="Q73" s="260"/>
      <c r="R73" s="260"/>
      <c r="S73" s="260"/>
      <c r="T73" s="260"/>
      <c r="U73" s="260"/>
      <c r="V73" s="260"/>
      <c r="W73" s="260"/>
      <c r="X73" s="260"/>
      <c r="Y73" s="260"/>
      <c r="Z73" s="260"/>
      <c r="AA73" s="260"/>
      <c r="AB73" s="260"/>
      <c r="AC73" s="260"/>
      <c r="AD73" s="260"/>
      <c r="AE73" s="260"/>
      <c r="AF73" s="260"/>
      <c r="AG73" s="260"/>
      <c r="AH73" s="260"/>
      <c r="AI73" s="260"/>
    </row>
    <row r="74" spans="1:35" s="399" customFormat="1" ht="36" customHeight="1">
      <c r="A74" s="479" t="s">
        <v>854</v>
      </c>
      <c r="B74" s="480"/>
      <c r="C74" s="501" t="s">
        <v>855</v>
      </c>
      <c r="D74" s="503">
        <v>4.875</v>
      </c>
      <c r="E74" s="503">
        <v>0.06643</v>
      </c>
      <c r="F74" s="504">
        <v>-98.63733333333332</v>
      </c>
      <c r="G74" s="504">
        <v>-7.694719224255759E-05</v>
      </c>
      <c r="H74" s="504">
        <v>1.0317537126064674E-06</v>
      </c>
      <c r="I74" s="504"/>
      <c r="J74" s="503">
        <v>4.875</v>
      </c>
      <c r="K74" s="503">
        <v>9.999999999999999E-34</v>
      </c>
      <c r="L74" s="504">
        <v>-100</v>
      </c>
      <c r="M74" s="504">
        <v>-0.0001531539629578633</v>
      </c>
      <c r="N74" s="505">
        <v>3.3127069938008396E-38</v>
      </c>
      <c r="O74" s="260"/>
      <c r="P74" s="260"/>
      <c r="Q74" s="260"/>
      <c r="R74" s="260"/>
      <c r="S74" s="260"/>
      <c r="T74" s="260"/>
      <c r="U74" s="260"/>
      <c r="V74" s="260"/>
      <c r="W74" s="260"/>
      <c r="X74" s="260"/>
      <c r="Y74" s="260"/>
      <c r="Z74" s="260"/>
      <c r="AA74" s="260"/>
      <c r="AB74" s="260"/>
      <c r="AC74" s="260"/>
      <c r="AD74" s="260"/>
      <c r="AE74" s="260"/>
      <c r="AF74" s="260"/>
      <c r="AG74" s="260"/>
      <c r="AH74" s="260"/>
      <c r="AI74" s="260"/>
    </row>
    <row r="75" spans="1:35" s="399" customFormat="1" ht="12.75" customHeight="1">
      <c r="A75" s="331" t="s">
        <v>60</v>
      </c>
      <c r="B75" s="139" t="s">
        <v>856</v>
      </c>
      <c r="C75" s="224"/>
      <c r="D75" s="496">
        <v>563743.81742</v>
      </c>
      <c r="E75" s="496">
        <v>496053.1216499998</v>
      </c>
      <c r="F75" s="508">
        <v>-12.007350445063825</v>
      </c>
      <c r="G75" s="508">
        <v>-1.083192920233392</v>
      </c>
      <c r="H75" s="508">
        <v>7.70442044125267</v>
      </c>
      <c r="I75" s="508"/>
      <c r="J75" s="496">
        <v>279617.72664999997</v>
      </c>
      <c r="K75" s="496">
        <v>251178.40219999998</v>
      </c>
      <c r="L75" s="508">
        <v>-10.170787378440332</v>
      </c>
      <c r="M75" s="508">
        <v>-0.8934554345357855</v>
      </c>
      <c r="N75" s="509">
        <v>8.320804496596603</v>
      </c>
      <c r="O75" s="260"/>
      <c r="P75" s="260"/>
      <c r="Q75" s="260"/>
      <c r="R75" s="260"/>
      <c r="S75" s="260"/>
      <c r="T75" s="260"/>
      <c r="U75" s="260"/>
      <c r="V75" s="260"/>
      <c r="W75" s="260"/>
      <c r="X75" s="260"/>
      <c r="Y75" s="260"/>
      <c r="Z75" s="260"/>
      <c r="AA75" s="260"/>
      <c r="AB75" s="260"/>
      <c r="AC75" s="260"/>
      <c r="AD75" s="260"/>
      <c r="AE75" s="260"/>
      <c r="AF75" s="260"/>
      <c r="AG75" s="260"/>
      <c r="AH75" s="260"/>
      <c r="AI75" s="260"/>
    </row>
    <row r="76" spans="1:35" s="399" customFormat="1" ht="24" customHeight="1">
      <c r="A76" s="479" t="s">
        <v>857</v>
      </c>
      <c r="B76" s="480"/>
      <c r="C76" s="501" t="s">
        <v>858</v>
      </c>
      <c r="D76" s="503">
        <v>159505.91082</v>
      </c>
      <c r="E76" s="503">
        <v>109695.36217</v>
      </c>
      <c r="F76" s="504">
        <v>-31.228026844854952</v>
      </c>
      <c r="G76" s="504">
        <v>-0.7970731137695442</v>
      </c>
      <c r="H76" s="504">
        <v>1.7037271891405767</v>
      </c>
      <c r="I76" s="504"/>
      <c r="J76" s="503">
        <v>71258.14686</v>
      </c>
      <c r="K76" s="503">
        <v>48783.928219999994</v>
      </c>
      <c r="L76" s="504">
        <v>-31.53915675656683</v>
      </c>
      <c r="M76" s="504">
        <v>-0.7060544921225602</v>
      </c>
      <c r="N76" s="505">
        <v>1.6160686019947215</v>
      </c>
      <c r="O76" s="260"/>
      <c r="P76" s="260"/>
      <c r="Q76" s="260"/>
      <c r="R76" s="260"/>
      <c r="S76" s="260"/>
      <c r="T76" s="260"/>
      <c r="U76" s="260"/>
      <c r="V76" s="260"/>
      <c r="W76" s="260"/>
      <c r="X76" s="260"/>
      <c r="Y76" s="260"/>
      <c r="Z76" s="260"/>
      <c r="AA76" s="260"/>
      <c r="AB76" s="260"/>
      <c r="AC76" s="260"/>
      <c r="AD76" s="260"/>
      <c r="AE76" s="260"/>
      <c r="AF76" s="260"/>
      <c r="AG76" s="260"/>
      <c r="AH76" s="260"/>
      <c r="AI76" s="260"/>
    </row>
    <row r="77" spans="1:35" s="399" customFormat="1" ht="12">
      <c r="A77" s="239" t="s">
        <v>859</v>
      </c>
      <c r="B77" s="104"/>
      <c r="C77" s="188" t="s">
        <v>860</v>
      </c>
      <c r="D77" s="502">
        <v>294.55505000000005</v>
      </c>
      <c r="E77" s="502">
        <v>9.999999999999999E-34</v>
      </c>
      <c r="F77" s="506">
        <v>-100</v>
      </c>
      <c r="G77" s="506">
        <v>-0.0047134977879839885</v>
      </c>
      <c r="H77" s="506">
        <v>1.5531442309295003E-38</v>
      </c>
      <c r="I77" s="506"/>
      <c r="J77" s="502">
        <v>118.03275</v>
      </c>
      <c r="K77" s="502">
        <v>9.999999999999999E-34</v>
      </c>
      <c r="L77" s="506">
        <v>-100</v>
      </c>
      <c r="M77" s="506">
        <v>-0.0037081401889876384</v>
      </c>
      <c r="N77" s="507">
        <v>3.3127069938008396E-38</v>
      </c>
      <c r="O77" s="260"/>
      <c r="P77" s="260"/>
      <c r="Q77" s="260"/>
      <c r="R77" s="260"/>
      <c r="S77" s="260"/>
      <c r="T77" s="260"/>
      <c r="U77" s="260"/>
      <c r="V77" s="260"/>
      <c r="W77" s="260"/>
      <c r="X77" s="260"/>
      <c r="Y77" s="260"/>
      <c r="Z77" s="260"/>
      <c r="AA77" s="260"/>
      <c r="AB77" s="260"/>
      <c r="AC77" s="260"/>
      <c r="AD77" s="260"/>
      <c r="AE77" s="260"/>
      <c r="AF77" s="260"/>
      <c r="AG77" s="260"/>
      <c r="AH77" s="260"/>
      <c r="AI77" s="260"/>
    </row>
    <row r="78" spans="1:35" s="179" customFormat="1" ht="48" customHeight="1">
      <c r="A78" s="479" t="s">
        <v>861</v>
      </c>
      <c r="B78" s="480"/>
      <c r="C78" s="501" t="s">
        <v>862</v>
      </c>
      <c r="D78" s="503">
        <v>395714.02915</v>
      </c>
      <c r="E78" s="503">
        <v>382438.1833799998</v>
      </c>
      <c r="F78" s="504">
        <v>-3.3549090484653563</v>
      </c>
      <c r="G78" s="504">
        <v>-0.21244134049140379</v>
      </c>
      <c r="H78" s="504">
        <v>5.939816582038052</v>
      </c>
      <c r="I78" s="504"/>
      <c r="J78" s="503">
        <v>203743.99029000002</v>
      </c>
      <c r="K78" s="503">
        <v>200358.04051999998</v>
      </c>
      <c r="L78" s="504">
        <v>-1.6618648555869684</v>
      </c>
      <c r="M78" s="504">
        <v>-0.10637366680036334</v>
      </c>
      <c r="N78" s="505">
        <v>6.63727482094836</v>
      </c>
      <c r="O78" s="27"/>
      <c r="P78" s="27"/>
      <c r="Q78" s="27"/>
      <c r="R78" s="27"/>
      <c r="S78" s="27"/>
      <c r="T78" s="27"/>
      <c r="U78" s="27"/>
      <c r="V78" s="27"/>
      <c r="W78" s="27"/>
      <c r="X78" s="27"/>
      <c r="Y78" s="27"/>
      <c r="Z78" s="27"/>
      <c r="AA78" s="27"/>
      <c r="AB78" s="27"/>
      <c r="AC78" s="27"/>
      <c r="AD78" s="27"/>
      <c r="AE78" s="27"/>
      <c r="AF78" s="27"/>
      <c r="AG78" s="27"/>
      <c r="AH78" s="27"/>
      <c r="AI78" s="27"/>
    </row>
    <row r="79" spans="1:35" s="179" customFormat="1" ht="24" customHeight="1">
      <c r="A79" s="239" t="s">
        <v>863</v>
      </c>
      <c r="B79" s="104"/>
      <c r="C79" s="188" t="s">
        <v>864</v>
      </c>
      <c r="D79" s="502">
        <v>0.232</v>
      </c>
      <c r="E79" s="502">
        <v>9.999999999999999E-34</v>
      </c>
      <c r="F79" s="506">
        <v>-100</v>
      </c>
      <c r="G79" s="506">
        <v>-3.712485957420473E-06</v>
      </c>
      <c r="H79" s="506">
        <v>1.5531442309295003E-38</v>
      </c>
      <c r="I79" s="506"/>
      <c r="J79" s="502">
        <v>0.232</v>
      </c>
      <c r="K79" s="502">
        <v>9.999999999999999E-34</v>
      </c>
      <c r="L79" s="506">
        <v>-100</v>
      </c>
      <c r="M79" s="506">
        <v>-7.288557826917803E-06</v>
      </c>
      <c r="N79" s="507">
        <v>3.3127069938008396E-38</v>
      </c>
      <c r="O79" s="27"/>
      <c r="P79" s="27"/>
      <c r="Q79" s="27"/>
      <c r="R79" s="27"/>
      <c r="S79" s="27"/>
      <c r="T79" s="27"/>
      <c r="U79" s="27"/>
      <c r="V79" s="27"/>
      <c r="W79" s="27"/>
      <c r="X79" s="27"/>
      <c r="Y79" s="27"/>
      <c r="Z79" s="27"/>
      <c r="AA79" s="27"/>
      <c r="AB79" s="27"/>
      <c r="AC79" s="27"/>
      <c r="AD79" s="27"/>
      <c r="AE79" s="27"/>
      <c r="AF79" s="27"/>
      <c r="AG79" s="27"/>
      <c r="AH79" s="27"/>
      <c r="AI79" s="27"/>
    </row>
    <row r="80" spans="1:35" s="179" customFormat="1" ht="60" customHeight="1">
      <c r="A80" s="479" t="s">
        <v>865</v>
      </c>
      <c r="B80" s="480"/>
      <c r="C80" s="501" t="s">
        <v>866</v>
      </c>
      <c r="D80" s="503">
        <v>8227.6404</v>
      </c>
      <c r="E80" s="503">
        <v>3852.37558</v>
      </c>
      <c r="F80" s="504">
        <v>-53.1776379045443</v>
      </c>
      <c r="G80" s="504">
        <v>-0.07001340174243885</v>
      </c>
      <c r="H80" s="504">
        <v>0.05983294907450689</v>
      </c>
      <c r="I80" s="504"/>
      <c r="J80" s="503">
        <v>4496.02475</v>
      </c>
      <c r="K80" s="503">
        <v>1970.3329400000002</v>
      </c>
      <c r="L80" s="504">
        <v>-56.17611001807763</v>
      </c>
      <c r="M80" s="504">
        <v>-0.07934763280240381</v>
      </c>
      <c r="N80" s="505">
        <v>0.06527135710454171</v>
      </c>
      <c r="O80" s="27"/>
      <c r="P80" s="27"/>
      <c r="Q80" s="27"/>
      <c r="R80" s="27"/>
      <c r="S80" s="27"/>
      <c r="T80" s="27"/>
      <c r="U80" s="27"/>
      <c r="V80" s="27"/>
      <c r="W80" s="27"/>
      <c r="X80" s="27"/>
      <c r="Y80" s="27"/>
      <c r="Z80" s="27"/>
      <c r="AA80" s="27"/>
      <c r="AB80" s="27"/>
      <c r="AC80" s="27"/>
      <c r="AD80" s="27"/>
      <c r="AE80" s="27"/>
      <c r="AF80" s="27"/>
      <c r="AG80" s="27"/>
      <c r="AH80" s="27"/>
      <c r="AI80" s="27"/>
    </row>
    <row r="81" spans="1:35" s="179" customFormat="1" ht="48" customHeight="1">
      <c r="A81" s="239" t="s">
        <v>867</v>
      </c>
      <c r="B81" s="104"/>
      <c r="C81" s="188" t="s">
        <v>868</v>
      </c>
      <c r="D81" s="502">
        <v>1.45</v>
      </c>
      <c r="E81" s="502">
        <v>67.20052</v>
      </c>
      <c r="F81" s="506" t="s">
        <v>1373</v>
      </c>
      <c r="G81" s="506">
        <v>0.0010521460439357495</v>
      </c>
      <c r="H81" s="506">
        <v>0.0010437209995346254</v>
      </c>
      <c r="I81" s="506"/>
      <c r="J81" s="502">
        <v>1.3</v>
      </c>
      <c r="K81" s="502">
        <v>66.10052</v>
      </c>
      <c r="L81" s="506" t="s">
        <v>1373</v>
      </c>
      <c r="M81" s="506">
        <v>0.0020357859363549294</v>
      </c>
      <c r="N81" s="507">
        <v>0.0021897165489787227</v>
      </c>
      <c r="O81" s="27"/>
      <c r="P81" s="27"/>
      <c r="Q81" s="27"/>
      <c r="R81" s="27"/>
      <c r="S81" s="27"/>
      <c r="T81" s="27"/>
      <c r="U81" s="27"/>
      <c r="V81" s="27"/>
      <c r="W81" s="27"/>
      <c r="X81" s="27"/>
      <c r="Y81" s="27"/>
      <c r="Z81" s="27"/>
      <c r="AA81" s="27"/>
      <c r="AB81" s="27"/>
      <c r="AC81" s="27"/>
      <c r="AD81" s="27"/>
      <c r="AE81" s="27"/>
      <c r="AF81" s="27"/>
      <c r="AG81" s="27"/>
      <c r="AH81" s="27"/>
      <c r="AI81" s="27"/>
    </row>
    <row r="82" spans="1:35" s="179" customFormat="1" ht="24">
      <c r="A82" s="479" t="s">
        <v>869</v>
      </c>
      <c r="B82" s="480"/>
      <c r="C82" s="501" t="s">
        <v>198</v>
      </c>
      <c r="D82" s="503">
        <v>9.999999999999999E-34</v>
      </c>
      <c r="E82" s="503">
        <v>9.999999999999999E-34</v>
      </c>
      <c r="F82" s="504" t="s">
        <v>1372</v>
      </c>
      <c r="G82" s="504">
        <v>0</v>
      </c>
      <c r="H82" s="504">
        <v>1.5531442309295003E-38</v>
      </c>
      <c r="I82" s="504"/>
      <c r="J82" s="503">
        <v>9.999999999999999E-34</v>
      </c>
      <c r="K82" s="503">
        <v>9.999999999999999E-34</v>
      </c>
      <c r="L82" s="504" t="s">
        <v>1372</v>
      </c>
      <c r="M82" s="504">
        <v>0</v>
      </c>
      <c r="N82" s="505">
        <v>3.3127069938008396E-38</v>
      </c>
      <c r="O82" s="27"/>
      <c r="P82" s="27"/>
      <c r="Q82" s="27"/>
      <c r="R82" s="27"/>
      <c r="S82" s="27"/>
      <c r="T82" s="27"/>
      <c r="U82" s="27"/>
      <c r="V82" s="27"/>
      <c r="W82" s="27"/>
      <c r="X82" s="27"/>
      <c r="Y82" s="27"/>
      <c r="Z82" s="27"/>
      <c r="AA82" s="27"/>
      <c r="AB82" s="27"/>
      <c r="AC82" s="27"/>
      <c r="AD82" s="27"/>
      <c r="AE82" s="27"/>
      <c r="AF82" s="27"/>
      <c r="AG82" s="27"/>
      <c r="AH82" s="27"/>
      <c r="AI82" s="27"/>
    </row>
    <row r="83" spans="1:35" s="384" customFormat="1" ht="12.75" customHeight="1">
      <c r="A83" s="331" t="s">
        <v>62</v>
      </c>
      <c r="B83" s="139" t="s">
        <v>199</v>
      </c>
      <c r="C83" s="224"/>
      <c r="D83" s="496">
        <v>298192.07884999993</v>
      </c>
      <c r="E83" s="496">
        <v>242710.85511000003</v>
      </c>
      <c r="F83" s="508">
        <v>-18.605867719212192</v>
      </c>
      <c r="G83" s="508">
        <v>-0.8878157932554007</v>
      </c>
      <c r="H83" s="508">
        <v>3.769649643980625</v>
      </c>
      <c r="I83" s="508"/>
      <c r="J83" s="496">
        <v>159079.72616</v>
      </c>
      <c r="K83" s="496">
        <v>126987.56506999997</v>
      </c>
      <c r="L83" s="508">
        <v>-20.173633601633316</v>
      </c>
      <c r="M83" s="508">
        <v>-1.0082136719621837</v>
      </c>
      <c r="N83" s="509">
        <v>4.206725949331281</v>
      </c>
      <c r="O83" s="149"/>
      <c r="P83" s="149"/>
      <c r="Q83" s="149"/>
      <c r="R83" s="149"/>
      <c r="S83" s="149"/>
      <c r="T83" s="149"/>
      <c r="U83" s="149"/>
      <c r="V83" s="149"/>
      <c r="W83" s="149"/>
      <c r="X83" s="149"/>
      <c r="Y83" s="149"/>
      <c r="Z83" s="149"/>
      <c r="AA83" s="149"/>
      <c r="AB83" s="149"/>
      <c r="AC83" s="149"/>
      <c r="AD83" s="149"/>
      <c r="AE83" s="149"/>
      <c r="AF83" s="149"/>
      <c r="AG83" s="149"/>
      <c r="AH83" s="149"/>
      <c r="AI83" s="149"/>
    </row>
    <row r="84" spans="1:14" s="149" customFormat="1" ht="12.75" customHeight="1">
      <c r="A84" s="479" t="s">
        <v>870</v>
      </c>
      <c r="B84" s="480"/>
      <c r="C84" s="501" t="s">
        <v>200</v>
      </c>
      <c r="D84" s="503">
        <v>21000.20415999999</v>
      </c>
      <c r="E84" s="503">
        <v>13072.206749999996</v>
      </c>
      <c r="F84" s="504">
        <v>-37.7520015976835</v>
      </c>
      <c r="G84" s="504">
        <v>-0.12686456489263298</v>
      </c>
      <c r="H84" s="504">
        <v>0.2030302249928017</v>
      </c>
      <c r="I84" s="504"/>
      <c r="J84" s="503">
        <v>11840.090919999991</v>
      </c>
      <c r="K84" s="503">
        <v>6132.938780000001</v>
      </c>
      <c r="L84" s="504">
        <v>-48.201928334516495</v>
      </c>
      <c r="M84" s="504">
        <v>-0.17929701896296385</v>
      </c>
      <c r="N84" s="505">
        <v>0.20316629189058394</v>
      </c>
    </row>
    <row r="85" spans="1:35" s="384" customFormat="1" ht="12.75" customHeight="1">
      <c r="A85" s="239" t="s">
        <v>871</v>
      </c>
      <c r="B85" s="104"/>
      <c r="C85" s="188" t="s">
        <v>201</v>
      </c>
      <c r="D85" s="502">
        <v>16968.21846000001</v>
      </c>
      <c r="E85" s="502">
        <v>15701.280499999997</v>
      </c>
      <c r="F85" s="506">
        <v>-7.466534939932716</v>
      </c>
      <c r="G85" s="506">
        <v>-0.02027366114406462</v>
      </c>
      <c r="H85" s="506">
        <v>0.24386353226780863</v>
      </c>
      <c r="I85" s="506"/>
      <c r="J85" s="502">
        <v>7141.969430000001</v>
      </c>
      <c r="K85" s="502">
        <v>7578.585389999999</v>
      </c>
      <c r="L85" s="506">
        <v>6.113383210042643</v>
      </c>
      <c r="M85" s="506">
        <v>0.013716813244031109</v>
      </c>
      <c r="N85" s="507">
        <v>0.2510563282456986</v>
      </c>
      <c r="O85" s="149"/>
      <c r="P85" s="149"/>
      <c r="Q85" s="149"/>
      <c r="R85" s="149"/>
      <c r="S85" s="149"/>
      <c r="T85" s="149"/>
      <c r="U85" s="149"/>
      <c r="V85" s="149"/>
      <c r="W85" s="149"/>
      <c r="X85" s="149"/>
      <c r="Y85" s="149"/>
      <c r="Z85" s="149"/>
      <c r="AA85" s="149"/>
      <c r="AB85" s="149"/>
      <c r="AC85" s="149"/>
      <c r="AD85" s="149"/>
      <c r="AE85" s="149"/>
      <c r="AF85" s="149"/>
      <c r="AG85" s="149"/>
      <c r="AH85" s="149"/>
      <c r="AI85" s="149"/>
    </row>
    <row r="86" spans="1:14" s="149" customFormat="1" ht="24" customHeight="1">
      <c r="A86" s="479" t="s">
        <v>872</v>
      </c>
      <c r="B86" s="480"/>
      <c r="C86" s="501" t="s">
        <v>873</v>
      </c>
      <c r="D86" s="503">
        <v>7374.460490000001</v>
      </c>
      <c r="E86" s="503">
        <v>7325.21605</v>
      </c>
      <c r="F86" s="504">
        <v>-0.6677700703228162</v>
      </c>
      <c r="G86" s="504">
        <v>-0.0007880141895734477</v>
      </c>
      <c r="H86" s="504">
        <v>0.11377117048369685</v>
      </c>
      <c r="I86" s="504"/>
      <c r="J86" s="503">
        <v>4219.21917</v>
      </c>
      <c r="K86" s="503">
        <v>3451.5736599999996</v>
      </c>
      <c r="L86" s="504">
        <v>-18.19401834960853</v>
      </c>
      <c r="M86" s="504">
        <v>-0.02411650297503799</v>
      </c>
      <c r="N86" s="505">
        <v>0.11434052203100761</v>
      </c>
    </row>
    <row r="87" spans="1:35" s="384" customFormat="1" ht="84" customHeight="1">
      <c r="A87" s="239" t="s">
        <v>874</v>
      </c>
      <c r="B87" s="104"/>
      <c r="C87" s="188" t="s">
        <v>875</v>
      </c>
      <c r="D87" s="502">
        <v>67.61294000000001</v>
      </c>
      <c r="E87" s="502">
        <v>9.790830000000001</v>
      </c>
      <c r="F87" s="506">
        <v>-85.51929556679535</v>
      </c>
      <c r="G87" s="506">
        <v>-0.0009252748767388876</v>
      </c>
      <c r="H87" s="506">
        <v>0.00015206571130511485</v>
      </c>
      <c r="I87" s="506"/>
      <c r="J87" s="502">
        <v>9.209959999999999</v>
      </c>
      <c r="K87" s="502">
        <v>5.025290000000001</v>
      </c>
      <c r="L87" s="506">
        <v>-45.436353686660944</v>
      </c>
      <c r="M87" s="506">
        <v>-0.00013146641931710388</v>
      </c>
      <c r="N87" s="507">
        <v>0.00016647313328877424</v>
      </c>
      <c r="O87" s="149"/>
      <c r="P87" s="149"/>
      <c r="Q87" s="149"/>
      <c r="R87" s="149"/>
      <c r="S87" s="149"/>
      <c r="T87" s="149"/>
      <c r="U87" s="149"/>
      <c r="V87" s="149"/>
      <c r="W87" s="149"/>
      <c r="X87" s="149"/>
      <c r="Y87" s="149"/>
      <c r="Z87" s="149"/>
      <c r="AA87" s="149"/>
      <c r="AB87" s="149"/>
      <c r="AC87" s="149"/>
      <c r="AD87" s="149"/>
      <c r="AE87" s="149"/>
      <c r="AF87" s="149"/>
      <c r="AG87" s="149"/>
      <c r="AH87" s="149"/>
      <c r="AI87" s="149"/>
    </row>
    <row r="88" spans="1:14" s="149" customFormat="1" ht="12.75" customHeight="1">
      <c r="A88" s="479" t="s">
        <v>876</v>
      </c>
      <c r="B88" s="480"/>
      <c r="C88" s="501" t="s">
        <v>202</v>
      </c>
      <c r="D88" s="503">
        <v>3456.9203100000013</v>
      </c>
      <c r="E88" s="503">
        <v>3166.9937299999997</v>
      </c>
      <c r="F88" s="504">
        <v>-8.386845920668664</v>
      </c>
      <c r="G88" s="504">
        <v>-0.00463943257298685</v>
      </c>
      <c r="H88" s="504">
        <v>0.049187980411394</v>
      </c>
      <c r="I88" s="504"/>
      <c r="J88" s="503">
        <v>1937.5563400000003</v>
      </c>
      <c r="K88" s="503">
        <v>1707.61448</v>
      </c>
      <c r="L88" s="504">
        <v>-11.867621872610957</v>
      </c>
      <c r="M88" s="504">
        <v>-0.007223898894133794</v>
      </c>
      <c r="N88" s="505">
        <v>0.05656826430611584</v>
      </c>
    </row>
    <row r="89" spans="1:35" s="510" customFormat="1" ht="12.75" customHeight="1">
      <c r="A89" s="239" t="s">
        <v>877</v>
      </c>
      <c r="B89" s="104"/>
      <c r="C89" s="188" t="s">
        <v>203</v>
      </c>
      <c r="D89" s="502">
        <v>67402.01305000002</v>
      </c>
      <c r="E89" s="502">
        <v>62647.474350000004</v>
      </c>
      <c r="F89" s="506">
        <v>-7.054001037733126</v>
      </c>
      <c r="G89" s="506">
        <v>-0.07608257826621663</v>
      </c>
      <c r="H89" s="506">
        <v>0.9730056336900639</v>
      </c>
      <c r="I89" s="506"/>
      <c r="J89" s="502">
        <v>28071.230650000005</v>
      </c>
      <c r="K89" s="502">
        <v>31543.94575</v>
      </c>
      <c r="L89" s="506">
        <v>12.371082491176757</v>
      </c>
      <c r="M89" s="506">
        <v>0.10909950354638187</v>
      </c>
      <c r="N89" s="507">
        <v>1.0449584969809929</v>
      </c>
      <c r="O89" s="27"/>
      <c r="P89" s="27"/>
      <c r="Q89" s="27"/>
      <c r="R89" s="27"/>
      <c r="S89" s="27"/>
      <c r="T89" s="27"/>
      <c r="U89" s="27"/>
      <c r="V89" s="27"/>
      <c r="W89" s="27"/>
      <c r="X89" s="27"/>
      <c r="Y89" s="27"/>
      <c r="Z89" s="27"/>
      <c r="AA89" s="27"/>
      <c r="AB89" s="27"/>
      <c r="AC89" s="27"/>
      <c r="AD89" s="27"/>
      <c r="AE89" s="27"/>
      <c r="AF89" s="27"/>
      <c r="AG89" s="27"/>
      <c r="AH89" s="27"/>
      <c r="AI89" s="27"/>
    </row>
    <row r="90" spans="1:14" ht="12.75" customHeight="1">
      <c r="A90" s="479" t="s">
        <v>878</v>
      </c>
      <c r="B90" s="480"/>
      <c r="C90" s="501" t="s">
        <v>85</v>
      </c>
      <c r="D90" s="503">
        <v>181811.49466999987</v>
      </c>
      <c r="E90" s="503">
        <v>140706.12154000002</v>
      </c>
      <c r="F90" s="504">
        <v>-22.60878675718984</v>
      </c>
      <c r="G90" s="504">
        <v>-0.6577720712054018</v>
      </c>
      <c r="H90" s="504">
        <v>2.185369009263162</v>
      </c>
      <c r="I90" s="504"/>
      <c r="J90" s="503">
        <v>105788.55117</v>
      </c>
      <c r="K90" s="503">
        <v>76532.69597999997</v>
      </c>
      <c r="L90" s="504">
        <v>-27.65502964776073</v>
      </c>
      <c r="M90" s="504">
        <v>-0.9191077255527954</v>
      </c>
      <c r="N90" s="505">
        <v>2.5353039722737933</v>
      </c>
    </row>
    <row r="91" spans="1:35" s="510" customFormat="1" ht="36">
      <c r="A91" s="239" t="s">
        <v>879</v>
      </c>
      <c r="B91" s="104"/>
      <c r="C91" s="188" t="s">
        <v>880</v>
      </c>
      <c r="D91" s="502">
        <v>111.15476999999998</v>
      </c>
      <c r="E91" s="502">
        <v>81.77136</v>
      </c>
      <c r="F91" s="506">
        <v>-26.43468202039372</v>
      </c>
      <c r="G91" s="506">
        <v>-0.00047019610778503544</v>
      </c>
      <c r="H91" s="506">
        <v>0.0012700271603925933</v>
      </c>
      <c r="I91" s="506"/>
      <c r="J91" s="502">
        <v>71.89851999999999</v>
      </c>
      <c r="K91" s="502">
        <v>35.18574</v>
      </c>
      <c r="L91" s="506">
        <v>-51.0619411915572</v>
      </c>
      <c r="M91" s="506">
        <v>-0.0011533759483487553</v>
      </c>
      <c r="N91" s="507">
        <v>0.0011656004698005797</v>
      </c>
      <c r="O91" s="27"/>
      <c r="P91" s="27"/>
      <c r="Q91" s="27"/>
      <c r="R91" s="27"/>
      <c r="S91" s="27"/>
      <c r="T91" s="27"/>
      <c r="U91" s="27"/>
      <c r="V91" s="27"/>
      <c r="W91" s="27"/>
      <c r="X91" s="27"/>
      <c r="Y91" s="27"/>
      <c r="Z91" s="27"/>
      <c r="AA91" s="27"/>
      <c r="AB91" s="27"/>
      <c r="AC91" s="27"/>
      <c r="AD91" s="27"/>
      <c r="AE91" s="27"/>
      <c r="AF91" s="27"/>
      <c r="AG91" s="27"/>
      <c r="AH91" s="27"/>
      <c r="AI91" s="27"/>
    </row>
    <row r="92" spans="1:14" s="149" customFormat="1" ht="12.75" customHeight="1">
      <c r="A92" s="511" t="s">
        <v>64</v>
      </c>
      <c r="B92" s="470" t="s">
        <v>881</v>
      </c>
      <c r="C92" s="512"/>
      <c r="D92" s="513">
        <v>191814.83369000012</v>
      </c>
      <c r="E92" s="513">
        <v>177596.43184999994</v>
      </c>
      <c r="F92" s="514">
        <v>-7.412566362296634</v>
      </c>
      <c r="G92" s="514">
        <v>-0.22752421193087102</v>
      </c>
      <c r="H92" s="514">
        <v>2.758328735614916</v>
      </c>
      <c r="I92" s="514"/>
      <c r="J92" s="513">
        <v>98014.20573999999</v>
      </c>
      <c r="K92" s="513">
        <v>88652.34869000003</v>
      </c>
      <c r="L92" s="514">
        <v>-9.55153080037596</v>
      </c>
      <c r="M92" s="514">
        <v>-0.2941139503287191</v>
      </c>
      <c r="N92" s="515">
        <v>2.936792555222338</v>
      </c>
    </row>
    <row r="93" spans="1:35" s="510" customFormat="1" ht="24" customHeight="1">
      <c r="A93" s="239" t="s">
        <v>882</v>
      </c>
      <c r="B93" s="104"/>
      <c r="C93" s="188" t="s">
        <v>883</v>
      </c>
      <c r="D93" s="502">
        <v>6679.154619999999</v>
      </c>
      <c r="E93" s="502">
        <v>6608.522269999999</v>
      </c>
      <c r="F93" s="506">
        <v>-1.0575043402723439</v>
      </c>
      <c r="G93" s="506">
        <v>-0.001130265549631943</v>
      </c>
      <c r="H93" s="506">
        <v>0.10263988238619626</v>
      </c>
      <c r="I93" s="506"/>
      <c r="J93" s="502">
        <v>3647.98459</v>
      </c>
      <c r="K93" s="502">
        <v>3395.5737</v>
      </c>
      <c r="L93" s="506">
        <v>-6.919187397115626</v>
      </c>
      <c r="M93" s="506">
        <v>-0.007929790378917194</v>
      </c>
      <c r="N93" s="507">
        <v>0.11248540743956194</v>
      </c>
      <c r="O93" s="27"/>
      <c r="P93" s="27"/>
      <c r="Q93" s="27"/>
      <c r="R93" s="27"/>
      <c r="S93" s="27"/>
      <c r="T93" s="27"/>
      <c r="U93" s="27"/>
      <c r="V93" s="27"/>
      <c r="W93" s="27"/>
      <c r="X93" s="27"/>
      <c r="Y93" s="27"/>
      <c r="Z93" s="27"/>
      <c r="AA93" s="27"/>
      <c r="AB93" s="27"/>
      <c r="AC93" s="27"/>
      <c r="AD93" s="27"/>
      <c r="AE93" s="27"/>
      <c r="AF93" s="27"/>
      <c r="AG93" s="27"/>
      <c r="AH93" s="27"/>
      <c r="AI93" s="27"/>
    </row>
    <row r="94" spans="1:14" ht="12.75" customHeight="1">
      <c r="A94" s="479" t="s">
        <v>884</v>
      </c>
      <c r="B94" s="480"/>
      <c r="C94" s="501" t="s">
        <v>299</v>
      </c>
      <c r="D94" s="503">
        <v>62867.74738999999</v>
      </c>
      <c r="E94" s="503">
        <v>53152.92023999997</v>
      </c>
      <c r="F94" s="504">
        <v>-15.452799811219736</v>
      </c>
      <c r="G94" s="504">
        <v>-0.15545758350492336</v>
      </c>
      <c r="H94" s="504">
        <v>0.8255415142781185</v>
      </c>
      <c r="I94" s="504"/>
      <c r="J94" s="503">
        <v>26975.386589999995</v>
      </c>
      <c r="K94" s="503">
        <v>23917.803170000003</v>
      </c>
      <c r="L94" s="504">
        <v>-11.334715852166745</v>
      </c>
      <c r="M94" s="504">
        <v>-0.09605764468661655</v>
      </c>
      <c r="N94" s="505">
        <v>0.792326738376109</v>
      </c>
    </row>
    <row r="95" spans="1:35" s="179" customFormat="1" ht="24" customHeight="1">
      <c r="A95" s="239" t="s">
        <v>885</v>
      </c>
      <c r="B95" s="104"/>
      <c r="C95" s="188" t="s">
        <v>886</v>
      </c>
      <c r="D95" s="502">
        <v>89935.23133000011</v>
      </c>
      <c r="E95" s="502">
        <v>89114.55583999994</v>
      </c>
      <c r="F95" s="506">
        <v>-0.9125183511107646</v>
      </c>
      <c r="G95" s="506">
        <v>-0.013132526863037897</v>
      </c>
      <c r="H95" s="506">
        <v>1.3840775829474077</v>
      </c>
      <c r="I95" s="506"/>
      <c r="J95" s="502">
        <v>49685.82484999999</v>
      </c>
      <c r="K95" s="502">
        <v>46608.110230000006</v>
      </c>
      <c r="L95" s="506">
        <v>-6.19435146601976</v>
      </c>
      <c r="M95" s="506">
        <v>-0.0966900904423286</v>
      </c>
      <c r="N95" s="507">
        <v>1.5439901272676149</v>
      </c>
      <c r="O95" s="27"/>
      <c r="P95" s="27"/>
      <c r="Q95" s="27"/>
      <c r="R95" s="27"/>
      <c r="S95" s="27"/>
      <c r="T95" s="27"/>
      <c r="U95" s="27"/>
      <c r="V95" s="27"/>
      <c r="W95" s="27"/>
      <c r="X95" s="27"/>
      <c r="Y95" s="27"/>
      <c r="Z95" s="27"/>
      <c r="AA95" s="27"/>
      <c r="AB95" s="27"/>
      <c r="AC95" s="27"/>
      <c r="AD95" s="27"/>
      <c r="AE95" s="27"/>
      <c r="AF95" s="27"/>
      <c r="AG95" s="27"/>
      <c r="AH95" s="27"/>
      <c r="AI95" s="27"/>
    </row>
    <row r="96" spans="1:35" s="179" customFormat="1" ht="12.75" customHeight="1">
      <c r="A96" s="479" t="s">
        <v>887</v>
      </c>
      <c r="B96" s="480"/>
      <c r="C96" s="501" t="s">
        <v>888</v>
      </c>
      <c r="D96" s="503">
        <v>24642.08217</v>
      </c>
      <c r="E96" s="503">
        <v>23620.317969999993</v>
      </c>
      <c r="F96" s="504">
        <v>-4.1464199045806875</v>
      </c>
      <c r="G96" s="504">
        <v>-0.016350367432306015</v>
      </c>
      <c r="H96" s="504">
        <v>0.366857605878259</v>
      </c>
      <c r="I96" s="504"/>
      <c r="J96" s="503">
        <v>13994.41127</v>
      </c>
      <c r="K96" s="503">
        <v>12215.067300000002</v>
      </c>
      <c r="L96" s="504">
        <v>-12.714675420568785</v>
      </c>
      <c r="M96" s="504">
        <v>-0.0559002216350107</v>
      </c>
      <c r="N96" s="505">
        <v>0.40464938874457945</v>
      </c>
      <c r="O96" s="27"/>
      <c r="P96" s="27"/>
      <c r="Q96" s="27"/>
      <c r="R96" s="27"/>
      <c r="S96" s="27"/>
      <c r="T96" s="27"/>
      <c r="U96" s="27"/>
      <c r="V96" s="27"/>
      <c r="W96" s="27"/>
      <c r="X96" s="27"/>
      <c r="Y96" s="27"/>
      <c r="Z96" s="27"/>
      <c r="AA96" s="27"/>
      <c r="AB96" s="27"/>
      <c r="AC96" s="27"/>
      <c r="AD96" s="27"/>
      <c r="AE96" s="27"/>
      <c r="AF96" s="27"/>
      <c r="AG96" s="27"/>
      <c r="AH96" s="27"/>
      <c r="AI96" s="27"/>
    </row>
    <row r="97" spans="1:35" s="179" customFormat="1" ht="12.75" customHeight="1">
      <c r="A97" s="239" t="s">
        <v>889</v>
      </c>
      <c r="B97" s="104"/>
      <c r="C97" s="188" t="s">
        <v>890</v>
      </c>
      <c r="D97" s="502">
        <v>7690.6181799999995</v>
      </c>
      <c r="E97" s="502">
        <v>5100.115529999999</v>
      </c>
      <c r="F97" s="506">
        <v>-33.683932674447256</v>
      </c>
      <c r="G97" s="506">
        <v>-0.041453468580972076</v>
      </c>
      <c r="H97" s="506">
        <v>0.07921215012493452</v>
      </c>
      <c r="I97" s="506"/>
      <c r="J97" s="502">
        <v>3710.5984399999993</v>
      </c>
      <c r="K97" s="502">
        <v>2515.7942899999994</v>
      </c>
      <c r="L97" s="506">
        <v>-32.19976964147056</v>
      </c>
      <c r="M97" s="506">
        <v>-0.037536203185846426</v>
      </c>
      <c r="N97" s="507">
        <v>0.08334089339447216</v>
      </c>
      <c r="O97" s="27"/>
      <c r="P97" s="27"/>
      <c r="Q97" s="27"/>
      <c r="R97" s="27"/>
      <c r="S97" s="27"/>
      <c r="T97" s="27"/>
      <c r="U97" s="27"/>
      <c r="V97" s="27"/>
      <c r="W97" s="27"/>
      <c r="X97" s="27"/>
      <c r="Y97" s="27"/>
      <c r="Z97" s="27"/>
      <c r="AA97" s="27"/>
      <c r="AB97" s="27"/>
      <c r="AC97" s="27"/>
      <c r="AD97" s="27"/>
      <c r="AE97" s="27"/>
      <c r="AF97" s="27"/>
      <c r="AG97" s="27"/>
      <c r="AH97" s="27"/>
      <c r="AI97" s="27"/>
    </row>
    <row r="98" spans="1:35" s="384" customFormat="1" ht="12.75" customHeight="1">
      <c r="A98" s="511" t="s">
        <v>204</v>
      </c>
      <c r="B98" s="470" t="s">
        <v>205</v>
      </c>
      <c r="C98" s="512"/>
      <c r="D98" s="513">
        <v>95860.20172000001</v>
      </c>
      <c r="E98" s="513">
        <v>91223.96272000001</v>
      </c>
      <c r="F98" s="514">
        <v>-4.83645863122851</v>
      </c>
      <c r="G98" s="514">
        <v>-0.07418953527045319</v>
      </c>
      <c r="H98" s="514">
        <v>1.4168397142109586</v>
      </c>
      <c r="I98" s="514"/>
      <c r="J98" s="513">
        <v>49956.54849999999</v>
      </c>
      <c r="K98" s="513">
        <v>47442.4895</v>
      </c>
      <c r="L98" s="514">
        <v>-5.03249138598914</v>
      </c>
      <c r="M98" s="514">
        <v>-0.07898217414561658</v>
      </c>
      <c r="N98" s="515">
        <v>1.5716306676997291</v>
      </c>
      <c r="O98" s="149"/>
      <c r="P98" s="149"/>
      <c r="Q98" s="149"/>
      <c r="R98" s="149"/>
      <c r="S98" s="149"/>
      <c r="T98" s="149"/>
      <c r="U98" s="149"/>
      <c r="V98" s="149"/>
      <c r="W98" s="149"/>
      <c r="X98" s="149"/>
      <c r="Y98" s="149"/>
      <c r="Z98" s="149"/>
      <c r="AA98" s="149"/>
      <c r="AB98" s="149"/>
      <c r="AC98" s="149"/>
      <c r="AD98" s="149"/>
      <c r="AE98" s="149"/>
      <c r="AF98" s="149"/>
      <c r="AG98" s="149"/>
      <c r="AH98" s="149"/>
      <c r="AI98" s="149"/>
    </row>
    <row r="99" spans="1:35" s="179" customFormat="1" ht="12.75" customHeight="1">
      <c r="A99" s="239" t="s">
        <v>891</v>
      </c>
      <c r="B99" s="104"/>
      <c r="C99" s="188" t="s">
        <v>892</v>
      </c>
      <c r="D99" s="502">
        <v>5460.476890000001</v>
      </c>
      <c r="E99" s="502">
        <v>10264.525240000006</v>
      </c>
      <c r="F99" s="506">
        <v>87.97854925085133</v>
      </c>
      <c r="G99" s="506">
        <v>0.07687483637131039</v>
      </c>
      <c r="H99" s="506">
        <v>0.15942288159736256</v>
      </c>
      <c r="I99" s="506"/>
      <c r="J99" s="502">
        <v>3712.3702699999994</v>
      </c>
      <c r="K99" s="502">
        <v>4929.801619999998</v>
      </c>
      <c r="L99" s="506">
        <v>32.793909590273685</v>
      </c>
      <c r="M99" s="506">
        <v>0.038247063770593094</v>
      </c>
      <c r="N99" s="507">
        <v>0.16330988304624705</v>
      </c>
      <c r="O99" s="27"/>
      <c r="P99" s="27"/>
      <c r="Q99" s="27"/>
      <c r="R99" s="27"/>
      <c r="S99" s="27"/>
      <c r="T99" s="27"/>
      <c r="U99" s="27"/>
      <c r="V99" s="27"/>
      <c r="W99" s="27"/>
      <c r="X99" s="27"/>
      <c r="Y99" s="27"/>
      <c r="Z99" s="27"/>
      <c r="AA99" s="27"/>
      <c r="AB99" s="27"/>
      <c r="AC99" s="27"/>
      <c r="AD99" s="27"/>
      <c r="AE99" s="27"/>
      <c r="AF99" s="27"/>
      <c r="AG99" s="27"/>
      <c r="AH99" s="27"/>
      <c r="AI99" s="27"/>
    </row>
    <row r="100" spans="1:14" ht="12.75" customHeight="1">
      <c r="A100" s="479" t="s">
        <v>893</v>
      </c>
      <c r="B100" s="480"/>
      <c r="C100" s="501" t="s">
        <v>206</v>
      </c>
      <c r="D100" s="503">
        <v>3848.725259999999</v>
      </c>
      <c r="E100" s="503">
        <v>4374.91159</v>
      </c>
      <c r="F100" s="504">
        <v>13.671704121587547</v>
      </c>
      <c r="G100" s="504">
        <v>0.00842008345306732</v>
      </c>
      <c r="H100" s="504">
        <v>0.06794868696835109</v>
      </c>
      <c r="I100" s="504"/>
      <c r="J100" s="503">
        <v>1620.50373</v>
      </c>
      <c r="K100" s="503">
        <v>2346.0145500000003</v>
      </c>
      <c r="L100" s="504">
        <v>44.77069731891333</v>
      </c>
      <c r="M100" s="504">
        <v>0.022792791231140325</v>
      </c>
      <c r="N100" s="505">
        <v>0.0777165880734353</v>
      </c>
    </row>
    <row r="101" spans="1:35" s="179" customFormat="1" ht="12.75" customHeight="1">
      <c r="A101" s="239" t="s">
        <v>894</v>
      </c>
      <c r="B101" s="104"/>
      <c r="C101" s="188" t="s">
        <v>207</v>
      </c>
      <c r="D101" s="502">
        <v>40349.753000000004</v>
      </c>
      <c r="E101" s="502">
        <v>35843.81679</v>
      </c>
      <c r="F101" s="506">
        <v>-11.16719651295017</v>
      </c>
      <c r="G101" s="506">
        <v>-0.07210441769248901</v>
      </c>
      <c r="H101" s="506">
        <v>0.5567061726188247</v>
      </c>
      <c r="I101" s="506"/>
      <c r="J101" s="502">
        <v>22481.335979999993</v>
      </c>
      <c r="K101" s="502">
        <v>19121.25204</v>
      </c>
      <c r="L101" s="506">
        <v>-14.946104372930574</v>
      </c>
      <c r="M101" s="506">
        <v>-0.1055610607758093</v>
      </c>
      <c r="N101" s="507">
        <v>0.6334310536313658</v>
      </c>
      <c r="O101" s="27"/>
      <c r="P101" s="27"/>
      <c r="Q101" s="27"/>
      <c r="R101" s="27"/>
      <c r="S101" s="27"/>
      <c r="T101" s="27"/>
      <c r="U101" s="27"/>
      <c r="V101" s="27"/>
      <c r="W101" s="27"/>
      <c r="X101" s="27"/>
      <c r="Y101" s="27"/>
      <c r="Z101" s="27"/>
      <c r="AA101" s="27"/>
      <c r="AB101" s="27"/>
      <c r="AC101" s="27"/>
      <c r="AD101" s="27"/>
      <c r="AE101" s="27"/>
      <c r="AF101" s="27"/>
      <c r="AG101" s="27"/>
      <c r="AH101" s="27"/>
      <c r="AI101" s="27"/>
    </row>
    <row r="102" spans="1:14" ht="12.75" customHeight="1">
      <c r="A102" s="479" t="s">
        <v>895</v>
      </c>
      <c r="B102" s="480"/>
      <c r="C102" s="501" t="s">
        <v>896</v>
      </c>
      <c r="D102" s="503">
        <v>25982.861620000003</v>
      </c>
      <c r="E102" s="503">
        <v>22147.075780000003</v>
      </c>
      <c r="F102" s="504">
        <v>-14.7627536031191</v>
      </c>
      <c r="G102" s="504">
        <v>-0.06138060804600126</v>
      </c>
      <c r="H102" s="504">
        <v>0.34397602979665476</v>
      </c>
      <c r="I102" s="504"/>
      <c r="J102" s="503">
        <v>11864.826269999994</v>
      </c>
      <c r="K102" s="503">
        <v>11292.954730000003</v>
      </c>
      <c r="L102" s="504">
        <v>-4.819889705810175</v>
      </c>
      <c r="M102" s="504">
        <v>-0.017966029262320996</v>
      </c>
      <c r="N102" s="505">
        <v>0.37410250114747284</v>
      </c>
    </row>
    <row r="103" spans="1:35" s="510" customFormat="1" ht="12.75" customHeight="1">
      <c r="A103" s="239" t="s">
        <v>897</v>
      </c>
      <c r="B103" s="104"/>
      <c r="C103" s="188" t="s">
        <v>208</v>
      </c>
      <c r="D103" s="502">
        <v>20218.384950000007</v>
      </c>
      <c r="E103" s="502">
        <v>18593.63332000001</v>
      </c>
      <c r="F103" s="506">
        <v>-8.036010957442942</v>
      </c>
      <c r="G103" s="506">
        <v>-0.02599942935634054</v>
      </c>
      <c r="H103" s="506">
        <v>0.2887859432297656</v>
      </c>
      <c r="I103" s="506"/>
      <c r="J103" s="502">
        <v>10277.512249999998</v>
      </c>
      <c r="K103" s="502">
        <v>9752.466559999999</v>
      </c>
      <c r="L103" s="506">
        <v>-5.108684643017566</v>
      </c>
      <c r="M103" s="506">
        <v>-0.016494939109219616</v>
      </c>
      <c r="N103" s="507">
        <v>0.32307064180120815</v>
      </c>
      <c r="O103" s="27"/>
      <c r="P103" s="27"/>
      <c r="Q103" s="27"/>
      <c r="R103" s="27"/>
      <c r="S103" s="27"/>
      <c r="T103" s="27"/>
      <c r="U103" s="27"/>
      <c r="V103" s="27"/>
      <c r="W103" s="27"/>
      <c r="X103" s="27"/>
      <c r="Y103" s="27"/>
      <c r="Z103" s="27"/>
      <c r="AA103" s="27"/>
      <c r="AB103" s="27"/>
      <c r="AC103" s="27"/>
      <c r="AD103" s="27"/>
      <c r="AE103" s="27"/>
      <c r="AF103" s="27"/>
      <c r="AG103" s="27"/>
      <c r="AH103" s="27"/>
      <c r="AI103" s="27"/>
    </row>
    <row r="104" spans="1:35" s="179" customFormat="1" ht="12.75" customHeight="1">
      <c r="A104" s="511" t="s">
        <v>209</v>
      </c>
      <c r="B104" s="470" t="s">
        <v>210</v>
      </c>
      <c r="C104" s="512"/>
      <c r="D104" s="513">
        <v>51600.62468000001</v>
      </c>
      <c r="E104" s="513">
        <v>44194.808970000006</v>
      </c>
      <c r="F104" s="514">
        <v>-14.352182276720457</v>
      </c>
      <c r="G104" s="514">
        <v>-0.11850856390784024</v>
      </c>
      <c r="H104" s="514">
        <v>0.6864091258878686</v>
      </c>
      <c r="I104" s="514"/>
      <c r="J104" s="513">
        <v>25018.31543999999</v>
      </c>
      <c r="K104" s="513">
        <v>19240.921459999998</v>
      </c>
      <c r="L104" s="514">
        <v>-23.09265783244116</v>
      </c>
      <c r="M104" s="514">
        <v>-0.1815037504832618</v>
      </c>
      <c r="N104" s="515">
        <v>0.6373953508771466</v>
      </c>
      <c r="O104" s="27"/>
      <c r="P104" s="27"/>
      <c r="Q104" s="27"/>
      <c r="R104" s="27"/>
      <c r="S104" s="27"/>
      <c r="T104" s="27"/>
      <c r="U104" s="27"/>
      <c r="V104" s="27"/>
      <c r="W104" s="27"/>
      <c r="X104" s="27"/>
      <c r="Y104" s="27"/>
      <c r="Z104" s="27"/>
      <c r="AA104" s="27"/>
      <c r="AB104" s="27"/>
      <c r="AC104" s="27"/>
      <c r="AD104" s="27"/>
      <c r="AE104" s="27"/>
      <c r="AF104" s="27"/>
      <c r="AG104" s="27"/>
      <c r="AH104" s="27"/>
      <c r="AI104" s="27"/>
    </row>
    <row r="105" spans="1:14" s="260" customFormat="1" ht="12.75" customHeight="1">
      <c r="A105" s="331" t="s">
        <v>211</v>
      </c>
      <c r="B105" s="139" t="s">
        <v>212</v>
      </c>
      <c r="C105" s="224"/>
      <c r="D105" s="496">
        <v>47057.67955999999</v>
      </c>
      <c r="E105" s="496">
        <v>40060.32336</v>
      </c>
      <c r="F105" s="508">
        <v>-14.869743398796667</v>
      </c>
      <c r="G105" s="508">
        <v>-0.11197235617055616</v>
      </c>
      <c r="H105" s="508">
        <v>0.6221946011575431</v>
      </c>
      <c r="I105" s="508"/>
      <c r="J105" s="496">
        <v>26500.624359999998</v>
      </c>
      <c r="K105" s="496">
        <v>23602.11568</v>
      </c>
      <c r="L105" s="508">
        <v>-10.93751090776187</v>
      </c>
      <c r="M105" s="508">
        <v>-0.09106012123277232</v>
      </c>
      <c r="N105" s="509">
        <v>0.7818689368163246</v>
      </c>
    </row>
    <row r="106" spans="1:35" s="516" customFormat="1" ht="12.75" customHeight="1">
      <c r="A106" s="511" t="s">
        <v>213</v>
      </c>
      <c r="B106" s="470" t="s">
        <v>898</v>
      </c>
      <c r="C106" s="512"/>
      <c r="D106" s="513">
        <v>48908.7679</v>
      </c>
      <c r="E106" s="513">
        <v>43804.25180999998</v>
      </c>
      <c r="F106" s="514">
        <v>-10.43681186252091</v>
      </c>
      <c r="G106" s="514">
        <v>-0.08168294958427555</v>
      </c>
      <c r="H106" s="514">
        <v>0.6803432098888461</v>
      </c>
      <c r="I106" s="514"/>
      <c r="J106" s="513">
        <v>24318.087600000006</v>
      </c>
      <c r="K106" s="513">
        <v>21279.366789999996</v>
      </c>
      <c r="L106" s="514">
        <v>-12.495722772213425</v>
      </c>
      <c r="M106" s="514">
        <v>-0.0954650532049292</v>
      </c>
      <c r="N106" s="515">
        <v>0.7049230718888632</v>
      </c>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row>
    <row r="107" spans="1:14" s="260" customFormat="1" ht="12.75" customHeight="1">
      <c r="A107" s="331" t="s">
        <v>214</v>
      </c>
      <c r="B107" s="139" t="s">
        <v>215</v>
      </c>
      <c r="C107" s="224"/>
      <c r="D107" s="496">
        <v>668562.02981</v>
      </c>
      <c r="E107" s="496">
        <v>648637.29932</v>
      </c>
      <c r="F107" s="508">
        <v>-2.9802366275067156</v>
      </c>
      <c r="G107" s="508">
        <v>-0.3188374230582435</v>
      </c>
      <c r="H107" s="508">
        <v>10.074272794045497</v>
      </c>
      <c r="I107" s="508"/>
      <c r="J107" s="496">
        <v>311382.75957000005</v>
      </c>
      <c r="K107" s="496">
        <v>351195.4692099999</v>
      </c>
      <c r="L107" s="508">
        <v>12.785778408213314</v>
      </c>
      <c r="M107" s="508">
        <v>1.2507639502475287</v>
      </c>
      <c r="N107" s="509">
        <v>11.634076870431342</v>
      </c>
    </row>
    <row r="108" spans="1:14" s="260" customFormat="1" ht="12.75" customHeight="1">
      <c r="A108" s="511" t="s">
        <v>68</v>
      </c>
      <c r="B108" s="470" t="s">
        <v>216</v>
      </c>
      <c r="C108" s="512"/>
      <c r="D108" s="513">
        <v>325249.6061900001</v>
      </c>
      <c r="E108" s="513">
        <v>363509.41104000004</v>
      </c>
      <c r="F108" s="514">
        <v>11.763213274315186</v>
      </c>
      <c r="G108" s="514">
        <v>0.6122370182727264</v>
      </c>
      <c r="H108" s="514">
        <v>5.645825446453566</v>
      </c>
      <c r="I108" s="514"/>
      <c r="J108" s="513">
        <v>130293.93608000003</v>
      </c>
      <c r="K108" s="513">
        <v>193788.85668999993</v>
      </c>
      <c r="L108" s="514">
        <v>48.73206115364742</v>
      </c>
      <c r="M108" s="514">
        <v>1.9947689680238758</v>
      </c>
      <c r="N108" s="515">
        <v>6.419657008776314</v>
      </c>
    </row>
    <row r="109" spans="1:35" s="517" customFormat="1" ht="12.75" customHeight="1">
      <c r="A109" s="239" t="s">
        <v>899</v>
      </c>
      <c r="B109" s="104"/>
      <c r="C109" s="188" t="s">
        <v>900</v>
      </c>
      <c r="D109" s="502">
        <v>63672.01030000001</v>
      </c>
      <c r="E109" s="502">
        <v>40664.50051</v>
      </c>
      <c r="F109" s="506">
        <v>-36.1344171192283</v>
      </c>
      <c r="G109" s="506">
        <v>-0.36816834918357366</v>
      </c>
      <c r="H109" s="506">
        <v>0.6315783437073623</v>
      </c>
      <c r="I109" s="506"/>
      <c r="J109" s="502">
        <v>40.359</v>
      </c>
      <c r="K109" s="502">
        <v>1851.53752</v>
      </c>
      <c r="L109" s="506" t="s">
        <v>1373</v>
      </c>
      <c r="M109" s="506">
        <v>0.05690034214608363</v>
      </c>
      <c r="N109" s="507">
        <v>0.06133601291788662</v>
      </c>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row>
    <row r="110" spans="1:14" s="260" customFormat="1" ht="12.75" customHeight="1">
      <c r="A110" s="479" t="s">
        <v>901</v>
      </c>
      <c r="B110" s="480"/>
      <c r="C110" s="501" t="s">
        <v>217</v>
      </c>
      <c r="D110" s="503">
        <v>19185.60116</v>
      </c>
      <c r="E110" s="503">
        <v>25817.644230000005</v>
      </c>
      <c r="F110" s="504">
        <v>34.56781476218287</v>
      </c>
      <c r="G110" s="504">
        <v>0.10612658088958098</v>
      </c>
      <c r="H110" s="504">
        <v>0.40098525192014817</v>
      </c>
      <c r="I110" s="504"/>
      <c r="J110" s="503">
        <v>7081.45799</v>
      </c>
      <c r="K110" s="503">
        <v>8226.219379999999</v>
      </c>
      <c r="L110" s="504">
        <v>16.16561718810675</v>
      </c>
      <c r="M110" s="504">
        <v>0.03596404995274911</v>
      </c>
      <c r="N110" s="505">
        <v>0.27251054472666003</v>
      </c>
    </row>
    <row r="111" spans="1:35" s="517" customFormat="1" ht="24" customHeight="1">
      <c r="A111" s="239" t="s">
        <v>902</v>
      </c>
      <c r="B111" s="104"/>
      <c r="C111" s="188" t="s">
        <v>218</v>
      </c>
      <c r="D111" s="502">
        <v>235908.18104000005</v>
      </c>
      <c r="E111" s="502">
        <v>289246.86633</v>
      </c>
      <c r="F111" s="506">
        <v>22.609934532518796</v>
      </c>
      <c r="G111" s="506">
        <v>0.8535306901999771</v>
      </c>
      <c r="H111" s="506">
        <v>4.492421017548759</v>
      </c>
      <c r="I111" s="506"/>
      <c r="J111" s="502">
        <v>120091.59097000002</v>
      </c>
      <c r="K111" s="502">
        <v>179513.85699999993</v>
      </c>
      <c r="L111" s="506">
        <v>49.48078841327378</v>
      </c>
      <c r="M111" s="506">
        <v>1.866821647267878</v>
      </c>
      <c r="N111" s="507">
        <v>5.946768095680636</v>
      </c>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row>
    <row r="112" spans="1:14" s="260" customFormat="1" ht="12.75" customHeight="1">
      <c r="A112" s="479" t="s">
        <v>903</v>
      </c>
      <c r="B112" s="480"/>
      <c r="C112" s="501" t="s">
        <v>219</v>
      </c>
      <c r="D112" s="503">
        <v>1438.2199699999999</v>
      </c>
      <c r="E112" s="503">
        <v>1629.5555200000001</v>
      </c>
      <c r="F112" s="504">
        <v>13.303636021685907</v>
      </c>
      <c r="G112" s="504">
        <v>0.003061769579872084</v>
      </c>
      <c r="H112" s="504">
        <v>0.025309347548673228</v>
      </c>
      <c r="I112" s="504"/>
      <c r="J112" s="503">
        <v>623.9516499999999</v>
      </c>
      <c r="K112" s="503">
        <v>850.8164999999999</v>
      </c>
      <c r="L112" s="504">
        <v>36.35936374236691</v>
      </c>
      <c r="M112" s="504">
        <v>0.007127230940172559</v>
      </c>
      <c r="N112" s="505">
        <v>0.02818505769991152</v>
      </c>
    </row>
    <row r="113" spans="1:35" s="517" customFormat="1" ht="24" customHeight="1">
      <c r="A113" s="239" t="s">
        <v>904</v>
      </c>
      <c r="B113" s="104"/>
      <c r="C113" s="188" t="s">
        <v>220</v>
      </c>
      <c r="D113" s="502">
        <v>5003.134510000002</v>
      </c>
      <c r="E113" s="502">
        <v>6092.1388</v>
      </c>
      <c r="F113" s="506">
        <v>21.766440374995987</v>
      </c>
      <c r="G113" s="506">
        <v>0.017426349716360538</v>
      </c>
      <c r="H113" s="506">
        <v>0.0946197023124177</v>
      </c>
      <c r="I113" s="506"/>
      <c r="J113" s="502">
        <v>2414.11726</v>
      </c>
      <c r="K113" s="502">
        <v>3331.236720000001</v>
      </c>
      <c r="L113" s="506">
        <v>37.98984727030206</v>
      </c>
      <c r="M113" s="506">
        <v>0.028812406113800145</v>
      </c>
      <c r="N113" s="507">
        <v>0.11035411180350173</v>
      </c>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row>
    <row r="114" spans="1:14" s="260" customFormat="1" ht="60" customHeight="1">
      <c r="A114" s="479" t="s">
        <v>905</v>
      </c>
      <c r="B114" s="480"/>
      <c r="C114" s="501" t="s">
        <v>221</v>
      </c>
      <c r="D114" s="503">
        <v>42.45921</v>
      </c>
      <c r="E114" s="503">
        <v>58.70565</v>
      </c>
      <c r="F114" s="504">
        <v>38.26364173991932</v>
      </c>
      <c r="G114" s="504">
        <v>0.00025997707050894075</v>
      </c>
      <c r="H114" s="504">
        <v>0.0009117834162046645</v>
      </c>
      <c r="I114" s="504"/>
      <c r="J114" s="503">
        <v>42.45921</v>
      </c>
      <c r="K114" s="503">
        <v>15.18957</v>
      </c>
      <c r="L114" s="504">
        <v>-64.22550019183117</v>
      </c>
      <c r="M114" s="504">
        <v>-0.0008567083968070293</v>
      </c>
      <c r="N114" s="505">
        <v>0.0005031859477182743</v>
      </c>
    </row>
    <row r="115" spans="1:35" s="517" customFormat="1" ht="12.75" customHeight="1">
      <c r="A115" s="331" t="s">
        <v>70</v>
      </c>
      <c r="B115" s="139" t="s">
        <v>906</v>
      </c>
      <c r="C115" s="224"/>
      <c r="D115" s="496">
        <v>59852.557560000016</v>
      </c>
      <c r="E115" s="496">
        <v>58070.33627000004</v>
      </c>
      <c r="F115" s="508">
        <v>-2.977686105081408</v>
      </c>
      <c r="G115" s="508">
        <v>-0.028519273759227137</v>
      </c>
      <c r="H115" s="508">
        <v>0.901916077658867</v>
      </c>
      <c r="I115" s="508"/>
      <c r="J115" s="496">
        <v>32205.26583</v>
      </c>
      <c r="K115" s="496">
        <v>31332.97522999999</v>
      </c>
      <c r="L115" s="508">
        <v>-2.708534078260739</v>
      </c>
      <c r="M115" s="508">
        <v>-0.027404053793003914</v>
      </c>
      <c r="N115" s="509">
        <v>1.0379696618100944</v>
      </c>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row>
    <row r="116" spans="1:35" s="179" customFormat="1" ht="12.75" customHeight="1">
      <c r="A116" s="511" t="s">
        <v>72</v>
      </c>
      <c r="B116" s="470" t="s">
        <v>907</v>
      </c>
      <c r="C116" s="512"/>
      <c r="D116" s="513">
        <v>32626.818970000004</v>
      </c>
      <c r="E116" s="513">
        <v>27175.468619999992</v>
      </c>
      <c r="F116" s="514">
        <v>-16.708188300589363</v>
      </c>
      <c r="G116" s="514">
        <v>-0.08723302423859577</v>
      </c>
      <c r="H116" s="514">
        <v>0.4220742230995867</v>
      </c>
      <c r="I116" s="514"/>
      <c r="J116" s="513">
        <v>16855.77323</v>
      </c>
      <c r="K116" s="513">
        <v>12458.57561</v>
      </c>
      <c r="L116" s="514">
        <v>-26.08719018700277</v>
      </c>
      <c r="M116" s="514">
        <v>-0.13814322900756604</v>
      </c>
      <c r="N116" s="515">
        <v>0.4127161055604356</v>
      </c>
      <c r="O116" s="27"/>
      <c r="P116" s="27"/>
      <c r="Q116" s="27"/>
      <c r="R116" s="27"/>
      <c r="S116" s="27"/>
      <c r="T116" s="27"/>
      <c r="U116" s="27"/>
      <c r="V116" s="27"/>
      <c r="W116" s="27"/>
      <c r="X116" s="27"/>
      <c r="Y116" s="27"/>
      <c r="Z116" s="27"/>
      <c r="AA116" s="27"/>
      <c r="AB116" s="27"/>
      <c r="AC116" s="27"/>
      <c r="AD116" s="27"/>
      <c r="AE116" s="27"/>
      <c r="AF116" s="27"/>
      <c r="AG116" s="27"/>
      <c r="AH116" s="27"/>
      <c r="AI116" s="27"/>
    </row>
    <row r="117" spans="1:35" s="179" customFormat="1" ht="12.75" customHeight="1">
      <c r="A117" s="239" t="s">
        <v>908</v>
      </c>
      <c r="B117" s="104"/>
      <c r="C117" s="188" t="s">
        <v>222</v>
      </c>
      <c r="D117" s="502">
        <v>11336.498660000001</v>
      </c>
      <c r="E117" s="502">
        <v>5750.097989999999</v>
      </c>
      <c r="F117" s="506">
        <v>-49.27800758898516</v>
      </c>
      <c r="G117" s="506">
        <v>-0.08939411224094536</v>
      </c>
      <c r="H117" s="506">
        <v>0.08930731520447817</v>
      </c>
      <c r="I117" s="506"/>
      <c r="J117" s="502">
        <v>6549.16876</v>
      </c>
      <c r="K117" s="502">
        <v>1449.9730000000004</v>
      </c>
      <c r="L117" s="506">
        <v>-77.86019794060093</v>
      </c>
      <c r="M117" s="506">
        <v>-0.16019734123937096</v>
      </c>
      <c r="N117" s="507">
        <v>0.04803335697922387</v>
      </c>
      <c r="O117" s="27"/>
      <c r="P117" s="27"/>
      <c r="Q117" s="27"/>
      <c r="R117" s="27"/>
      <c r="S117" s="27"/>
      <c r="T117" s="27"/>
      <c r="U117" s="27"/>
      <c r="V117" s="27"/>
      <c r="W117" s="27"/>
      <c r="X117" s="27"/>
      <c r="Y117" s="27"/>
      <c r="Z117" s="27"/>
      <c r="AA117" s="27"/>
      <c r="AB117" s="27"/>
      <c r="AC117" s="27"/>
      <c r="AD117" s="27"/>
      <c r="AE117" s="27"/>
      <c r="AF117" s="27"/>
      <c r="AG117" s="27"/>
      <c r="AH117" s="27"/>
      <c r="AI117" s="27"/>
    </row>
    <row r="118" spans="1:35" s="395" customFormat="1" ht="24" customHeight="1">
      <c r="A118" s="479" t="s">
        <v>909</v>
      </c>
      <c r="B118" s="480"/>
      <c r="C118" s="501" t="s">
        <v>223</v>
      </c>
      <c r="D118" s="503">
        <v>6710.764780000001</v>
      </c>
      <c r="E118" s="503">
        <v>8077.613059999999</v>
      </c>
      <c r="F118" s="504">
        <v>20.36799567276738</v>
      </c>
      <c r="G118" s="504">
        <v>0.021872435540622053</v>
      </c>
      <c r="H118" s="504">
        <v>0.12545698123819787</v>
      </c>
      <c r="I118" s="504"/>
      <c r="J118" s="503">
        <v>3748.7668900000003</v>
      </c>
      <c r="K118" s="503">
        <v>3356.9506699999997</v>
      </c>
      <c r="L118" s="504">
        <v>-10.451869414585033</v>
      </c>
      <c r="M118" s="504">
        <v>-0.012309375762906688</v>
      </c>
      <c r="N118" s="505">
        <v>0.11120593962353414</v>
      </c>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row>
    <row r="119" spans="1:35" s="179" customFormat="1" ht="24" customHeight="1">
      <c r="A119" s="239" t="s">
        <v>910</v>
      </c>
      <c r="B119" s="104"/>
      <c r="C119" s="188" t="s">
        <v>911</v>
      </c>
      <c r="D119" s="502">
        <v>2353.8173500000003</v>
      </c>
      <c r="E119" s="502">
        <v>1385.5117399999997</v>
      </c>
      <c r="F119" s="506">
        <v>-41.137669836616695</v>
      </c>
      <c r="G119" s="506">
        <v>-0.01549491801558822</v>
      </c>
      <c r="H119" s="506">
        <v>0.02151899565866094</v>
      </c>
      <c r="I119" s="506"/>
      <c r="J119" s="502">
        <v>1224.4867899999997</v>
      </c>
      <c r="K119" s="502">
        <v>406.50759999999997</v>
      </c>
      <c r="L119" s="506">
        <v>-66.80179783728005</v>
      </c>
      <c r="M119" s="506">
        <v>-0.025697795808320618</v>
      </c>
      <c r="N119" s="507">
        <v>0.013466405695531942</v>
      </c>
      <c r="O119" s="27"/>
      <c r="P119" s="27"/>
      <c r="Q119" s="27"/>
      <c r="R119" s="27"/>
      <c r="S119" s="27"/>
      <c r="T119" s="27"/>
      <c r="U119" s="27"/>
      <c r="V119" s="27"/>
      <c r="W119" s="27"/>
      <c r="X119" s="27"/>
      <c r="Y119" s="27"/>
      <c r="Z119" s="27"/>
      <c r="AA119" s="27"/>
      <c r="AB119" s="27"/>
      <c r="AC119" s="27"/>
      <c r="AD119" s="27"/>
      <c r="AE119" s="27"/>
      <c r="AF119" s="27"/>
      <c r="AG119" s="27"/>
      <c r="AH119" s="27"/>
      <c r="AI119" s="27"/>
    </row>
    <row r="120" spans="1:35" s="179" customFormat="1" ht="24" customHeight="1">
      <c r="A120" s="479" t="s">
        <v>912</v>
      </c>
      <c r="B120" s="480"/>
      <c r="C120" s="501" t="s">
        <v>224</v>
      </c>
      <c r="D120" s="503">
        <v>251.64113</v>
      </c>
      <c r="E120" s="503">
        <v>409.31037</v>
      </c>
      <c r="F120" s="504">
        <v>62.65638689509937</v>
      </c>
      <c r="G120" s="504">
        <v>0.0025230381009360265</v>
      </c>
      <c r="H120" s="504">
        <v>0.006357180398251193</v>
      </c>
      <c r="I120" s="504"/>
      <c r="J120" s="503">
        <v>63.36964</v>
      </c>
      <c r="K120" s="503">
        <v>113.66428</v>
      </c>
      <c r="L120" s="504">
        <v>79.36709124432458</v>
      </c>
      <c r="M120" s="504">
        <v>0.0015800663449310915</v>
      </c>
      <c r="N120" s="505">
        <v>0.0037653645530133692</v>
      </c>
      <c r="O120" s="27"/>
      <c r="P120" s="27"/>
      <c r="Q120" s="27"/>
      <c r="R120" s="27"/>
      <c r="S120" s="27"/>
      <c r="T120" s="27"/>
      <c r="U120" s="27"/>
      <c r="V120" s="27"/>
      <c r="W120" s="27"/>
      <c r="X120" s="27"/>
      <c r="Y120" s="27"/>
      <c r="Z120" s="27"/>
      <c r="AA120" s="27"/>
      <c r="AB120" s="27"/>
      <c r="AC120" s="27"/>
      <c r="AD120" s="27"/>
      <c r="AE120" s="27"/>
      <c r="AF120" s="27"/>
      <c r="AG120" s="27"/>
      <c r="AH120" s="27"/>
      <c r="AI120" s="27"/>
    </row>
    <row r="121" spans="1:35" s="179" customFormat="1" ht="12.75" customHeight="1">
      <c r="A121" s="239" t="s">
        <v>913</v>
      </c>
      <c r="B121" s="104"/>
      <c r="C121" s="188" t="s">
        <v>225</v>
      </c>
      <c r="D121" s="502">
        <v>3327.5908499999996</v>
      </c>
      <c r="E121" s="502">
        <v>2682.1170300000003</v>
      </c>
      <c r="F121" s="506">
        <v>-19.397631773149012</v>
      </c>
      <c r="G121" s="506">
        <v>-0.010328933157898908</v>
      </c>
      <c r="H121" s="506">
        <v>0.04165714591822267</v>
      </c>
      <c r="I121" s="506"/>
      <c r="J121" s="502">
        <v>1486.66592</v>
      </c>
      <c r="K121" s="502">
        <v>1272.77471</v>
      </c>
      <c r="L121" s="506">
        <v>-14.387308346988947</v>
      </c>
      <c r="M121" s="506">
        <v>-0.0067196485032518065</v>
      </c>
      <c r="N121" s="507">
        <v>0.04216329683349836</v>
      </c>
      <c r="O121" s="27"/>
      <c r="P121" s="27"/>
      <c r="Q121" s="27"/>
      <c r="R121" s="27"/>
      <c r="S121" s="27"/>
      <c r="T121" s="27"/>
      <c r="U121" s="27"/>
      <c r="V121" s="27"/>
      <c r="W121" s="27"/>
      <c r="X121" s="27"/>
      <c r="Y121" s="27"/>
      <c r="Z121" s="27"/>
      <c r="AA121" s="27"/>
      <c r="AB121" s="27"/>
      <c r="AC121" s="27"/>
      <c r="AD121" s="27"/>
      <c r="AE121" s="27"/>
      <c r="AF121" s="27"/>
      <c r="AG121" s="27"/>
      <c r="AH121" s="27"/>
      <c r="AI121" s="27"/>
    </row>
    <row r="122" spans="1:35" s="179" customFormat="1" ht="12.75" customHeight="1">
      <c r="A122" s="479" t="s">
        <v>914</v>
      </c>
      <c r="B122" s="480"/>
      <c r="C122" s="501" t="s">
        <v>226</v>
      </c>
      <c r="D122" s="503">
        <v>8646.5062</v>
      </c>
      <c r="E122" s="503">
        <v>8870.818429999998</v>
      </c>
      <c r="F122" s="504">
        <v>2.594252809302302</v>
      </c>
      <c r="G122" s="504">
        <v>0.003589465534278719</v>
      </c>
      <c r="H122" s="504">
        <v>0.13777660468177588</v>
      </c>
      <c r="I122" s="504"/>
      <c r="J122" s="503">
        <v>3783.3152299999997</v>
      </c>
      <c r="K122" s="503">
        <v>5858.70535</v>
      </c>
      <c r="L122" s="504">
        <v>54.8563890088535</v>
      </c>
      <c r="M122" s="504">
        <v>0.06520086596135292</v>
      </c>
      <c r="N122" s="505">
        <v>0.19408174187563398</v>
      </c>
      <c r="O122" s="27"/>
      <c r="P122" s="27"/>
      <c r="Q122" s="27"/>
      <c r="R122" s="27"/>
      <c r="S122" s="27"/>
      <c r="T122" s="27"/>
      <c r="U122" s="27"/>
      <c r="V122" s="27"/>
      <c r="W122" s="27"/>
      <c r="X122" s="27"/>
      <c r="Y122" s="27"/>
      <c r="Z122" s="27"/>
      <c r="AA122" s="27"/>
      <c r="AB122" s="27"/>
      <c r="AC122" s="27"/>
      <c r="AD122" s="27"/>
      <c r="AE122" s="27"/>
      <c r="AF122" s="27"/>
      <c r="AG122" s="27"/>
      <c r="AH122" s="27"/>
      <c r="AI122" s="27"/>
    </row>
    <row r="123" spans="1:35" s="399" customFormat="1" ht="12.75" customHeight="1">
      <c r="A123" s="331" t="s">
        <v>227</v>
      </c>
      <c r="B123" s="139" t="s">
        <v>228</v>
      </c>
      <c r="C123" s="224"/>
      <c r="D123" s="496">
        <v>52402.63445</v>
      </c>
      <c r="E123" s="496">
        <v>37527.67901000001</v>
      </c>
      <c r="F123" s="508">
        <v>-28.385892419574706</v>
      </c>
      <c r="G123" s="508">
        <v>-0.2380304447769622</v>
      </c>
      <c r="H123" s="508">
        <v>0.5828589815455563</v>
      </c>
      <c r="I123" s="508"/>
      <c r="J123" s="496">
        <v>31442.261000000002</v>
      </c>
      <c r="K123" s="496">
        <v>23208.20985</v>
      </c>
      <c r="L123" s="508">
        <v>-26.187846828190892</v>
      </c>
      <c r="M123" s="508">
        <v>-0.25868257739902606</v>
      </c>
      <c r="N123" s="509">
        <v>0.7688199908369253</v>
      </c>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row>
    <row r="124" spans="1:35" s="179" customFormat="1" ht="12.75" customHeight="1">
      <c r="A124" s="479" t="s">
        <v>915</v>
      </c>
      <c r="B124" s="480"/>
      <c r="C124" s="501" t="s">
        <v>916</v>
      </c>
      <c r="D124" s="503">
        <v>3034.6705</v>
      </c>
      <c r="E124" s="503">
        <v>1663.48064</v>
      </c>
      <c r="F124" s="504">
        <v>-45.18414305605831</v>
      </c>
      <c r="G124" s="504">
        <v>-0.02194190991468683</v>
      </c>
      <c r="H124" s="504">
        <v>0.025836253592789137</v>
      </c>
      <c r="I124" s="504"/>
      <c r="J124" s="503">
        <v>830.7637700000001</v>
      </c>
      <c r="K124" s="503">
        <v>1222.33175</v>
      </c>
      <c r="L124" s="504">
        <v>47.133492593207315</v>
      </c>
      <c r="M124" s="504">
        <v>0.012301577006031865</v>
      </c>
      <c r="N124" s="505">
        <v>0.0404922693696982</v>
      </c>
      <c r="O124" s="27"/>
      <c r="P124" s="27"/>
      <c r="Q124" s="27"/>
      <c r="R124" s="27"/>
      <c r="S124" s="27"/>
      <c r="T124" s="27"/>
      <c r="U124" s="27"/>
      <c r="V124" s="27"/>
      <c r="W124" s="27"/>
      <c r="X124" s="27"/>
      <c r="Y124" s="27"/>
      <c r="Z124" s="27"/>
      <c r="AA124" s="27"/>
      <c r="AB124" s="27"/>
      <c r="AC124" s="27"/>
      <c r="AD124" s="27"/>
      <c r="AE124" s="27"/>
      <c r="AF124" s="27"/>
      <c r="AG124" s="27"/>
      <c r="AH124" s="27"/>
      <c r="AI124" s="27"/>
    </row>
    <row r="125" spans="1:35" s="395" customFormat="1" ht="12.75" customHeight="1">
      <c r="A125" s="239" t="s">
        <v>917</v>
      </c>
      <c r="B125" s="104"/>
      <c r="C125" s="188" t="s">
        <v>229</v>
      </c>
      <c r="D125" s="502">
        <v>461.68863999999996</v>
      </c>
      <c r="E125" s="502">
        <v>1081.9309899999996</v>
      </c>
      <c r="F125" s="506">
        <v>134.34212936233382</v>
      </c>
      <c r="G125" s="506">
        <v>0.009925176786950311</v>
      </c>
      <c r="H125" s="506">
        <v>0.016803948753823426</v>
      </c>
      <c r="I125" s="506"/>
      <c r="J125" s="502">
        <v>348.08916999999997</v>
      </c>
      <c r="K125" s="502">
        <v>478.07905</v>
      </c>
      <c r="L125" s="506">
        <v>37.34384496937955</v>
      </c>
      <c r="M125" s="506">
        <v>0.004083787746957354</v>
      </c>
      <c r="N125" s="507">
        <v>0.015837358125246614</v>
      </c>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row>
    <row r="126" spans="1:35" s="395" customFormat="1" ht="12.75" customHeight="1">
      <c r="A126" s="479" t="s">
        <v>918</v>
      </c>
      <c r="B126" s="480"/>
      <c r="C126" s="501" t="s">
        <v>230</v>
      </c>
      <c r="D126" s="503">
        <v>38.12609</v>
      </c>
      <c r="E126" s="503">
        <v>13.198990000000002</v>
      </c>
      <c r="F126" s="504">
        <v>-65.38068813245732</v>
      </c>
      <c r="G126" s="504">
        <v>-0.0003988858134017924</v>
      </c>
      <c r="H126" s="504">
        <v>0.00020499935172596173</v>
      </c>
      <c r="I126" s="504"/>
      <c r="J126" s="503">
        <v>38.12609</v>
      </c>
      <c r="K126" s="503">
        <v>9.999999999999999E-34</v>
      </c>
      <c r="L126" s="504">
        <v>-100</v>
      </c>
      <c r="M126" s="504">
        <v>-0.001197776774479623</v>
      </c>
      <c r="N126" s="505">
        <v>3.3127069938008396E-38</v>
      </c>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row>
    <row r="127" spans="1:35" s="395" customFormat="1" ht="24" customHeight="1">
      <c r="A127" s="239" t="s">
        <v>919</v>
      </c>
      <c r="B127" s="104"/>
      <c r="C127" s="188" t="s">
        <v>231</v>
      </c>
      <c r="D127" s="502">
        <v>5672.54055</v>
      </c>
      <c r="E127" s="502">
        <v>5381.092850000001</v>
      </c>
      <c r="F127" s="506">
        <v>-5.137868957146527</v>
      </c>
      <c r="G127" s="506">
        <v>-0.004663773679191768</v>
      </c>
      <c r="H127" s="506">
        <v>0.08357613316073487</v>
      </c>
      <c r="I127" s="506"/>
      <c r="J127" s="502">
        <v>1251.5940899999998</v>
      </c>
      <c r="K127" s="502">
        <v>3413.77071</v>
      </c>
      <c r="L127" s="506">
        <v>172.7538214885627</v>
      </c>
      <c r="M127" s="506">
        <v>0.06792736778827448</v>
      </c>
      <c r="N127" s="507">
        <v>0.11308822106249458</v>
      </c>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row>
    <row r="128" spans="1:35" s="395" customFormat="1" ht="24" customHeight="1">
      <c r="A128" s="479" t="s">
        <v>920</v>
      </c>
      <c r="B128" s="480"/>
      <c r="C128" s="501" t="s">
        <v>232</v>
      </c>
      <c r="D128" s="503">
        <v>5032.91353</v>
      </c>
      <c r="E128" s="503">
        <v>1986.7121900000002</v>
      </c>
      <c r="F128" s="504">
        <v>-60.52560453984195</v>
      </c>
      <c r="G128" s="504">
        <v>-0.04874560214752338</v>
      </c>
      <c r="H128" s="504">
        <v>0.03085650576415814</v>
      </c>
      <c r="I128" s="504"/>
      <c r="J128" s="503">
        <v>2144.30052</v>
      </c>
      <c r="K128" s="503">
        <v>1048.9009199999998</v>
      </c>
      <c r="L128" s="504">
        <v>-51.084238882710345</v>
      </c>
      <c r="M128" s="504">
        <v>-0.034413290207683744</v>
      </c>
      <c r="N128" s="505">
        <v>0.03474701413488135</v>
      </c>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row>
    <row r="129" spans="1:35" s="395" customFormat="1" ht="24" customHeight="1">
      <c r="A129" s="239" t="s">
        <v>921</v>
      </c>
      <c r="B129" s="104"/>
      <c r="C129" s="188" t="s">
        <v>233</v>
      </c>
      <c r="D129" s="502">
        <v>949.4507199999999</v>
      </c>
      <c r="E129" s="502">
        <v>1809.1710699999999</v>
      </c>
      <c r="F129" s="506">
        <v>90.5492335610636</v>
      </c>
      <c r="G129" s="506">
        <v>0.013757326408119023</v>
      </c>
      <c r="H129" s="506">
        <v>0.02809903610135052</v>
      </c>
      <c r="I129" s="506"/>
      <c r="J129" s="502">
        <v>821.6935899999999</v>
      </c>
      <c r="K129" s="502">
        <v>1278.6736099999996</v>
      </c>
      <c r="L129" s="506">
        <v>55.61440731209791</v>
      </c>
      <c r="M129" s="506">
        <v>0.014356574575500224</v>
      </c>
      <c r="N129" s="507">
        <v>0.04235871010635566</v>
      </c>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row>
    <row r="130" spans="1:35" s="395" customFormat="1" ht="12">
      <c r="A130" s="479" t="s">
        <v>922</v>
      </c>
      <c r="B130" s="480"/>
      <c r="C130" s="501" t="s">
        <v>234</v>
      </c>
      <c r="D130" s="503">
        <v>12571.576060000001</v>
      </c>
      <c r="E130" s="503">
        <v>738.24587</v>
      </c>
      <c r="F130" s="504">
        <v>-94.12765856503118</v>
      </c>
      <c r="G130" s="504">
        <v>-0.18935806965471866</v>
      </c>
      <c r="H130" s="504">
        <v>0.0114660231399803</v>
      </c>
      <c r="I130" s="504"/>
      <c r="J130" s="503">
        <v>12571.576060000001</v>
      </c>
      <c r="K130" s="503">
        <v>685.89422</v>
      </c>
      <c r="L130" s="504">
        <v>-94.54408725901628</v>
      </c>
      <c r="M130" s="504">
        <v>-0.373402928462012</v>
      </c>
      <c r="N130" s="505">
        <v>0.02272166579601572</v>
      </c>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row>
    <row r="131" spans="1:35" s="395" customFormat="1" ht="12.75" customHeight="1">
      <c r="A131" s="239" t="s">
        <v>923</v>
      </c>
      <c r="B131" s="104"/>
      <c r="C131" s="188" t="s">
        <v>235</v>
      </c>
      <c r="D131" s="502">
        <v>19441.237009999993</v>
      </c>
      <c r="E131" s="502">
        <v>18823.689280000002</v>
      </c>
      <c r="F131" s="506">
        <v>-3.176483727256362</v>
      </c>
      <c r="G131" s="506">
        <v>-0.009882057222680415</v>
      </c>
      <c r="H131" s="506">
        <v>0.29235904410041486</v>
      </c>
      <c r="I131" s="506"/>
      <c r="J131" s="502">
        <v>11427.609250000001</v>
      </c>
      <c r="K131" s="502">
        <v>11680.073240000002</v>
      </c>
      <c r="L131" s="506">
        <v>2.209245910293968</v>
      </c>
      <c r="M131" s="506">
        <v>0.007931458579006031</v>
      </c>
      <c r="N131" s="507">
        <v>0.3869266031025404</v>
      </c>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row>
    <row r="132" spans="1:35" s="395" customFormat="1" ht="12.75" customHeight="1">
      <c r="A132" s="479" t="s">
        <v>924</v>
      </c>
      <c r="B132" s="480"/>
      <c r="C132" s="501" t="s">
        <v>236</v>
      </c>
      <c r="D132" s="503">
        <v>5200.43135</v>
      </c>
      <c r="E132" s="503">
        <v>6030.1571300000005</v>
      </c>
      <c r="F132" s="504">
        <v>15.954941506919434</v>
      </c>
      <c r="G132" s="504">
        <v>0.01327735046017134</v>
      </c>
      <c r="H132" s="504">
        <v>0.09365703758057896</v>
      </c>
      <c r="I132" s="504"/>
      <c r="J132" s="503">
        <v>2008.50846</v>
      </c>
      <c r="K132" s="503">
        <v>3400.48635</v>
      </c>
      <c r="L132" s="504">
        <v>69.30405909268613</v>
      </c>
      <c r="M132" s="504">
        <v>0.04373065234937943</v>
      </c>
      <c r="N132" s="505">
        <v>0.11264814913969291</v>
      </c>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row>
    <row r="133" spans="1:35" s="395" customFormat="1" ht="12.75" customHeight="1">
      <c r="A133" s="331" t="s">
        <v>237</v>
      </c>
      <c r="B133" s="139" t="s">
        <v>238</v>
      </c>
      <c r="C133" s="224"/>
      <c r="D133" s="496">
        <v>1556.2855399999996</v>
      </c>
      <c r="E133" s="496">
        <v>1860.2219099999995</v>
      </c>
      <c r="F133" s="508">
        <v>19.52960187498754</v>
      </c>
      <c r="G133" s="508">
        <v>0.00486361855851014</v>
      </c>
      <c r="H133" s="508">
        <v>0.028891929277651558</v>
      </c>
      <c r="I133" s="508"/>
      <c r="J133" s="496">
        <v>808.8034299999999</v>
      </c>
      <c r="K133" s="496">
        <v>906.1671199999998</v>
      </c>
      <c r="L133" s="508">
        <v>12.037991728101339</v>
      </c>
      <c r="M133" s="508">
        <v>0.0030587969172719736</v>
      </c>
      <c r="N133" s="509">
        <v>0.030018661559763644</v>
      </c>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row>
    <row r="134" spans="1:35" s="399" customFormat="1" ht="24" customHeight="1">
      <c r="A134" s="479" t="s">
        <v>925</v>
      </c>
      <c r="B134" s="480"/>
      <c r="C134" s="501" t="s">
        <v>239</v>
      </c>
      <c r="D134" s="503">
        <v>6.07326</v>
      </c>
      <c r="E134" s="503">
        <v>145.59688</v>
      </c>
      <c r="F134" s="504" t="s">
        <v>1373</v>
      </c>
      <c r="G134" s="504">
        <v>0.002232670172320992</v>
      </c>
      <c r="H134" s="504">
        <v>0.002261329542133348</v>
      </c>
      <c r="I134" s="504"/>
      <c r="J134" s="503">
        <v>6.07326</v>
      </c>
      <c r="K134" s="503">
        <v>25.0332</v>
      </c>
      <c r="L134" s="504">
        <v>312.1871943569022</v>
      </c>
      <c r="M134" s="504">
        <v>0.0005956492201934996</v>
      </c>
      <c r="N134" s="505">
        <v>0.0008292765671721519</v>
      </c>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row>
    <row r="135" spans="1:35" s="395" customFormat="1" ht="12.75" customHeight="1">
      <c r="A135" s="239" t="s">
        <v>926</v>
      </c>
      <c r="B135" s="104"/>
      <c r="C135" s="188" t="s">
        <v>240</v>
      </c>
      <c r="D135" s="502">
        <v>1550.2122799999997</v>
      </c>
      <c r="E135" s="502">
        <v>1714.6250299999995</v>
      </c>
      <c r="F135" s="506">
        <v>10.605821674951494</v>
      </c>
      <c r="G135" s="506">
        <v>0.0026309483861891455</v>
      </c>
      <c r="H135" s="506">
        <v>0.02663059973551821</v>
      </c>
      <c r="I135" s="506"/>
      <c r="J135" s="502">
        <v>802.7301699999999</v>
      </c>
      <c r="K135" s="502">
        <v>881.1339199999999</v>
      </c>
      <c r="L135" s="506">
        <v>9.767136321785433</v>
      </c>
      <c r="M135" s="506">
        <v>0.0024631476970784754</v>
      </c>
      <c r="N135" s="507">
        <v>0.02918938499259149</v>
      </c>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row>
    <row r="136" spans="1:35" s="179" customFormat="1" ht="12.75" customHeight="1">
      <c r="A136" s="511" t="s">
        <v>241</v>
      </c>
      <c r="B136" s="470" t="s">
        <v>242</v>
      </c>
      <c r="C136" s="512"/>
      <c r="D136" s="513">
        <v>57942.92081999997</v>
      </c>
      <c r="E136" s="513">
        <v>63883.483009999996</v>
      </c>
      <c r="F136" s="514">
        <v>10.252438271889016</v>
      </c>
      <c r="G136" s="514">
        <v>0.09506143840326768</v>
      </c>
      <c r="H136" s="514">
        <v>0.9922026308866426</v>
      </c>
      <c r="I136" s="514"/>
      <c r="J136" s="513">
        <v>26925.325109999994</v>
      </c>
      <c r="K136" s="513">
        <v>37225.41253000001</v>
      </c>
      <c r="L136" s="514">
        <v>38.25427317189418</v>
      </c>
      <c r="M136" s="514">
        <v>0.32358958096111506</v>
      </c>
      <c r="N136" s="515">
        <v>1.2331688443525244</v>
      </c>
      <c r="O136" s="27"/>
      <c r="P136" s="27"/>
      <c r="Q136" s="27"/>
      <c r="R136" s="27"/>
      <c r="S136" s="27"/>
      <c r="T136" s="27"/>
      <c r="U136" s="27"/>
      <c r="V136" s="27"/>
      <c r="W136" s="27"/>
      <c r="X136" s="27"/>
      <c r="Y136" s="27"/>
      <c r="Z136" s="27"/>
      <c r="AA136" s="27"/>
      <c r="AB136" s="27"/>
      <c r="AC136" s="27"/>
      <c r="AD136" s="27"/>
      <c r="AE136" s="27"/>
      <c r="AF136" s="27"/>
      <c r="AG136" s="27"/>
      <c r="AH136" s="27"/>
      <c r="AI136" s="27"/>
    </row>
    <row r="137" spans="1:35" s="399" customFormat="1" ht="24" customHeight="1">
      <c r="A137" s="239" t="s">
        <v>927</v>
      </c>
      <c r="B137" s="104"/>
      <c r="C137" s="188" t="s">
        <v>243</v>
      </c>
      <c r="D137" s="502">
        <v>12093.386630000003</v>
      </c>
      <c r="E137" s="502">
        <v>16002.93748</v>
      </c>
      <c r="F137" s="506">
        <v>32.32800678266248</v>
      </c>
      <c r="G137" s="506">
        <v>0.06256100271744079</v>
      </c>
      <c r="H137" s="506">
        <v>0.24854870024987483</v>
      </c>
      <c r="I137" s="506"/>
      <c r="J137" s="502">
        <v>5451.25423</v>
      </c>
      <c r="K137" s="502">
        <v>9895.119550000003</v>
      </c>
      <c r="L137" s="506">
        <v>81.5200526796932</v>
      </c>
      <c r="M137" s="506">
        <v>0.1396093506890285</v>
      </c>
      <c r="N137" s="507">
        <v>0.3277963173778043</v>
      </c>
      <c r="O137" s="260"/>
      <c r="P137" s="260"/>
      <c r="Q137" s="260"/>
      <c r="R137" s="260"/>
      <c r="S137" s="260"/>
      <c r="T137" s="260"/>
      <c r="U137" s="260"/>
      <c r="V137" s="260"/>
      <c r="W137" s="260"/>
      <c r="X137" s="260"/>
      <c r="Y137" s="260"/>
      <c r="Z137" s="260"/>
      <c r="AA137" s="260"/>
      <c r="AB137" s="260"/>
      <c r="AC137" s="260"/>
      <c r="AD137" s="260"/>
      <c r="AE137" s="260"/>
      <c r="AF137" s="260"/>
      <c r="AG137" s="260"/>
      <c r="AH137" s="260"/>
      <c r="AI137" s="260"/>
    </row>
    <row r="138" spans="1:35" s="179" customFormat="1" ht="24" customHeight="1">
      <c r="A138" s="479" t="s">
        <v>928</v>
      </c>
      <c r="B138" s="480"/>
      <c r="C138" s="501" t="s">
        <v>244</v>
      </c>
      <c r="D138" s="503">
        <v>13010.612939999999</v>
      </c>
      <c r="E138" s="503">
        <v>13929.015519999999</v>
      </c>
      <c r="F138" s="504">
        <v>7.058872508430798</v>
      </c>
      <c r="G138" s="504">
        <v>0.014696365006503155</v>
      </c>
      <c r="H138" s="504">
        <v>0.21633770097415475</v>
      </c>
      <c r="I138" s="504"/>
      <c r="J138" s="503">
        <v>5737.893639999999</v>
      </c>
      <c r="K138" s="503">
        <v>9783.25802</v>
      </c>
      <c r="L138" s="504">
        <v>70.50260311203678</v>
      </c>
      <c r="M138" s="504">
        <v>0.1270899664421702</v>
      </c>
      <c r="N138" s="505">
        <v>0.32409067265012154</v>
      </c>
      <c r="O138" s="27"/>
      <c r="P138" s="27"/>
      <c r="Q138" s="27"/>
      <c r="R138" s="27"/>
      <c r="S138" s="27"/>
      <c r="T138" s="27"/>
      <c r="U138" s="27"/>
      <c r="V138" s="27"/>
      <c r="W138" s="27"/>
      <c r="X138" s="27"/>
      <c r="Y138" s="27"/>
      <c r="Z138" s="27"/>
      <c r="AA138" s="27"/>
      <c r="AB138" s="27"/>
      <c r="AC138" s="27"/>
      <c r="AD138" s="27"/>
      <c r="AE138" s="27"/>
      <c r="AF138" s="27"/>
      <c r="AG138" s="27"/>
      <c r="AH138" s="27"/>
      <c r="AI138" s="27"/>
    </row>
    <row r="139" spans="1:35" s="395" customFormat="1" ht="12.75" customHeight="1">
      <c r="A139" s="239" t="s">
        <v>929</v>
      </c>
      <c r="B139" s="104"/>
      <c r="C139" s="188" t="s">
        <v>930</v>
      </c>
      <c r="D139" s="502">
        <v>10339.21554</v>
      </c>
      <c r="E139" s="502">
        <v>10152.613659999999</v>
      </c>
      <c r="F139" s="506">
        <v>-1.8047972718827774</v>
      </c>
      <c r="G139" s="506">
        <v>-0.0029860209445183652</v>
      </c>
      <c r="H139" s="506">
        <v>0.15768473334885041</v>
      </c>
      <c r="I139" s="506"/>
      <c r="J139" s="502">
        <v>5192.99681</v>
      </c>
      <c r="K139" s="502">
        <v>6644.98003</v>
      </c>
      <c r="L139" s="506">
        <v>27.960410397402114</v>
      </c>
      <c r="M139" s="506">
        <v>0.04561579164950135</v>
      </c>
      <c r="N139" s="507">
        <v>0.22012871819047913</v>
      </c>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row>
    <row r="140" spans="1:35" s="395" customFormat="1" ht="12.75" customHeight="1">
      <c r="A140" s="479" t="s">
        <v>931</v>
      </c>
      <c r="B140" s="480"/>
      <c r="C140" s="501" t="s">
        <v>245</v>
      </c>
      <c r="D140" s="503">
        <v>18533.600559999977</v>
      </c>
      <c r="E140" s="503">
        <v>18179.439860000006</v>
      </c>
      <c r="F140" s="504">
        <v>-1.9109114759079047</v>
      </c>
      <c r="G140" s="504">
        <v>-0.005667313040603871</v>
      </c>
      <c r="H140" s="504">
        <v>0.2823529214008882</v>
      </c>
      <c r="I140" s="504"/>
      <c r="J140" s="503">
        <v>8745.138699999996</v>
      </c>
      <c r="K140" s="503">
        <v>8249.983050000003</v>
      </c>
      <c r="L140" s="504">
        <v>-5.662067429530804</v>
      </c>
      <c r="M140" s="504">
        <v>-0.015555907708405273</v>
      </c>
      <c r="N140" s="505">
        <v>0.27329776548473395</v>
      </c>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row>
    <row r="141" spans="1:35" s="395" customFormat="1" ht="24" customHeight="1">
      <c r="A141" s="239" t="s">
        <v>932</v>
      </c>
      <c r="B141" s="104"/>
      <c r="C141" s="188" t="s">
        <v>246</v>
      </c>
      <c r="D141" s="502">
        <v>1566.38196</v>
      </c>
      <c r="E141" s="502">
        <v>1847.6362099999997</v>
      </c>
      <c r="F141" s="506">
        <v>17.955661976597316</v>
      </c>
      <c r="G141" s="506">
        <v>0.0045006571275423525</v>
      </c>
      <c r="H141" s="506">
        <v>0.028696455204179468</v>
      </c>
      <c r="I141" s="506"/>
      <c r="J141" s="502">
        <v>870.4959699999999</v>
      </c>
      <c r="K141" s="502">
        <v>1204.44247</v>
      </c>
      <c r="L141" s="506">
        <v>38.36278529813298</v>
      </c>
      <c r="M141" s="506">
        <v>0.010491329208391405</v>
      </c>
      <c r="N141" s="507">
        <v>0.039899649939997575</v>
      </c>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row>
    <row r="142" spans="1:35" s="395" customFormat="1" ht="12">
      <c r="A142" s="479" t="s">
        <v>933</v>
      </c>
      <c r="B142" s="480"/>
      <c r="C142" s="501" t="s">
        <v>247</v>
      </c>
      <c r="D142" s="503">
        <v>2399.72319</v>
      </c>
      <c r="E142" s="503">
        <v>3771.8402800000003</v>
      </c>
      <c r="F142" s="504">
        <v>57.17814020041203</v>
      </c>
      <c r="G142" s="504">
        <v>0.021956747536903635</v>
      </c>
      <c r="H142" s="504">
        <v>0.05858211970869513</v>
      </c>
      <c r="I142" s="504"/>
      <c r="J142" s="503">
        <v>927.5457600000001</v>
      </c>
      <c r="K142" s="503">
        <v>1447.62941</v>
      </c>
      <c r="L142" s="504">
        <v>56.07094252686788</v>
      </c>
      <c r="M142" s="504">
        <v>0.016339050680428784</v>
      </c>
      <c r="N142" s="505">
        <v>0.04795572070938784</v>
      </c>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row>
    <row r="143" spans="1:14" s="137" customFormat="1" ht="12.75" customHeight="1">
      <c r="A143" s="331" t="s">
        <v>248</v>
      </c>
      <c r="B143" s="139" t="s">
        <v>249</v>
      </c>
      <c r="C143" s="224"/>
      <c r="D143" s="496">
        <v>10965.82446</v>
      </c>
      <c r="E143" s="496">
        <v>12659.342170000005</v>
      </c>
      <c r="F143" s="508">
        <v>15.44359675077277</v>
      </c>
      <c r="G143" s="508">
        <v>0.02709983067680128</v>
      </c>
      <c r="H143" s="508">
        <v>0.19661784258698053</v>
      </c>
      <c r="I143" s="508"/>
      <c r="J143" s="496">
        <v>4743.544029999999</v>
      </c>
      <c r="K143" s="496">
        <v>5495.501560000001</v>
      </c>
      <c r="L143" s="508">
        <v>15.852230426118794</v>
      </c>
      <c r="M143" s="508">
        <v>0.023623646296514176</v>
      </c>
      <c r="N143" s="509">
        <v>0.18204986452255428</v>
      </c>
    </row>
    <row r="144" spans="1:35" s="179" customFormat="1" ht="24" customHeight="1">
      <c r="A144" s="479" t="s">
        <v>934</v>
      </c>
      <c r="B144" s="480"/>
      <c r="C144" s="501" t="s">
        <v>250</v>
      </c>
      <c r="D144" s="503">
        <v>269.82495</v>
      </c>
      <c r="E144" s="503">
        <v>756.1596999999999</v>
      </c>
      <c r="F144" s="504">
        <v>180.24083762454137</v>
      </c>
      <c r="G144" s="504">
        <v>0.007782374698192223</v>
      </c>
      <c r="H144" s="504">
        <v>0.011744250757163817</v>
      </c>
      <c r="I144" s="504"/>
      <c r="J144" s="503">
        <v>130.32406999999998</v>
      </c>
      <c r="K144" s="503">
        <v>343.70412999999996</v>
      </c>
      <c r="L144" s="504">
        <v>163.73035311128638</v>
      </c>
      <c r="M144" s="504">
        <v>0.006703590113884441</v>
      </c>
      <c r="N144" s="505">
        <v>0.011385910752492328</v>
      </c>
      <c r="O144" s="27"/>
      <c r="P144" s="27"/>
      <c r="Q144" s="27"/>
      <c r="R144" s="27"/>
      <c r="S144" s="27"/>
      <c r="T144" s="27"/>
      <c r="U144" s="27"/>
      <c r="V144" s="27"/>
      <c r="W144" s="27"/>
      <c r="X144" s="27"/>
      <c r="Y144" s="27"/>
      <c r="Z144" s="27"/>
      <c r="AA144" s="27"/>
      <c r="AB144" s="27"/>
      <c r="AC144" s="27"/>
      <c r="AD144" s="27"/>
      <c r="AE144" s="27"/>
      <c r="AF144" s="27"/>
      <c r="AG144" s="27"/>
      <c r="AH144" s="27"/>
      <c r="AI144" s="27"/>
    </row>
    <row r="145" spans="1:14" ht="24" customHeight="1">
      <c r="A145" s="239" t="s">
        <v>935</v>
      </c>
      <c r="B145" s="104"/>
      <c r="C145" s="188" t="s">
        <v>936</v>
      </c>
      <c r="D145" s="502">
        <v>809.6534699999999</v>
      </c>
      <c r="E145" s="502">
        <v>2013.3139800000001</v>
      </c>
      <c r="F145" s="506">
        <v>148.66366348062468</v>
      </c>
      <c r="G145" s="506">
        <v>0.01926108940033002</v>
      </c>
      <c r="H145" s="506">
        <v>0.031269669930867126</v>
      </c>
      <c r="I145" s="506"/>
      <c r="J145" s="502">
        <v>374.6894</v>
      </c>
      <c r="K145" s="502">
        <v>1273.10247</v>
      </c>
      <c r="L145" s="506">
        <v>239.77541665176548</v>
      </c>
      <c r="M145" s="506">
        <v>0.028224722470490307</v>
      </c>
      <c r="N145" s="507">
        <v>0.04217415456194124</v>
      </c>
    </row>
    <row r="146" spans="1:14" s="137" customFormat="1" ht="36" customHeight="1">
      <c r="A146" s="479" t="s">
        <v>937</v>
      </c>
      <c r="B146" s="480"/>
      <c r="C146" s="501" t="s">
        <v>938</v>
      </c>
      <c r="D146" s="503">
        <v>309.45982999999995</v>
      </c>
      <c r="E146" s="503">
        <v>515.97411</v>
      </c>
      <c r="F146" s="504">
        <v>66.73379223403569</v>
      </c>
      <c r="G146" s="504">
        <v>0.0033046610539086193</v>
      </c>
      <c r="H146" s="504">
        <v>0.008013822122554836</v>
      </c>
      <c r="I146" s="504"/>
      <c r="J146" s="503">
        <v>93.40751999999999</v>
      </c>
      <c r="K146" s="503">
        <v>378.22643</v>
      </c>
      <c r="L146" s="504">
        <v>304.9207494214599</v>
      </c>
      <c r="M146" s="504">
        <v>0.008947927136787489</v>
      </c>
      <c r="N146" s="505">
        <v>0.012529533399013238</v>
      </c>
    </row>
    <row r="147" spans="1:14" ht="24" customHeight="1">
      <c r="A147" s="239" t="s">
        <v>939</v>
      </c>
      <c r="B147" s="104"/>
      <c r="C147" s="188" t="s">
        <v>251</v>
      </c>
      <c r="D147" s="502">
        <v>475.5725900000002</v>
      </c>
      <c r="E147" s="502">
        <v>299.91832</v>
      </c>
      <c r="F147" s="506">
        <v>-36.935322534042626</v>
      </c>
      <c r="G147" s="506">
        <v>-0.002810836253172177</v>
      </c>
      <c r="H147" s="506">
        <v>0.004658164084580679</v>
      </c>
      <c r="I147" s="506"/>
      <c r="J147" s="502">
        <v>207.91716</v>
      </c>
      <c r="K147" s="502">
        <v>103.25448999999999</v>
      </c>
      <c r="L147" s="506">
        <v>-50.338639677456165</v>
      </c>
      <c r="M147" s="506">
        <v>-0.0032881031147181682</v>
      </c>
      <c r="N147" s="507">
        <v>0.0034205187116433887</v>
      </c>
    </row>
    <row r="148" spans="1:14" ht="24" customHeight="1">
      <c r="A148" s="479" t="s">
        <v>940</v>
      </c>
      <c r="B148" s="480"/>
      <c r="C148" s="501" t="s">
        <v>941</v>
      </c>
      <c r="D148" s="503">
        <v>171.78359</v>
      </c>
      <c r="E148" s="503">
        <v>257.13542</v>
      </c>
      <c r="F148" s="504">
        <v>49.685671372917525</v>
      </c>
      <c r="G148" s="504">
        <v>0.001365808061703187</v>
      </c>
      <c r="H148" s="504">
        <v>0.003993683941406341</v>
      </c>
      <c r="I148" s="504"/>
      <c r="J148" s="503">
        <v>99.47076000000001</v>
      </c>
      <c r="K148" s="503">
        <v>135.28094</v>
      </c>
      <c r="L148" s="504">
        <v>36.00071015844251</v>
      </c>
      <c r="M148" s="504">
        <v>0.0011250196884583412</v>
      </c>
      <c r="N148" s="505">
        <v>0.004481461160659518</v>
      </c>
    </row>
    <row r="149" spans="1:14" ht="24" customHeight="1">
      <c r="A149" s="239" t="s">
        <v>942</v>
      </c>
      <c r="B149" s="104"/>
      <c r="C149" s="188" t="s">
        <v>943</v>
      </c>
      <c r="D149" s="502">
        <v>52.47048</v>
      </c>
      <c r="E149" s="502">
        <v>119.81534000000002</v>
      </c>
      <c r="F149" s="506">
        <v>128.3480921081721</v>
      </c>
      <c r="G149" s="506">
        <v>0.0010776588235105506</v>
      </c>
      <c r="H149" s="506">
        <v>0.0018609050409785668</v>
      </c>
      <c r="I149" s="506"/>
      <c r="J149" s="502">
        <v>13.023880000000002</v>
      </c>
      <c r="K149" s="502">
        <v>14.768780000000001</v>
      </c>
      <c r="L149" s="506">
        <v>13.397697153229293</v>
      </c>
      <c r="M149" s="506">
        <v>5.481812306977961E-05</v>
      </c>
      <c r="N149" s="507">
        <v>0.0004892464079590597</v>
      </c>
    </row>
    <row r="150" spans="1:14" ht="12.75" customHeight="1">
      <c r="A150" s="479" t="s">
        <v>944</v>
      </c>
      <c r="B150" s="480"/>
      <c r="C150" s="501" t="s">
        <v>945</v>
      </c>
      <c r="D150" s="503">
        <v>8877.05955</v>
      </c>
      <c r="E150" s="503">
        <v>8697.025300000005</v>
      </c>
      <c r="F150" s="504">
        <v>-2.0280842883384187</v>
      </c>
      <c r="G150" s="504">
        <v>-0.002880925107671158</v>
      </c>
      <c r="H150" s="504">
        <v>0.13507734670942917</v>
      </c>
      <c r="I150" s="504"/>
      <c r="J150" s="503">
        <v>3824.7112399999996</v>
      </c>
      <c r="K150" s="503">
        <v>3247.1643200000003</v>
      </c>
      <c r="L150" s="504">
        <v>-15.100405854429924</v>
      </c>
      <c r="M150" s="504">
        <v>-0.01814432812145804</v>
      </c>
      <c r="N150" s="505">
        <v>0.1075690395288455</v>
      </c>
    </row>
    <row r="151" spans="1:14" ht="12.75" customHeight="1">
      <c r="A151" s="331" t="s">
        <v>252</v>
      </c>
      <c r="B151" s="139" t="s">
        <v>253</v>
      </c>
      <c r="C151" s="224"/>
      <c r="D151" s="496">
        <v>13741.671610000001</v>
      </c>
      <c r="E151" s="496">
        <v>15689.581240000001</v>
      </c>
      <c r="F151" s="508">
        <v>14.1752014258766</v>
      </c>
      <c r="G151" s="508">
        <v>0.031170634257323745</v>
      </c>
      <c r="H151" s="508">
        <v>0.24368182588605722</v>
      </c>
      <c r="I151" s="508"/>
      <c r="J151" s="496">
        <v>7279.333970000001</v>
      </c>
      <c r="K151" s="496">
        <v>8595.66133</v>
      </c>
      <c r="L151" s="508">
        <v>18.083074157950747</v>
      </c>
      <c r="M151" s="508">
        <v>0.04135400035566401</v>
      </c>
      <c r="N151" s="509">
        <v>0.28474907404234434</v>
      </c>
    </row>
    <row r="152" spans="1:14" s="406" customFormat="1" ht="24" customHeight="1">
      <c r="A152" s="479" t="s">
        <v>946</v>
      </c>
      <c r="B152" s="480"/>
      <c r="C152" s="501" t="s">
        <v>254</v>
      </c>
      <c r="D152" s="503">
        <v>8377.18381</v>
      </c>
      <c r="E152" s="503">
        <v>6737.37213</v>
      </c>
      <c r="F152" s="504">
        <v>-19.57473677541284</v>
      </c>
      <c r="G152" s="504">
        <v>-0.026240421701784807</v>
      </c>
      <c r="H152" s="504">
        <v>0.104641106553347</v>
      </c>
      <c r="I152" s="504"/>
      <c r="J152" s="503">
        <v>4289.7351100000005</v>
      </c>
      <c r="K152" s="503">
        <v>3626.579640000001</v>
      </c>
      <c r="L152" s="504">
        <v>-15.459124001714866</v>
      </c>
      <c r="M152" s="504">
        <v>-0.02083382323849936</v>
      </c>
      <c r="N152" s="505">
        <v>0.12013795737003735</v>
      </c>
    </row>
    <row r="153" spans="1:14" ht="48" customHeight="1">
      <c r="A153" s="239" t="s">
        <v>947</v>
      </c>
      <c r="B153" s="104"/>
      <c r="C153" s="188" t="s">
        <v>948</v>
      </c>
      <c r="D153" s="502">
        <v>4949.137610000002</v>
      </c>
      <c r="E153" s="502">
        <v>7676.190229999999</v>
      </c>
      <c r="F153" s="506">
        <v>55.10157192820502</v>
      </c>
      <c r="G153" s="506">
        <v>0.04363855412455474</v>
      </c>
      <c r="H153" s="506">
        <v>0.11922230571241896</v>
      </c>
      <c r="I153" s="506"/>
      <c r="J153" s="502">
        <v>2733.0548399999993</v>
      </c>
      <c r="K153" s="502">
        <v>3929.1438099999996</v>
      </c>
      <c r="L153" s="506">
        <v>43.76381155966854</v>
      </c>
      <c r="M153" s="506">
        <v>0.0375765673447567</v>
      </c>
      <c r="N153" s="507">
        <v>0.1301610217903628</v>
      </c>
    </row>
    <row r="154" spans="1:14" ht="24" customHeight="1">
      <c r="A154" s="479" t="s">
        <v>949</v>
      </c>
      <c r="B154" s="480"/>
      <c r="C154" s="501" t="s">
        <v>255</v>
      </c>
      <c r="D154" s="503">
        <v>309.96429000000006</v>
      </c>
      <c r="E154" s="503">
        <v>1144.27791</v>
      </c>
      <c r="F154" s="504">
        <v>269.1644318124516</v>
      </c>
      <c r="G154" s="504">
        <v>0.013350765510063102</v>
      </c>
      <c r="H154" s="504">
        <v>0.017772286344965665</v>
      </c>
      <c r="I154" s="504"/>
      <c r="J154" s="503">
        <v>208.87455</v>
      </c>
      <c r="K154" s="503">
        <v>987.1731500000001</v>
      </c>
      <c r="L154" s="504">
        <v>372.6153329833625</v>
      </c>
      <c r="M154" s="504">
        <v>0.024451182554780897</v>
      </c>
      <c r="N154" s="505">
        <v>0.03270215398097406</v>
      </c>
    </row>
    <row r="155" spans="1:14" ht="12.75" customHeight="1">
      <c r="A155" s="239" t="s">
        <v>950</v>
      </c>
      <c r="B155" s="104"/>
      <c r="C155" s="188" t="s">
        <v>256</v>
      </c>
      <c r="D155" s="502">
        <v>105.38589999999999</v>
      </c>
      <c r="E155" s="502">
        <v>131.74097</v>
      </c>
      <c r="F155" s="506">
        <v>25.00815573999939</v>
      </c>
      <c r="G155" s="506">
        <v>0.0004217363244906621</v>
      </c>
      <c r="H155" s="506">
        <v>0.0020461272753255644</v>
      </c>
      <c r="I155" s="506"/>
      <c r="J155" s="502">
        <v>47.669470000000004</v>
      </c>
      <c r="K155" s="502">
        <v>52.76473</v>
      </c>
      <c r="L155" s="506">
        <v>10.688728026554513</v>
      </c>
      <c r="M155" s="506">
        <v>0.00016007369462578094</v>
      </c>
      <c r="N155" s="507">
        <v>0.0017479409009701298</v>
      </c>
    </row>
    <row r="156" spans="1:14" ht="12.75" customHeight="1">
      <c r="A156" s="511" t="s">
        <v>257</v>
      </c>
      <c r="B156" s="470" t="s">
        <v>258</v>
      </c>
      <c r="C156" s="512"/>
      <c r="D156" s="513">
        <v>114223.71020999998</v>
      </c>
      <c r="E156" s="513">
        <v>68261.77604999999</v>
      </c>
      <c r="F156" s="514">
        <v>-40.238523223855275</v>
      </c>
      <c r="G156" s="514">
        <v>-0.7354872204520875</v>
      </c>
      <c r="H156" s="514">
        <v>1.0602038366505904</v>
      </c>
      <c r="I156" s="514"/>
      <c r="J156" s="513">
        <v>60828.51689000001</v>
      </c>
      <c r="K156" s="513">
        <v>38184.10929</v>
      </c>
      <c r="L156" s="514">
        <v>-37.22663112261853</v>
      </c>
      <c r="M156" s="514">
        <v>-0.711401182107315</v>
      </c>
      <c r="N156" s="515">
        <v>1.2649276589703862</v>
      </c>
    </row>
    <row r="157" spans="1:14" ht="24" customHeight="1">
      <c r="A157" s="239" t="s">
        <v>951</v>
      </c>
      <c r="B157" s="104"/>
      <c r="C157" s="188" t="s">
        <v>952</v>
      </c>
      <c r="D157" s="502">
        <v>104754.02913</v>
      </c>
      <c r="E157" s="502">
        <v>52666.00058999999</v>
      </c>
      <c r="F157" s="506">
        <v>-49.724128964393955</v>
      </c>
      <c r="G157" s="506">
        <v>-0.8335175625192535</v>
      </c>
      <c r="H157" s="506">
        <v>0.8179789498248815</v>
      </c>
      <c r="I157" s="506"/>
      <c r="J157" s="502">
        <v>52970.65771000001</v>
      </c>
      <c r="K157" s="502">
        <v>34180.28376</v>
      </c>
      <c r="L157" s="506">
        <v>-35.47317470149646</v>
      </c>
      <c r="M157" s="506">
        <v>-0.5903220996723489</v>
      </c>
      <c r="N157" s="507">
        <v>1.1322926506184927</v>
      </c>
    </row>
    <row r="158" spans="1:14" ht="24" customHeight="1">
      <c r="A158" s="479" t="s">
        <v>953</v>
      </c>
      <c r="B158" s="480"/>
      <c r="C158" s="501" t="s">
        <v>259</v>
      </c>
      <c r="D158" s="503">
        <v>1086.41192</v>
      </c>
      <c r="E158" s="503">
        <v>9638.077930000009</v>
      </c>
      <c r="F158" s="504" t="s">
        <v>1373</v>
      </c>
      <c r="G158" s="504">
        <v>0.13684456885635773</v>
      </c>
      <c r="H158" s="504">
        <v>0.1496932513422846</v>
      </c>
      <c r="I158" s="504"/>
      <c r="J158" s="503">
        <v>510.31474</v>
      </c>
      <c r="K158" s="503">
        <v>406.78968999999995</v>
      </c>
      <c r="L158" s="504">
        <v>-20.28650985076387</v>
      </c>
      <c r="M158" s="504">
        <v>-0.003252363420084297</v>
      </c>
      <c r="N158" s="505">
        <v>0.013475750510690755</v>
      </c>
    </row>
    <row r="159" spans="1:14" ht="12.75" customHeight="1">
      <c r="A159" s="239" t="s">
        <v>954</v>
      </c>
      <c r="B159" s="104"/>
      <c r="C159" s="188" t="s">
        <v>260</v>
      </c>
      <c r="D159" s="502">
        <v>1620.04421</v>
      </c>
      <c r="E159" s="502">
        <v>152.01547</v>
      </c>
      <c r="F159" s="506">
        <v>-90.6165850868971</v>
      </c>
      <c r="G159" s="506">
        <v>-0.02349153483767099</v>
      </c>
      <c r="H159" s="506">
        <v>0.0023610195024253654</v>
      </c>
      <c r="I159" s="506"/>
      <c r="J159" s="502">
        <v>1620.04421</v>
      </c>
      <c r="K159" s="502">
        <v>122.72347</v>
      </c>
      <c r="L159" s="506">
        <v>-92.42468389180564</v>
      </c>
      <c r="M159" s="506">
        <v>-0.04704012413333344</v>
      </c>
      <c r="N159" s="507">
        <v>0.004065468973725075</v>
      </c>
    </row>
    <row r="160" spans="1:14" ht="12.75" customHeight="1">
      <c r="A160" s="479" t="s">
        <v>955</v>
      </c>
      <c r="B160" s="480"/>
      <c r="C160" s="501" t="s">
        <v>261</v>
      </c>
      <c r="D160" s="503">
        <v>178.33625</v>
      </c>
      <c r="E160" s="503">
        <v>9.999999999999999E-34</v>
      </c>
      <c r="F160" s="504">
        <v>-100</v>
      </c>
      <c r="G160" s="504">
        <v>-0.0028537535509656326</v>
      </c>
      <c r="H160" s="504">
        <v>1.5531442309295003E-38</v>
      </c>
      <c r="I160" s="504"/>
      <c r="J160" s="503">
        <v>173.235</v>
      </c>
      <c r="K160" s="503">
        <v>9.999999999999999E-34</v>
      </c>
      <c r="L160" s="504">
        <v>-100</v>
      </c>
      <c r="M160" s="504">
        <v>-0.0054423849790780415</v>
      </c>
      <c r="N160" s="505">
        <v>3.3127069938008396E-38</v>
      </c>
    </row>
    <row r="161" spans="1:14" ht="24" customHeight="1">
      <c r="A161" s="239" t="s">
        <v>956</v>
      </c>
      <c r="B161" s="104"/>
      <c r="C161" s="188" t="s">
        <v>262</v>
      </c>
      <c r="D161" s="502">
        <v>152.837</v>
      </c>
      <c r="E161" s="502">
        <v>42.715</v>
      </c>
      <c r="F161" s="506">
        <v>-72.05192459940982</v>
      </c>
      <c r="G161" s="506">
        <v>-0.001762182666392488</v>
      </c>
      <c r="H161" s="506">
        <v>0.0006634255582415363</v>
      </c>
      <c r="I161" s="506"/>
      <c r="J161" s="502">
        <v>138.652</v>
      </c>
      <c r="K161" s="502">
        <v>21.991</v>
      </c>
      <c r="L161" s="506">
        <v>-84.13942820875285</v>
      </c>
      <c r="M161" s="506">
        <v>-0.0036650450200261106</v>
      </c>
      <c r="N161" s="507">
        <v>0.0007284973950067426</v>
      </c>
    </row>
    <row r="162" spans="1:14" ht="12">
      <c r="A162" s="479" t="s">
        <v>957</v>
      </c>
      <c r="B162" s="480"/>
      <c r="C162" s="501" t="s">
        <v>263</v>
      </c>
      <c r="D162" s="503">
        <v>3680.445410000001</v>
      </c>
      <c r="E162" s="503">
        <v>2105.2725</v>
      </c>
      <c r="F162" s="504">
        <v>-42.79843156266243</v>
      </c>
      <c r="G162" s="504">
        <v>-0.025206065986569597</v>
      </c>
      <c r="H162" s="504">
        <v>0.03269791837909527</v>
      </c>
      <c r="I162" s="504"/>
      <c r="J162" s="503">
        <v>2987.3802200000005</v>
      </c>
      <c r="K162" s="503">
        <v>718.8433699999998</v>
      </c>
      <c r="L162" s="504">
        <v>-75.93733247654696</v>
      </c>
      <c r="M162" s="504">
        <v>-0.07126880178327137</v>
      </c>
      <c r="N162" s="505">
        <v>0.02381317459246364</v>
      </c>
    </row>
    <row r="163" spans="1:14" ht="12.75" customHeight="1">
      <c r="A163" s="239" t="s">
        <v>958</v>
      </c>
      <c r="B163" s="104"/>
      <c r="C163" s="188" t="s">
        <v>264</v>
      </c>
      <c r="D163" s="502">
        <v>2751.6062899999997</v>
      </c>
      <c r="E163" s="502">
        <v>3657.6945600000004</v>
      </c>
      <c r="F163" s="506">
        <v>32.92943010389763</v>
      </c>
      <c r="G163" s="506">
        <v>0.014499310252406947</v>
      </c>
      <c r="H163" s="506">
        <v>0.05680927204366219</v>
      </c>
      <c r="I163" s="506"/>
      <c r="J163" s="502">
        <v>2428.2330100000004</v>
      </c>
      <c r="K163" s="502">
        <v>2733.478000000001</v>
      </c>
      <c r="L163" s="506">
        <v>12.570663060049602</v>
      </c>
      <c r="M163" s="506">
        <v>0.009589636900827373</v>
      </c>
      <c r="N163" s="507">
        <v>0.09055211688000735</v>
      </c>
    </row>
    <row r="164" spans="1:14" s="149" customFormat="1" ht="12.75" customHeight="1">
      <c r="A164" s="518" t="s">
        <v>479</v>
      </c>
      <c r="B164" s="519"/>
      <c r="C164" s="520" t="s">
        <v>480</v>
      </c>
      <c r="D164" s="521">
        <v>2133.5517800000002</v>
      </c>
      <c r="E164" s="521">
        <v>1178.09019</v>
      </c>
      <c r="F164" s="522">
        <v>-44.78267642512994</v>
      </c>
      <c r="G164" s="522">
        <v>-0.015289386791938095</v>
      </c>
      <c r="H164" s="522">
        <v>0.01829743982113139</v>
      </c>
      <c r="I164" s="522"/>
      <c r="J164" s="521">
        <v>1237.82683</v>
      </c>
      <c r="K164" s="521">
        <v>555.87673</v>
      </c>
      <c r="L164" s="522">
        <v>-55.09252857283761</v>
      </c>
      <c r="M164" s="522">
        <v>-0.021424279047079216</v>
      </c>
      <c r="N164" s="523">
        <v>0.01841456731162141</v>
      </c>
    </row>
    <row r="165" spans="1:14" s="149" customFormat="1" ht="12">
      <c r="A165" s="524"/>
      <c r="B165" s="525"/>
      <c r="C165" s="525"/>
      <c r="D165" s="525"/>
      <c r="E165" s="525"/>
      <c r="F165" s="525"/>
      <c r="G165" s="525"/>
      <c r="H165" s="525"/>
      <c r="I165" s="525"/>
      <c r="J165" s="525"/>
      <c r="K165" s="525"/>
      <c r="L165" s="525"/>
      <c r="M165" s="525"/>
      <c r="N165" s="526"/>
    </row>
    <row r="166" spans="1:14" s="149" customFormat="1" ht="12">
      <c r="A166" s="52" t="s">
        <v>1281</v>
      </c>
      <c r="B166" s="97"/>
      <c r="C166" s="97"/>
      <c r="D166" s="527"/>
      <c r="E166" s="527"/>
      <c r="F166" s="528"/>
      <c r="G166" s="529"/>
      <c r="H166" s="530"/>
      <c r="I166" s="530"/>
      <c r="J166" s="527"/>
      <c r="K166" s="527"/>
      <c r="L166" s="528"/>
      <c r="M166" s="529"/>
      <c r="N166" s="531"/>
    </row>
    <row r="167" spans="1:14" s="260" customFormat="1" ht="12.75">
      <c r="A167" s="174" t="s">
        <v>1286</v>
      </c>
      <c r="B167" s="97"/>
      <c r="C167" s="97"/>
      <c r="D167" s="527"/>
      <c r="E167" s="527"/>
      <c r="F167" s="528"/>
      <c r="G167" s="529"/>
      <c r="H167" s="530"/>
      <c r="I167" s="530"/>
      <c r="J167" s="527"/>
      <c r="K167" s="527"/>
      <c r="L167" s="528"/>
      <c r="M167" s="529"/>
      <c r="N167" s="531"/>
    </row>
    <row r="168" spans="1:35" s="179" customFormat="1" ht="12">
      <c r="A168" s="116" t="s">
        <v>481</v>
      </c>
      <c r="B168" s="97"/>
      <c r="C168" s="97"/>
      <c r="D168" s="527"/>
      <c r="E168" s="527"/>
      <c r="F168" s="528"/>
      <c r="G168" s="529"/>
      <c r="H168" s="530"/>
      <c r="I168" s="530"/>
      <c r="J168" s="527"/>
      <c r="K168" s="527"/>
      <c r="L168" s="528"/>
      <c r="M168" s="529"/>
      <c r="N168" s="531"/>
      <c r="O168" s="27"/>
      <c r="P168" s="27"/>
      <c r="Q168" s="27"/>
      <c r="R168" s="27"/>
      <c r="S168" s="27"/>
      <c r="T168" s="27"/>
      <c r="U168" s="27"/>
      <c r="V168" s="27"/>
      <c r="W168" s="27"/>
      <c r="X168" s="27"/>
      <c r="Y168" s="27"/>
      <c r="Z168" s="27"/>
      <c r="AA168" s="27"/>
      <c r="AB168" s="27"/>
      <c r="AC168" s="27"/>
      <c r="AD168" s="27"/>
      <c r="AE168" s="27"/>
      <c r="AF168" s="27"/>
      <c r="AG168" s="27"/>
      <c r="AH168" s="27"/>
      <c r="AI168" s="27"/>
    </row>
    <row r="169" spans="1:35" s="179" customFormat="1" ht="12">
      <c r="A169" s="116" t="s">
        <v>1183</v>
      </c>
      <c r="B169" s="97"/>
      <c r="C169" s="97"/>
      <c r="D169" s="527"/>
      <c r="E169" s="527"/>
      <c r="F169" s="528"/>
      <c r="G169" s="529"/>
      <c r="H169" s="530"/>
      <c r="I169" s="530"/>
      <c r="J169" s="527"/>
      <c r="K169" s="527"/>
      <c r="L169" s="528"/>
      <c r="M169" s="529"/>
      <c r="N169" s="531"/>
      <c r="O169" s="27"/>
      <c r="P169" s="27"/>
      <c r="Q169" s="27"/>
      <c r="R169" s="27"/>
      <c r="S169" s="27"/>
      <c r="T169" s="27"/>
      <c r="U169" s="27"/>
      <c r="V169" s="27"/>
      <c r="W169" s="27"/>
      <c r="X169" s="27"/>
      <c r="Y169" s="27"/>
      <c r="Z169" s="27"/>
      <c r="AA169" s="27"/>
      <c r="AB169" s="27"/>
      <c r="AC169" s="27"/>
      <c r="AD169" s="27"/>
      <c r="AE169" s="27"/>
      <c r="AF169" s="27"/>
      <c r="AG169" s="27"/>
      <c r="AH169" s="27"/>
      <c r="AI169" s="27"/>
    </row>
    <row r="170" spans="1:35" s="179" customFormat="1" ht="12">
      <c r="A170" s="532" t="s">
        <v>1337</v>
      </c>
      <c r="B170" s="97"/>
      <c r="C170" s="97"/>
      <c r="D170" s="527"/>
      <c r="E170" s="527"/>
      <c r="F170" s="528"/>
      <c r="G170" s="528"/>
      <c r="H170" s="530"/>
      <c r="I170" s="530"/>
      <c r="J170" s="527"/>
      <c r="K170" s="527"/>
      <c r="L170" s="528"/>
      <c r="M170" s="528"/>
      <c r="N170" s="531"/>
      <c r="O170" s="27"/>
      <c r="P170" s="27"/>
      <c r="Q170" s="27"/>
      <c r="R170" s="27"/>
      <c r="S170" s="27"/>
      <c r="T170" s="27"/>
      <c r="U170" s="27"/>
      <c r="V170" s="27"/>
      <c r="W170" s="27"/>
      <c r="X170" s="27"/>
      <c r="Y170" s="27"/>
      <c r="Z170" s="27"/>
      <c r="AA170" s="27"/>
      <c r="AB170" s="27"/>
      <c r="AC170" s="27"/>
      <c r="AD170" s="27"/>
      <c r="AE170" s="27"/>
      <c r="AF170" s="27"/>
      <c r="AG170" s="27"/>
      <c r="AH170" s="27"/>
      <c r="AI170" s="27"/>
    </row>
    <row r="171" spans="1:35" s="179" customFormat="1" ht="12">
      <c r="A171" s="1151" t="s">
        <v>1370</v>
      </c>
      <c r="B171" s="98"/>
      <c r="C171" s="98"/>
      <c r="D171" s="533"/>
      <c r="E171" s="533"/>
      <c r="F171" s="534"/>
      <c r="G171" s="534"/>
      <c r="H171" s="535"/>
      <c r="I171" s="535"/>
      <c r="J171" s="533"/>
      <c r="K171" s="533"/>
      <c r="L171" s="534"/>
      <c r="M171" s="534"/>
      <c r="N171" s="536"/>
      <c r="O171" s="27"/>
      <c r="P171" s="27"/>
      <c r="Q171" s="27"/>
      <c r="R171" s="27"/>
      <c r="S171" s="27"/>
      <c r="T171" s="27"/>
      <c r="U171" s="27"/>
      <c r="V171" s="27"/>
      <c r="W171" s="27"/>
      <c r="X171" s="27"/>
      <c r="Y171" s="27"/>
      <c r="Z171" s="27"/>
      <c r="AA171" s="27"/>
      <c r="AB171" s="27"/>
      <c r="AC171" s="27"/>
      <c r="AD171" s="27"/>
      <c r="AE171" s="27"/>
      <c r="AF171" s="27"/>
      <c r="AG171" s="27"/>
      <c r="AH171" s="27"/>
      <c r="AI171" s="27"/>
    </row>
    <row r="172" spans="1:14" ht="14.25">
      <c r="A172" s="537"/>
      <c r="B172" s="207"/>
      <c r="C172" s="97"/>
      <c r="D172" s="538"/>
      <c r="E172" s="538"/>
      <c r="F172" s="539"/>
      <c r="G172" s="539"/>
      <c r="H172" s="540"/>
      <c r="I172" s="540"/>
      <c r="J172" s="538"/>
      <c r="K172" s="538"/>
      <c r="L172" s="539"/>
      <c r="M172" s="539"/>
      <c r="N172" s="540"/>
    </row>
    <row r="173" spans="1:14" ht="14.25">
      <c r="A173" s="537"/>
      <c r="B173" s="207"/>
      <c r="C173" s="97"/>
      <c r="D173" s="538"/>
      <c r="E173" s="538"/>
      <c r="F173" s="539"/>
      <c r="G173" s="539"/>
      <c r="H173" s="540"/>
      <c r="I173" s="540"/>
      <c r="J173" s="538"/>
      <c r="K173" s="538"/>
      <c r="L173" s="539"/>
      <c r="M173" s="539"/>
      <c r="N173" s="540"/>
    </row>
    <row r="174" spans="1:14" ht="14.25">
      <c r="A174" s="537"/>
      <c r="B174" s="207"/>
      <c r="C174" s="97"/>
      <c r="D174" s="538"/>
      <c r="E174" s="538"/>
      <c r="F174" s="539"/>
      <c r="G174" s="539"/>
      <c r="H174" s="540"/>
      <c r="I174" s="540"/>
      <c r="J174" s="538"/>
      <c r="K174" s="538"/>
      <c r="L174" s="539"/>
      <c r="M174" s="539"/>
      <c r="N174" s="540"/>
    </row>
    <row r="175" spans="1:14" ht="14.25">
      <c r="A175" s="1417"/>
      <c r="B175" s="1417"/>
      <c r="C175" s="1417"/>
      <c r="D175" s="1417"/>
      <c r="E175" s="1417"/>
      <c r="F175" s="1417"/>
      <c r="G175" s="1417"/>
      <c r="H175" s="1417"/>
      <c r="I175" s="430"/>
      <c r="L175" s="27"/>
      <c r="M175" s="27"/>
      <c r="N175" s="27"/>
    </row>
    <row r="176" spans="1:11" ht="14.25">
      <c r="A176" s="542"/>
      <c r="D176" s="543"/>
      <c r="E176" s="543"/>
      <c r="J176" s="543"/>
      <c r="K176" s="543"/>
    </row>
    <row r="177" spans="4:11" ht="12">
      <c r="D177" s="543"/>
      <c r="E177" s="543"/>
      <c r="J177" s="543"/>
      <c r="K177" s="543"/>
    </row>
    <row r="178" spans="4:11" ht="12">
      <c r="D178" s="543"/>
      <c r="E178" s="543"/>
      <c r="J178" s="543"/>
      <c r="K178" s="543"/>
    </row>
    <row r="179" spans="4:14" ht="12">
      <c r="D179" s="543"/>
      <c r="E179" s="543"/>
      <c r="F179" s="544"/>
      <c r="G179" s="545"/>
      <c r="H179" s="543"/>
      <c r="I179" s="543"/>
      <c r="J179" s="543"/>
      <c r="K179" s="543"/>
      <c r="L179" s="544"/>
      <c r="M179" s="545"/>
      <c r="N179" s="543"/>
    </row>
    <row r="180" spans="4:14" ht="12">
      <c r="D180" s="546"/>
      <c r="E180" s="546"/>
      <c r="F180" s="546"/>
      <c r="G180" s="546"/>
      <c r="H180" s="546"/>
      <c r="I180" s="546"/>
      <c r="J180" s="546"/>
      <c r="K180" s="546"/>
      <c r="L180" s="546"/>
      <c r="M180" s="546"/>
      <c r="N180" s="546"/>
    </row>
    <row r="181" spans="4:14" ht="12">
      <c r="D181" s="547"/>
      <c r="E181" s="547"/>
      <c r="F181" s="547"/>
      <c r="G181" s="547"/>
      <c r="H181" s="547"/>
      <c r="I181" s="547"/>
      <c r="J181" s="547"/>
      <c r="K181" s="547"/>
      <c r="L181" s="547"/>
      <c r="M181" s="547"/>
      <c r="N181" s="547"/>
    </row>
    <row r="184" spans="4:11" ht="12">
      <c r="D184" s="380"/>
      <c r="E184" s="380"/>
      <c r="J184" s="380"/>
      <c r="K184" s="380"/>
    </row>
    <row r="186" spans="4:14" ht="12">
      <c r="D186" s="548"/>
      <c r="E186" s="548"/>
      <c r="F186" s="548"/>
      <c r="G186" s="548"/>
      <c r="H186" s="548"/>
      <c r="I186" s="548"/>
      <c r="J186" s="548"/>
      <c r="K186" s="548"/>
      <c r="L186" s="548"/>
      <c r="M186" s="548"/>
      <c r="N186" s="548"/>
    </row>
    <row r="187" spans="6:14" ht="12">
      <c r="F187" s="27"/>
      <c r="G187" s="27"/>
      <c r="H187" s="27"/>
      <c r="I187" s="27"/>
      <c r="L187" s="27"/>
      <c r="M187" s="27"/>
      <c r="N187" s="27"/>
    </row>
  </sheetData>
  <sheetProtection/>
  <mergeCells count="15">
    <mergeCell ref="J11:N11"/>
    <mergeCell ref="H12:H13"/>
    <mergeCell ref="N12:N13"/>
    <mergeCell ref="B39:C39"/>
    <mergeCell ref="J13:K13"/>
    <mergeCell ref="A6:N7"/>
    <mergeCell ref="B49:C49"/>
    <mergeCell ref="B64:C64"/>
    <mergeCell ref="B66:C66"/>
    <mergeCell ref="A175:H175"/>
    <mergeCell ref="D11:H11"/>
    <mergeCell ref="D13:E13"/>
    <mergeCell ref="F12:F13"/>
    <mergeCell ref="A12:A13"/>
    <mergeCell ref="C12:C13"/>
  </mergeCells>
  <printOptions horizontalCentered="1"/>
  <pageMargins left="0.3937007874015748" right="0.3937007874015748" top="0.3937007874015748" bottom="0.4330708661417323" header="0" footer="0"/>
  <pageSetup fitToHeight="2" fitToWidth="1" horizontalDpi="600" verticalDpi="600" orientation="portrait" scale="56" r:id="rId2"/>
  <drawing r:id="rId1"/>
</worksheet>
</file>

<file path=xl/worksheets/sheet18.xml><?xml version="1.0" encoding="utf-8"?>
<worksheet xmlns="http://schemas.openxmlformats.org/spreadsheetml/2006/main" xmlns:r="http://schemas.openxmlformats.org/officeDocument/2006/relationships">
  <dimension ref="A1:AN701"/>
  <sheetViews>
    <sheetView showGridLines="0" zoomScalePageLayoutView="0" workbookViewId="0" topLeftCell="A1">
      <selection activeCell="A1" sqref="A1"/>
    </sheetView>
  </sheetViews>
  <sheetFormatPr defaultColWidth="6.7109375" defaultRowHeight="12.75"/>
  <cols>
    <col min="1" max="1" width="5.00390625" style="27" customWidth="1"/>
    <col min="2" max="2" width="2.57421875" style="27" customWidth="1"/>
    <col min="3" max="3" width="25.28125" style="53" customWidth="1"/>
    <col min="4" max="5" width="11.28125" style="27" bestFit="1" customWidth="1"/>
    <col min="6" max="6" width="8.7109375" style="431" bestFit="1" customWidth="1"/>
    <col min="7" max="7" width="14.421875" style="431" customWidth="1"/>
    <col min="8" max="8" width="15.140625" style="170" customWidth="1"/>
    <col min="9" max="9" width="2.7109375" style="27" customWidth="1"/>
    <col min="10" max="11" width="10.7109375" style="27" bestFit="1" customWidth="1"/>
    <col min="12" max="12" width="8.7109375" style="431" bestFit="1" customWidth="1"/>
    <col min="13" max="13" width="14.28125" style="431" customWidth="1"/>
    <col min="14" max="14" width="15.140625" style="170" customWidth="1"/>
    <col min="15" max="16" width="6.7109375" style="27" customWidth="1"/>
    <col min="17" max="17" width="12.7109375" style="27" bestFit="1" customWidth="1"/>
    <col min="18" max="28" width="6.7109375" style="27" customWidth="1"/>
    <col min="29" max="40" width="6.7109375" style="367" customWidth="1"/>
    <col min="41" max="16384" width="6.7109375" style="179" customWidth="1"/>
  </cols>
  <sheetData>
    <row r="1" spans="1:19" ht="12">
      <c r="A1" s="53"/>
      <c r="B1" s="53"/>
      <c r="D1" s="53"/>
      <c r="E1" s="53"/>
      <c r="F1" s="365"/>
      <c r="G1" s="365"/>
      <c r="H1" s="161"/>
      <c r="I1" s="53"/>
      <c r="J1" s="53"/>
      <c r="K1" s="53"/>
      <c r="L1" s="365"/>
      <c r="M1" s="365"/>
      <c r="N1" s="354"/>
      <c r="R1" s="366">
        <v>59</v>
      </c>
      <c r="S1" s="366">
        <v>43</v>
      </c>
    </row>
    <row r="2" spans="1:19" ht="12">
      <c r="A2" s="53"/>
      <c r="B2" s="53"/>
      <c r="D2" s="53"/>
      <c r="E2" s="53"/>
      <c r="F2" s="365"/>
      <c r="G2" s="365"/>
      <c r="H2" s="161"/>
      <c r="I2" s="53"/>
      <c r="J2" s="53"/>
      <c r="K2" s="53"/>
      <c r="L2" s="365"/>
      <c r="M2" s="365"/>
      <c r="N2" s="354"/>
      <c r="R2" s="368">
        <v>29</v>
      </c>
      <c r="S2" s="366">
        <v>23</v>
      </c>
    </row>
    <row r="3" spans="1:19" ht="12">
      <c r="A3" s="53"/>
      <c r="B3" s="53"/>
      <c r="D3" s="53"/>
      <c r="E3" s="53"/>
      <c r="F3" s="365"/>
      <c r="G3" s="365"/>
      <c r="H3" s="161"/>
      <c r="I3" s="53"/>
      <c r="J3" s="53"/>
      <c r="K3" s="53"/>
      <c r="L3" s="365"/>
      <c r="M3" s="365"/>
      <c r="N3" s="354"/>
      <c r="R3" s="368">
        <v>30</v>
      </c>
      <c r="S3" s="366">
        <v>20</v>
      </c>
    </row>
    <row r="4" spans="1:19" ht="27" customHeight="1">
      <c r="A4" s="53"/>
      <c r="B4" s="53"/>
      <c r="D4" s="53"/>
      <c r="E4" s="53"/>
      <c r="F4" s="365"/>
      <c r="G4" s="365"/>
      <c r="H4" s="161"/>
      <c r="I4" s="53"/>
      <c r="J4" s="53"/>
      <c r="K4" s="53"/>
      <c r="L4" s="365"/>
      <c r="M4" s="365"/>
      <c r="N4" s="354"/>
      <c r="R4" s="29"/>
      <c r="S4" s="29"/>
    </row>
    <row r="5" spans="1:19" ht="12">
      <c r="A5" s="53"/>
      <c r="B5" s="53"/>
      <c r="D5" s="53"/>
      <c r="E5" s="53"/>
      <c r="F5" s="365"/>
      <c r="G5" s="365"/>
      <c r="H5" s="161"/>
      <c r="I5" s="53"/>
      <c r="J5" s="53"/>
      <c r="K5" s="53"/>
      <c r="L5" s="365"/>
      <c r="M5" s="365"/>
      <c r="N5" s="354"/>
      <c r="R5" s="29"/>
      <c r="S5" s="29"/>
    </row>
    <row r="6" spans="1:19" ht="12">
      <c r="A6" s="1312" t="s">
        <v>1220</v>
      </c>
      <c r="B6" s="1312"/>
      <c r="C6" s="1312"/>
      <c r="D6" s="1312"/>
      <c r="E6" s="1312"/>
      <c r="F6" s="1312"/>
      <c r="G6" s="1312"/>
      <c r="H6" s="1312"/>
      <c r="I6" s="1312"/>
      <c r="J6" s="1312"/>
      <c r="K6" s="1312"/>
      <c r="L6" s="1312"/>
      <c r="M6" s="1312"/>
      <c r="N6" s="1313"/>
      <c r="R6" s="29"/>
      <c r="S6" s="29"/>
    </row>
    <row r="7" spans="1:19" s="27" customFormat="1" ht="12">
      <c r="A7" s="1312"/>
      <c r="B7" s="1312"/>
      <c r="C7" s="1312"/>
      <c r="D7" s="1312"/>
      <c r="E7" s="1312"/>
      <c r="F7" s="1312"/>
      <c r="G7" s="1312"/>
      <c r="H7" s="1312"/>
      <c r="I7" s="1312"/>
      <c r="J7" s="1312"/>
      <c r="K7" s="1312"/>
      <c r="L7" s="1312"/>
      <c r="M7" s="1312"/>
      <c r="N7" s="1313"/>
      <c r="R7" s="29"/>
      <c r="S7" s="29"/>
    </row>
    <row r="8" spans="1:14" s="27" customFormat="1" ht="12">
      <c r="A8" s="58" t="s">
        <v>1235</v>
      </c>
      <c r="B8" s="58"/>
      <c r="C8" s="58"/>
      <c r="D8" s="58"/>
      <c r="E8" s="58"/>
      <c r="F8" s="58"/>
      <c r="G8" s="58"/>
      <c r="H8" s="58"/>
      <c r="I8" s="58"/>
      <c r="J8" s="58"/>
      <c r="K8" s="60"/>
      <c r="L8" s="60"/>
      <c r="M8" s="60"/>
      <c r="N8" s="369"/>
    </row>
    <row r="9" spans="1:14" s="27" customFormat="1" ht="12">
      <c r="A9" s="33" t="s">
        <v>265</v>
      </c>
      <c r="B9" s="33"/>
      <c r="C9" s="33"/>
      <c r="D9" s="33"/>
      <c r="E9" s="33"/>
      <c r="F9" s="33"/>
      <c r="G9" s="33"/>
      <c r="H9" s="370"/>
      <c r="I9" s="60"/>
      <c r="J9" s="33"/>
      <c r="K9" s="33"/>
      <c r="L9" s="33"/>
      <c r="M9" s="33"/>
      <c r="N9" s="369"/>
    </row>
    <row r="10" spans="1:14" s="27" customFormat="1" ht="12.75" thickBot="1">
      <c r="A10" s="33" t="s">
        <v>1369</v>
      </c>
      <c r="B10" s="33"/>
      <c r="C10" s="33"/>
      <c r="D10" s="33"/>
      <c r="E10" s="33"/>
      <c r="F10" s="33"/>
      <c r="G10" s="33"/>
      <c r="H10" s="370"/>
      <c r="I10" s="60"/>
      <c r="J10" s="33"/>
      <c r="K10" s="33"/>
      <c r="L10" s="33"/>
      <c r="M10" s="33"/>
      <c r="N10" s="369"/>
    </row>
    <row r="11" spans="1:14" ht="12.75" thickBot="1">
      <c r="A11" s="122"/>
      <c r="B11" s="371"/>
      <c r="C11" s="371"/>
      <c r="D11" s="1356" t="s">
        <v>1365</v>
      </c>
      <c r="E11" s="1356"/>
      <c r="F11" s="1356"/>
      <c r="G11" s="1356"/>
      <c r="H11" s="1356"/>
      <c r="I11" s="372"/>
      <c r="J11" s="1356" t="s">
        <v>1364</v>
      </c>
      <c r="K11" s="1356"/>
      <c r="L11" s="1356"/>
      <c r="M11" s="1356"/>
      <c r="N11" s="1387"/>
    </row>
    <row r="12" spans="1:14" ht="12">
      <c r="A12" s="1351" t="s">
        <v>436</v>
      </c>
      <c r="B12" s="373"/>
      <c r="C12" s="1351" t="s">
        <v>267</v>
      </c>
      <c r="D12" s="374" t="s">
        <v>1251</v>
      </c>
      <c r="E12" s="374" t="s">
        <v>1352</v>
      </c>
      <c r="F12" s="1419" t="s">
        <v>1208</v>
      </c>
      <c r="G12" s="375" t="s">
        <v>370</v>
      </c>
      <c r="H12" s="1332" t="s">
        <v>437</v>
      </c>
      <c r="I12" s="53"/>
      <c r="J12" s="374" t="s">
        <v>1251</v>
      </c>
      <c r="K12" s="374" t="s">
        <v>1352</v>
      </c>
      <c r="L12" s="375" t="s">
        <v>369</v>
      </c>
      <c r="M12" s="375" t="s">
        <v>370</v>
      </c>
      <c r="N12" s="1423" t="s">
        <v>437</v>
      </c>
    </row>
    <row r="13" spans="1:14" ht="19.5" customHeight="1" thickBot="1">
      <c r="A13" s="1352"/>
      <c r="B13" s="376"/>
      <c r="C13" s="1352"/>
      <c r="D13" s="1422" t="s">
        <v>1212</v>
      </c>
      <c r="E13" s="1422"/>
      <c r="F13" s="1420"/>
      <c r="G13" s="377" t="s">
        <v>1204</v>
      </c>
      <c r="H13" s="1322"/>
      <c r="I13" s="53"/>
      <c r="J13" s="1422" t="s">
        <v>1212</v>
      </c>
      <c r="K13" s="1422"/>
      <c r="L13" s="377" t="s">
        <v>371</v>
      </c>
      <c r="M13" s="377" t="s">
        <v>1204</v>
      </c>
      <c r="N13" s="1326"/>
    </row>
    <row r="14" spans="1:14" ht="12">
      <c r="A14" s="378"/>
      <c r="B14" s="118" t="s">
        <v>438</v>
      </c>
      <c r="C14" s="118"/>
      <c r="D14" s="120">
        <v>6249181.886770002</v>
      </c>
      <c r="E14" s="120">
        <v>6438552.068030001</v>
      </c>
      <c r="F14" s="120">
        <v>3.03031956328412</v>
      </c>
      <c r="G14" s="120">
        <v>3.03031956328412</v>
      </c>
      <c r="H14" s="120">
        <v>100</v>
      </c>
      <c r="I14" s="53"/>
      <c r="J14" s="120">
        <v>3183071.4046499995</v>
      </c>
      <c r="K14" s="120">
        <v>3018679.2911999994</v>
      </c>
      <c r="L14" s="120">
        <v>-5.164575108489472</v>
      </c>
      <c r="M14" s="120">
        <v>-5.164575108489472</v>
      </c>
      <c r="N14" s="121">
        <v>100</v>
      </c>
    </row>
    <row r="15" spans="1:14" ht="12">
      <c r="A15" s="379" t="s">
        <v>439</v>
      </c>
      <c r="B15" s="122" t="s">
        <v>959</v>
      </c>
      <c r="C15" s="122"/>
      <c r="D15" s="380">
        <v>498072.0027900001</v>
      </c>
      <c r="E15" s="380">
        <v>563874.8422799999</v>
      </c>
      <c r="F15" s="380">
        <v>13.211511412285487</v>
      </c>
      <c r="G15" s="380">
        <v>1.0529832653664541</v>
      </c>
      <c r="H15" s="380">
        <v>8.757789582534638</v>
      </c>
      <c r="I15" s="365"/>
      <c r="J15" s="380">
        <v>271043.4281999999</v>
      </c>
      <c r="K15" s="380">
        <v>300728.9479800001</v>
      </c>
      <c r="L15" s="380">
        <v>10.952311213425029</v>
      </c>
      <c r="M15" s="380">
        <v>0.9326061531838092</v>
      </c>
      <c r="N15" s="381">
        <v>9.962268892117153</v>
      </c>
    </row>
    <row r="16" spans="1:40" s="384" customFormat="1" ht="12">
      <c r="A16" s="382" t="s">
        <v>440</v>
      </c>
      <c r="B16" s="118" t="s">
        <v>960</v>
      </c>
      <c r="C16" s="118"/>
      <c r="D16" s="120">
        <v>485913.34477000014</v>
      </c>
      <c r="E16" s="120">
        <v>550379.1926099998</v>
      </c>
      <c r="F16" s="120">
        <v>13.266943279879174</v>
      </c>
      <c r="G16" s="120">
        <v>1.031588598444843</v>
      </c>
      <c r="H16" s="120">
        <v>8.548182678258575</v>
      </c>
      <c r="I16" s="365"/>
      <c r="J16" s="120">
        <v>264058.43051999994</v>
      </c>
      <c r="K16" s="120">
        <v>294620.63264000014</v>
      </c>
      <c r="L16" s="120">
        <v>11.574030058353092</v>
      </c>
      <c r="M16" s="120">
        <v>0.9601481787481525</v>
      </c>
      <c r="N16" s="121">
        <v>9.759918302645564</v>
      </c>
      <c r="O16" s="149"/>
      <c r="P16" s="149"/>
      <c r="Q16" s="149"/>
      <c r="R16" s="149"/>
      <c r="S16" s="149"/>
      <c r="T16" s="149"/>
      <c r="U16" s="149"/>
      <c r="V16" s="149"/>
      <c r="W16" s="149"/>
      <c r="X16" s="149"/>
      <c r="Y16" s="149"/>
      <c r="Z16" s="149"/>
      <c r="AA16" s="149"/>
      <c r="AB16" s="149"/>
      <c r="AC16" s="383"/>
      <c r="AD16" s="383"/>
      <c r="AE16" s="383"/>
      <c r="AF16" s="383"/>
      <c r="AG16" s="383"/>
      <c r="AH16" s="383"/>
      <c r="AI16" s="383"/>
      <c r="AJ16" s="383"/>
      <c r="AK16" s="383"/>
      <c r="AL16" s="383"/>
      <c r="AM16" s="383"/>
      <c r="AN16" s="383"/>
    </row>
    <row r="17" spans="1:14" ht="12">
      <c r="A17" s="385" t="s">
        <v>160</v>
      </c>
      <c r="B17" s="53"/>
      <c r="C17" s="53" t="s">
        <v>961</v>
      </c>
      <c r="D17" s="127">
        <v>7656.97367</v>
      </c>
      <c r="E17" s="127">
        <v>6173.136589999999</v>
      </c>
      <c r="F17" s="127">
        <v>-19.37889751160658</v>
      </c>
      <c r="G17" s="127">
        <v>-0.023744501390516384</v>
      </c>
      <c r="H17" s="127">
        <v>0.09587771481498308</v>
      </c>
      <c r="I17" s="365"/>
      <c r="J17" s="127">
        <v>4233.350640000001</v>
      </c>
      <c r="K17" s="127">
        <v>2546.200749999999</v>
      </c>
      <c r="L17" s="127">
        <v>-39.85377147969962</v>
      </c>
      <c r="M17" s="127">
        <v>-0.05300383420665096</v>
      </c>
      <c r="N17" s="128">
        <v>0.0843481703214594</v>
      </c>
    </row>
    <row r="18" spans="1:14" ht="12">
      <c r="A18" s="386" t="s">
        <v>161</v>
      </c>
      <c r="B18" s="60"/>
      <c r="C18" s="60" t="s">
        <v>962</v>
      </c>
      <c r="D18" s="130">
        <v>472953.68654000014</v>
      </c>
      <c r="E18" s="130">
        <v>529468.0312499998</v>
      </c>
      <c r="F18" s="130">
        <v>11.94923442154413</v>
      </c>
      <c r="G18" s="130">
        <v>0.904347892796093</v>
      </c>
      <c r="H18" s="130">
        <v>8.223402181975375</v>
      </c>
      <c r="I18" s="365"/>
      <c r="J18" s="130">
        <v>257874.72913999995</v>
      </c>
      <c r="K18" s="130">
        <v>284016.5522500001</v>
      </c>
      <c r="L18" s="130">
        <v>10.137411756934043</v>
      </c>
      <c r="M18" s="130">
        <v>0.8212766786133295</v>
      </c>
      <c r="N18" s="131">
        <v>9.40863618993777</v>
      </c>
    </row>
    <row r="19" spans="1:14" ht="12">
      <c r="A19" s="385" t="s">
        <v>162</v>
      </c>
      <c r="B19" s="53"/>
      <c r="C19" s="53" t="s">
        <v>963</v>
      </c>
      <c r="D19" s="365">
        <v>1999.7217</v>
      </c>
      <c r="E19" s="365">
        <v>1168.5492000000004</v>
      </c>
      <c r="F19" s="127">
        <v>-41.56440868746885</v>
      </c>
      <c r="G19" s="127">
        <v>-0.013300501010534767</v>
      </c>
      <c r="H19" s="365">
        <v>0.018149254485372836</v>
      </c>
      <c r="I19" s="365"/>
      <c r="J19" s="365">
        <v>1363.91406</v>
      </c>
      <c r="K19" s="365">
        <v>612.3268</v>
      </c>
      <c r="L19" s="127">
        <v>-55.10517722795526</v>
      </c>
      <c r="M19" s="127">
        <v>-0.023612013821054767</v>
      </c>
      <c r="N19" s="387">
        <v>0.020284592728516883</v>
      </c>
    </row>
    <row r="20" spans="1:14" ht="12">
      <c r="A20" s="86" t="s">
        <v>163</v>
      </c>
      <c r="B20" s="86"/>
      <c r="C20" s="86" t="s">
        <v>964</v>
      </c>
      <c r="D20" s="388">
        <v>3302.96286</v>
      </c>
      <c r="E20" s="388">
        <v>13569.47557</v>
      </c>
      <c r="F20" s="130">
        <v>310.82737363870933</v>
      </c>
      <c r="G20" s="130">
        <v>0.16428570804980083</v>
      </c>
      <c r="H20" s="388">
        <v>0.21075352698284294</v>
      </c>
      <c r="I20" s="53"/>
      <c r="J20" s="388">
        <v>586.43668</v>
      </c>
      <c r="K20" s="388">
        <v>7445.5528399999985</v>
      </c>
      <c r="L20" s="130" t="s">
        <v>1373</v>
      </c>
      <c r="M20" s="130">
        <v>0.21548734816252751</v>
      </c>
      <c r="N20" s="389">
        <v>0.246649349657817</v>
      </c>
    </row>
    <row r="21" spans="1:14" ht="24">
      <c r="A21" s="107" t="s">
        <v>164</v>
      </c>
      <c r="B21" s="107"/>
      <c r="C21" s="107" t="s">
        <v>965</v>
      </c>
      <c r="D21" s="365">
        <v>0</v>
      </c>
      <c r="E21" s="365">
        <v>0</v>
      </c>
      <c r="F21" s="127" t="s">
        <v>1372</v>
      </c>
      <c r="G21" s="127">
        <v>0</v>
      </c>
      <c r="H21" s="365">
        <v>0</v>
      </c>
      <c r="I21" s="53"/>
      <c r="J21" s="365">
        <v>0</v>
      </c>
      <c r="K21" s="365">
        <v>0</v>
      </c>
      <c r="L21" s="127" t="s">
        <v>1372</v>
      </c>
      <c r="M21" s="127">
        <v>0</v>
      </c>
      <c r="N21" s="387">
        <v>0</v>
      </c>
    </row>
    <row r="22" spans="1:14" ht="48">
      <c r="A22" s="86" t="s">
        <v>165</v>
      </c>
      <c r="B22" s="86"/>
      <c r="C22" s="86" t="s">
        <v>966</v>
      </c>
      <c r="D22" s="388">
        <v>0</v>
      </c>
      <c r="E22" s="388">
        <v>0</v>
      </c>
      <c r="F22" s="130" t="s">
        <v>1372</v>
      </c>
      <c r="G22" s="130">
        <v>0</v>
      </c>
      <c r="H22" s="388">
        <v>0</v>
      </c>
      <c r="I22" s="365"/>
      <c r="J22" s="388">
        <v>0</v>
      </c>
      <c r="K22" s="388">
        <v>0</v>
      </c>
      <c r="L22" s="130" t="s">
        <v>1372</v>
      </c>
      <c r="M22" s="130">
        <v>0</v>
      </c>
      <c r="N22" s="389">
        <v>0</v>
      </c>
    </row>
    <row r="23" spans="1:40" s="384" customFormat="1" ht="36">
      <c r="A23" s="107" t="s">
        <v>166</v>
      </c>
      <c r="B23" s="107"/>
      <c r="C23" s="107" t="s">
        <v>967</v>
      </c>
      <c r="D23" s="365">
        <v>0</v>
      </c>
      <c r="E23" s="365">
        <v>0</v>
      </c>
      <c r="F23" s="127" t="s">
        <v>1372</v>
      </c>
      <c r="G23" s="127">
        <v>0</v>
      </c>
      <c r="H23" s="365">
        <v>0</v>
      </c>
      <c r="I23" s="365"/>
      <c r="J23" s="365">
        <v>0</v>
      </c>
      <c r="K23" s="365">
        <v>0</v>
      </c>
      <c r="L23" s="127" t="s">
        <v>1372</v>
      </c>
      <c r="M23" s="127">
        <v>0</v>
      </c>
      <c r="N23" s="387">
        <v>0</v>
      </c>
      <c r="O23" s="149"/>
      <c r="P23" s="149"/>
      <c r="Q23" s="149"/>
      <c r="R23" s="149"/>
      <c r="S23" s="149"/>
      <c r="T23" s="149"/>
      <c r="U23" s="149"/>
      <c r="V23" s="149"/>
      <c r="W23" s="149"/>
      <c r="X23" s="149"/>
      <c r="Y23" s="149"/>
      <c r="Z23" s="149"/>
      <c r="AA23" s="149"/>
      <c r="AB23" s="149"/>
      <c r="AC23" s="383"/>
      <c r="AD23" s="383"/>
      <c r="AE23" s="383"/>
      <c r="AF23" s="383"/>
      <c r="AG23" s="383"/>
      <c r="AH23" s="383"/>
      <c r="AI23" s="383"/>
      <c r="AJ23" s="383"/>
      <c r="AK23" s="383"/>
      <c r="AL23" s="383"/>
      <c r="AM23" s="383"/>
      <c r="AN23" s="383"/>
    </row>
    <row r="24" spans="1:40" s="384" customFormat="1" ht="12">
      <c r="A24" s="382" t="s">
        <v>441</v>
      </c>
      <c r="B24" s="118" t="s">
        <v>442</v>
      </c>
      <c r="C24" s="118"/>
      <c r="D24" s="120">
        <v>8037.16224</v>
      </c>
      <c r="E24" s="120">
        <v>8995.66379</v>
      </c>
      <c r="F24" s="120">
        <v>11.925870367897424</v>
      </c>
      <c r="G24" s="120">
        <v>0.01533803251957224</v>
      </c>
      <c r="H24" s="120">
        <v>0.13971563318819905</v>
      </c>
      <c r="I24" s="53"/>
      <c r="J24" s="120">
        <v>5035.7862</v>
      </c>
      <c r="K24" s="120">
        <v>4327.91277</v>
      </c>
      <c r="L24" s="120">
        <v>-14.056860277348543</v>
      </c>
      <c r="M24" s="120">
        <v>-0.022238691502989866</v>
      </c>
      <c r="N24" s="121">
        <v>0.14337106901738964</v>
      </c>
      <c r="O24" s="149"/>
      <c r="P24" s="149"/>
      <c r="Q24" s="149"/>
      <c r="R24" s="149"/>
      <c r="S24" s="149"/>
      <c r="T24" s="149"/>
      <c r="U24" s="149"/>
      <c r="V24" s="149"/>
      <c r="W24" s="149"/>
      <c r="X24" s="149"/>
      <c r="Y24" s="149"/>
      <c r="Z24" s="149"/>
      <c r="AA24" s="149"/>
      <c r="AB24" s="149"/>
      <c r="AC24" s="383"/>
      <c r="AD24" s="383"/>
      <c r="AE24" s="383"/>
      <c r="AF24" s="383"/>
      <c r="AG24" s="383"/>
      <c r="AH24" s="383"/>
      <c r="AI24" s="383"/>
      <c r="AJ24" s="383"/>
      <c r="AK24" s="383"/>
      <c r="AL24" s="383"/>
      <c r="AM24" s="383"/>
      <c r="AN24" s="383"/>
    </row>
    <row r="25" spans="1:40" s="384" customFormat="1" ht="24">
      <c r="A25" s="107" t="s">
        <v>968</v>
      </c>
      <c r="B25" s="107"/>
      <c r="C25" s="107" t="s">
        <v>969</v>
      </c>
      <c r="D25" s="365">
        <v>0</v>
      </c>
      <c r="E25" s="365">
        <v>0</v>
      </c>
      <c r="F25" s="127" t="s">
        <v>1372</v>
      </c>
      <c r="G25" s="127">
        <v>0</v>
      </c>
      <c r="H25" s="365">
        <v>0</v>
      </c>
      <c r="I25" s="53"/>
      <c r="J25" s="365">
        <v>0</v>
      </c>
      <c r="K25" s="365">
        <v>0</v>
      </c>
      <c r="L25" s="127" t="s">
        <v>1372</v>
      </c>
      <c r="M25" s="127">
        <v>0</v>
      </c>
      <c r="N25" s="387">
        <v>0</v>
      </c>
      <c r="O25" s="149"/>
      <c r="P25" s="149"/>
      <c r="Q25" s="149"/>
      <c r="R25" s="149"/>
      <c r="S25" s="149"/>
      <c r="T25" s="149"/>
      <c r="U25" s="149"/>
      <c r="V25" s="149"/>
      <c r="W25" s="149"/>
      <c r="X25" s="149"/>
      <c r="Y25" s="149"/>
      <c r="Z25" s="149"/>
      <c r="AA25" s="149"/>
      <c r="AB25" s="149"/>
      <c r="AC25" s="383"/>
      <c r="AD25" s="383"/>
      <c r="AE25" s="383"/>
      <c r="AF25" s="383"/>
      <c r="AG25" s="383"/>
      <c r="AH25" s="383"/>
      <c r="AI25" s="383"/>
      <c r="AJ25" s="383"/>
      <c r="AK25" s="383"/>
      <c r="AL25" s="383"/>
      <c r="AM25" s="383"/>
      <c r="AN25" s="383"/>
    </row>
    <row r="26" spans="1:40" s="384" customFormat="1" ht="12">
      <c r="A26" s="86" t="s">
        <v>970</v>
      </c>
      <c r="B26" s="86"/>
      <c r="C26" s="86" t="s">
        <v>971</v>
      </c>
      <c r="D26" s="388">
        <v>4357.81032</v>
      </c>
      <c r="E26" s="388">
        <v>5130.2522</v>
      </c>
      <c r="F26" s="130">
        <v>17.725458963987226</v>
      </c>
      <c r="G26" s="130">
        <v>0.01236068807079082</v>
      </c>
      <c r="H26" s="388">
        <v>0.07968021607643377</v>
      </c>
      <c r="I26" s="53"/>
      <c r="J26" s="388">
        <v>2910.13552</v>
      </c>
      <c r="K26" s="388">
        <v>2722.3221000000003</v>
      </c>
      <c r="L26" s="130">
        <v>-6.453768860908564</v>
      </c>
      <c r="M26" s="130">
        <v>-0.005900383501470677</v>
      </c>
      <c r="N26" s="389">
        <v>0.09018255460048591</v>
      </c>
      <c r="O26" s="149"/>
      <c r="P26" s="149"/>
      <c r="Q26" s="149"/>
      <c r="R26" s="149"/>
      <c r="S26" s="149"/>
      <c r="T26" s="149"/>
      <c r="U26" s="149"/>
      <c r="V26" s="149"/>
      <c r="W26" s="149"/>
      <c r="X26" s="149"/>
      <c r="Y26" s="149"/>
      <c r="Z26" s="149"/>
      <c r="AA26" s="149"/>
      <c r="AB26" s="149"/>
      <c r="AC26" s="383"/>
      <c r="AD26" s="383"/>
      <c r="AE26" s="383"/>
      <c r="AF26" s="383"/>
      <c r="AG26" s="383"/>
      <c r="AH26" s="383"/>
      <c r="AI26" s="383"/>
      <c r="AJ26" s="383"/>
      <c r="AK26" s="383"/>
      <c r="AL26" s="383"/>
      <c r="AM26" s="383"/>
      <c r="AN26" s="383"/>
    </row>
    <row r="27" spans="1:40" s="384" customFormat="1" ht="36">
      <c r="A27" s="107" t="s">
        <v>972</v>
      </c>
      <c r="B27" s="107"/>
      <c r="C27" s="107" t="s">
        <v>973</v>
      </c>
      <c r="D27" s="365">
        <v>3679.3519200000005</v>
      </c>
      <c r="E27" s="365">
        <v>3865.411590000001</v>
      </c>
      <c r="F27" s="127">
        <v>5.056859850470637</v>
      </c>
      <c r="G27" s="127">
        <v>0.0029773444487814185</v>
      </c>
      <c r="H27" s="365">
        <v>0.06003541711176529</v>
      </c>
      <c r="I27" s="53"/>
      <c r="J27" s="365">
        <v>2125.6506799999997</v>
      </c>
      <c r="K27" s="365">
        <v>1605.5906699999996</v>
      </c>
      <c r="L27" s="127">
        <v>-24.465920712804994</v>
      </c>
      <c r="M27" s="127">
        <v>-0.01633830800151919</v>
      </c>
      <c r="N27" s="387">
        <v>0.05318851441690375</v>
      </c>
      <c r="O27" s="149"/>
      <c r="P27" s="149"/>
      <c r="Q27" s="149"/>
      <c r="R27" s="149"/>
      <c r="S27" s="149"/>
      <c r="T27" s="149"/>
      <c r="U27" s="149"/>
      <c r="V27" s="149"/>
      <c r="W27" s="149"/>
      <c r="X27" s="149"/>
      <c r="Y27" s="149"/>
      <c r="Z27" s="149"/>
      <c r="AA27" s="149"/>
      <c r="AB27" s="149"/>
      <c r="AC27" s="383"/>
      <c r="AD27" s="383"/>
      <c r="AE27" s="383"/>
      <c r="AF27" s="383"/>
      <c r="AG27" s="383"/>
      <c r="AH27" s="383"/>
      <c r="AI27" s="383"/>
      <c r="AJ27" s="383"/>
      <c r="AK27" s="383"/>
      <c r="AL27" s="383"/>
      <c r="AM27" s="383"/>
      <c r="AN27" s="383"/>
    </row>
    <row r="28" spans="1:14" ht="24">
      <c r="A28" s="86" t="s">
        <v>974</v>
      </c>
      <c r="B28" s="86"/>
      <c r="C28" s="86" t="s">
        <v>975</v>
      </c>
      <c r="D28" s="388">
        <v>0</v>
      </c>
      <c r="E28" s="388">
        <v>0</v>
      </c>
      <c r="F28" s="130" t="s">
        <v>1372</v>
      </c>
      <c r="G28" s="130">
        <v>0</v>
      </c>
      <c r="H28" s="388">
        <v>0</v>
      </c>
      <c r="I28" s="365"/>
      <c r="J28" s="388">
        <v>0</v>
      </c>
      <c r="K28" s="388">
        <v>0</v>
      </c>
      <c r="L28" s="130" t="s">
        <v>1372</v>
      </c>
      <c r="M28" s="130">
        <v>0</v>
      </c>
      <c r="N28" s="389">
        <v>0</v>
      </c>
    </row>
    <row r="29" spans="1:14" ht="12">
      <c r="A29" s="390" t="s">
        <v>18</v>
      </c>
      <c r="B29" s="122" t="s">
        <v>976</v>
      </c>
      <c r="C29" s="122"/>
      <c r="D29" s="391">
        <v>4121.495780000001</v>
      </c>
      <c r="E29" s="391">
        <v>4499.985880000001</v>
      </c>
      <c r="F29" s="124">
        <v>9.18331887749743</v>
      </c>
      <c r="G29" s="124">
        <v>0.00605663440203737</v>
      </c>
      <c r="H29" s="391">
        <v>0.06989127108786213</v>
      </c>
      <c r="I29" s="53"/>
      <c r="J29" s="391">
        <v>1949.2114800000002</v>
      </c>
      <c r="K29" s="391">
        <v>1780.4025700000002</v>
      </c>
      <c r="L29" s="124">
        <v>-8.660369166305133</v>
      </c>
      <c r="M29" s="124">
        <v>-0.005303334061353288</v>
      </c>
      <c r="N29" s="392">
        <v>0.058979520454199894</v>
      </c>
    </row>
    <row r="30" spans="1:40" s="27" customFormat="1" ht="12">
      <c r="A30" s="86" t="s">
        <v>977</v>
      </c>
      <c r="B30" s="86"/>
      <c r="C30" s="86" t="s">
        <v>978</v>
      </c>
      <c r="D30" s="388">
        <v>2571.6140400000004</v>
      </c>
      <c r="E30" s="388">
        <v>2385.5263200000004</v>
      </c>
      <c r="F30" s="130">
        <v>-7.236222742041025</v>
      </c>
      <c r="G30" s="130">
        <v>-0.002977793307536175</v>
      </c>
      <c r="H30" s="388">
        <v>0.03705066441638482</v>
      </c>
      <c r="I30" s="53"/>
      <c r="J30" s="388">
        <v>1109.71389</v>
      </c>
      <c r="K30" s="388">
        <v>1023.87866</v>
      </c>
      <c r="L30" s="130">
        <v>-7.7348973256521125</v>
      </c>
      <c r="M30" s="130">
        <v>-0.0026966165406973708</v>
      </c>
      <c r="N30" s="389">
        <v>0.033918099977854325</v>
      </c>
      <c r="AC30" s="367"/>
      <c r="AD30" s="367"/>
      <c r="AE30" s="367"/>
      <c r="AF30" s="367"/>
      <c r="AG30" s="367"/>
      <c r="AH30" s="367"/>
      <c r="AI30" s="367"/>
      <c r="AJ30" s="367"/>
      <c r="AK30" s="367"/>
      <c r="AL30" s="367"/>
      <c r="AM30" s="367"/>
      <c r="AN30" s="367"/>
    </row>
    <row r="31" spans="1:40" s="27" customFormat="1" ht="12">
      <c r="A31" s="107" t="s">
        <v>979</v>
      </c>
      <c r="B31" s="107"/>
      <c r="C31" s="107" t="s">
        <v>980</v>
      </c>
      <c r="D31" s="365">
        <v>1549.881740000001</v>
      </c>
      <c r="E31" s="365">
        <v>2114.4595600000007</v>
      </c>
      <c r="F31" s="127">
        <v>36.42715475827203</v>
      </c>
      <c r="G31" s="127">
        <v>0.009034427709573542</v>
      </c>
      <c r="H31" s="365">
        <v>0.032840606671477306</v>
      </c>
      <c r="I31" s="53"/>
      <c r="J31" s="365">
        <v>839.4975900000002</v>
      </c>
      <c r="K31" s="365">
        <v>756.5239100000001</v>
      </c>
      <c r="L31" s="127">
        <v>-9.883730577475516</v>
      </c>
      <c r="M31" s="127">
        <v>-0.002606717520655921</v>
      </c>
      <c r="N31" s="387">
        <v>0.02506142047634557</v>
      </c>
      <c r="AC31" s="367"/>
      <c r="AD31" s="367"/>
      <c r="AE31" s="367"/>
      <c r="AF31" s="367"/>
      <c r="AG31" s="367"/>
      <c r="AH31" s="367"/>
      <c r="AI31" s="367"/>
      <c r="AJ31" s="367"/>
      <c r="AK31" s="367"/>
      <c r="AL31" s="367"/>
      <c r="AM31" s="367"/>
      <c r="AN31" s="367"/>
    </row>
    <row r="32" spans="1:14" ht="12">
      <c r="A32" s="382" t="s">
        <v>443</v>
      </c>
      <c r="B32" s="118" t="s">
        <v>446</v>
      </c>
      <c r="C32" s="118"/>
      <c r="D32" s="120">
        <v>2786650.25875</v>
      </c>
      <c r="E32" s="120">
        <v>3125861.8558399994</v>
      </c>
      <c r="F32" s="120">
        <v>12.172736640519737</v>
      </c>
      <c r="G32" s="120">
        <v>5.4280960809948</v>
      </c>
      <c r="H32" s="120">
        <v>48.54914308080477</v>
      </c>
      <c r="I32" s="53"/>
      <c r="J32" s="120">
        <v>1450012.8580399998</v>
      </c>
      <c r="K32" s="120">
        <v>1311275.4232499998</v>
      </c>
      <c r="L32" s="120">
        <v>-9.568014105580634</v>
      </c>
      <c r="M32" s="120">
        <v>-4.358602656142903</v>
      </c>
      <c r="N32" s="121">
        <v>43.4387126539943</v>
      </c>
    </row>
    <row r="33" spans="1:14" ht="12">
      <c r="A33" s="393" t="s">
        <v>444</v>
      </c>
      <c r="B33" s="122" t="s">
        <v>981</v>
      </c>
      <c r="C33" s="122"/>
      <c r="D33" s="124">
        <v>905883.4373</v>
      </c>
      <c r="E33" s="124">
        <v>1177622.79925</v>
      </c>
      <c r="F33" s="124">
        <v>29.99716638598929</v>
      </c>
      <c r="G33" s="124">
        <v>4.34839898843868</v>
      </c>
      <c r="H33" s="124">
        <v>18.290180568661864</v>
      </c>
      <c r="I33" s="53"/>
      <c r="J33" s="124">
        <v>537787.11149</v>
      </c>
      <c r="K33" s="124">
        <v>411990.3483100001</v>
      </c>
      <c r="L33" s="124">
        <v>-23.391554109853207</v>
      </c>
      <c r="M33" s="124">
        <v>-3.952055960674629</v>
      </c>
      <c r="N33" s="125">
        <v>13.648033082249814</v>
      </c>
    </row>
    <row r="34" spans="1:40" s="395" customFormat="1" ht="24">
      <c r="A34" s="86" t="s">
        <v>982</v>
      </c>
      <c r="B34" s="86"/>
      <c r="C34" s="86" t="s">
        <v>983</v>
      </c>
      <c r="D34" s="241">
        <v>905883.4373</v>
      </c>
      <c r="E34" s="241">
        <v>1177622.79925</v>
      </c>
      <c r="F34" s="84">
        <v>29.99716638598929</v>
      </c>
      <c r="G34" s="84">
        <v>4.34839898843868</v>
      </c>
      <c r="H34" s="241">
        <v>18.290180568661864</v>
      </c>
      <c r="I34" s="104"/>
      <c r="J34" s="241">
        <v>537787.11149</v>
      </c>
      <c r="K34" s="241">
        <v>411990.3483100001</v>
      </c>
      <c r="L34" s="84">
        <v>-23.391554109853207</v>
      </c>
      <c r="M34" s="84">
        <v>-3.952055960674629</v>
      </c>
      <c r="N34" s="246">
        <v>13.648033082249814</v>
      </c>
      <c r="O34" s="137"/>
      <c r="P34" s="137"/>
      <c r="Q34" s="137"/>
      <c r="R34" s="137"/>
      <c r="S34" s="137"/>
      <c r="T34" s="137"/>
      <c r="U34" s="137"/>
      <c r="V34" s="137"/>
      <c r="W34" s="137"/>
      <c r="X34" s="137"/>
      <c r="Y34" s="137"/>
      <c r="Z34" s="137"/>
      <c r="AA34" s="137"/>
      <c r="AB34" s="137"/>
      <c r="AC34" s="394"/>
      <c r="AD34" s="394"/>
      <c r="AE34" s="394"/>
      <c r="AF34" s="394"/>
      <c r="AG34" s="394"/>
      <c r="AH34" s="394"/>
      <c r="AI34" s="394"/>
      <c r="AJ34" s="394"/>
      <c r="AK34" s="394"/>
      <c r="AL34" s="394"/>
      <c r="AM34" s="394"/>
      <c r="AN34" s="394"/>
    </row>
    <row r="35" spans="1:14" ht="12">
      <c r="A35" s="107" t="s">
        <v>984</v>
      </c>
      <c r="B35" s="107"/>
      <c r="C35" s="107" t="s">
        <v>985</v>
      </c>
      <c r="D35" s="365">
        <v>9.999999999999999E-34</v>
      </c>
      <c r="E35" s="365">
        <v>9.999999999999999E-34</v>
      </c>
      <c r="F35" s="127" t="s">
        <v>1372</v>
      </c>
      <c r="G35" s="127">
        <v>0</v>
      </c>
      <c r="H35" s="365">
        <v>1.5531442309295E-38</v>
      </c>
      <c r="I35" s="53"/>
      <c r="J35" s="365">
        <v>9.999999999999999E-34</v>
      </c>
      <c r="K35" s="365">
        <v>9.999999999999999E-34</v>
      </c>
      <c r="L35" s="127" t="s">
        <v>1372</v>
      </c>
      <c r="M35" s="127">
        <v>0</v>
      </c>
      <c r="N35" s="387">
        <v>3.3127069938008396E-38</v>
      </c>
    </row>
    <row r="36" spans="1:14" ht="12">
      <c r="A36" s="88" t="s">
        <v>23</v>
      </c>
      <c r="B36" s="118" t="s">
        <v>986</v>
      </c>
      <c r="C36" s="118"/>
      <c r="D36" s="396">
        <v>1870435.54561</v>
      </c>
      <c r="E36" s="396">
        <v>1922267.4247699995</v>
      </c>
      <c r="F36" s="120">
        <v>2.7711128181696183</v>
      </c>
      <c r="G36" s="120">
        <v>0.8294186358974702</v>
      </c>
      <c r="H36" s="396">
        <v>29.85558561085232</v>
      </c>
      <c r="I36" s="53"/>
      <c r="J36" s="396">
        <v>907199.9893199999</v>
      </c>
      <c r="K36" s="396">
        <v>892627.5725699996</v>
      </c>
      <c r="L36" s="120">
        <v>-1.6063069798890994</v>
      </c>
      <c r="M36" s="120">
        <v>-0.45780992310484037</v>
      </c>
      <c r="N36" s="397">
        <v>29.570136025121048</v>
      </c>
    </row>
    <row r="37" spans="1:14" ht="12">
      <c r="A37" s="107" t="s">
        <v>987</v>
      </c>
      <c r="B37" s="107"/>
      <c r="C37" s="107" t="s">
        <v>988</v>
      </c>
      <c r="D37" s="365">
        <v>1870435.54561</v>
      </c>
      <c r="E37" s="365">
        <v>1922267.4247699995</v>
      </c>
      <c r="F37" s="127">
        <v>2.7711128181696183</v>
      </c>
      <c r="G37" s="127">
        <v>0.8294186358974702</v>
      </c>
      <c r="H37" s="365">
        <v>29.85558561085232</v>
      </c>
      <c r="I37" s="53"/>
      <c r="J37" s="365">
        <v>907199.9893199999</v>
      </c>
      <c r="K37" s="365">
        <v>892627.5725699996</v>
      </c>
      <c r="L37" s="127">
        <v>-1.6063069798890994</v>
      </c>
      <c r="M37" s="127">
        <v>-0.45780992310484037</v>
      </c>
      <c r="N37" s="387">
        <v>29.570136025121048</v>
      </c>
    </row>
    <row r="38" spans="1:14" ht="12">
      <c r="A38" s="86" t="s">
        <v>989</v>
      </c>
      <c r="B38" s="86"/>
      <c r="C38" s="86" t="s">
        <v>990</v>
      </c>
      <c r="D38" s="388">
        <v>5.9999999999999997E-33</v>
      </c>
      <c r="E38" s="388">
        <v>5.9999999999999997E-33</v>
      </c>
      <c r="F38" s="130" t="s">
        <v>1372</v>
      </c>
      <c r="G38" s="130">
        <v>0</v>
      </c>
      <c r="H38" s="388">
        <v>9.318865385577001E-38</v>
      </c>
      <c r="I38" s="365"/>
      <c r="J38" s="388">
        <v>9.999999999999999E-34</v>
      </c>
      <c r="K38" s="388">
        <v>9.999999999999999E-34</v>
      </c>
      <c r="L38" s="130" t="s">
        <v>1372</v>
      </c>
      <c r="M38" s="130">
        <v>0</v>
      </c>
      <c r="N38" s="389">
        <v>3.3127069938008396E-38</v>
      </c>
    </row>
    <row r="39" spans="1:14" ht="12">
      <c r="A39" s="390" t="s">
        <v>25</v>
      </c>
      <c r="B39" s="122" t="s">
        <v>991</v>
      </c>
      <c r="C39" s="122"/>
      <c r="D39" s="391">
        <v>776.5096799999999</v>
      </c>
      <c r="E39" s="391">
        <v>14834.933280000001</v>
      </c>
      <c r="F39" s="124" t="s">
        <v>1373</v>
      </c>
      <c r="G39" s="124">
        <v>0.22496422499339896</v>
      </c>
      <c r="H39" s="391">
        <v>0.23040791040056055</v>
      </c>
      <c r="I39" s="365"/>
      <c r="J39" s="391">
        <v>20.76143</v>
      </c>
      <c r="K39" s="391">
        <v>1682.49496</v>
      </c>
      <c r="L39" s="124" t="s">
        <v>1373</v>
      </c>
      <c r="M39" s="124">
        <v>0.05220534882040194</v>
      </c>
      <c r="N39" s="392">
        <v>0.05573612821026665</v>
      </c>
    </row>
    <row r="40" spans="1:14" ht="24">
      <c r="A40" s="86" t="s">
        <v>992</v>
      </c>
      <c r="B40" s="86"/>
      <c r="C40" s="86" t="s">
        <v>993</v>
      </c>
      <c r="D40" s="388">
        <v>1.9999999999999998E-33</v>
      </c>
      <c r="E40" s="388">
        <v>1.9999999999999998E-33</v>
      </c>
      <c r="F40" s="130" t="s">
        <v>1372</v>
      </c>
      <c r="G40" s="130">
        <v>0</v>
      </c>
      <c r="H40" s="388">
        <v>3.106288461859E-38</v>
      </c>
      <c r="I40" s="365"/>
      <c r="J40" s="388">
        <v>9.999999999999999E-34</v>
      </c>
      <c r="K40" s="388">
        <v>9.999999999999999E-34</v>
      </c>
      <c r="L40" s="130" t="s">
        <v>1372</v>
      </c>
      <c r="M40" s="130">
        <v>0</v>
      </c>
      <c r="N40" s="389">
        <v>3.3127069938008396E-38</v>
      </c>
    </row>
    <row r="41" spans="1:14" ht="24">
      <c r="A41" s="107" t="s">
        <v>994</v>
      </c>
      <c r="B41" s="107"/>
      <c r="C41" s="107" t="s">
        <v>995</v>
      </c>
      <c r="D41" s="365">
        <v>776.5096799999999</v>
      </c>
      <c r="E41" s="365">
        <v>14834.933280000001</v>
      </c>
      <c r="F41" s="127" t="s">
        <v>1373</v>
      </c>
      <c r="G41" s="127">
        <v>0.22496422499339896</v>
      </c>
      <c r="H41" s="365">
        <v>0.23040791040056055</v>
      </c>
      <c r="I41" s="53"/>
      <c r="J41" s="365">
        <v>20.76143</v>
      </c>
      <c r="K41" s="365">
        <v>1682.49496</v>
      </c>
      <c r="L41" s="127" t="s">
        <v>1373</v>
      </c>
      <c r="M41" s="127">
        <v>0.05220534882040194</v>
      </c>
      <c r="N41" s="387">
        <v>0.05573612821026665</v>
      </c>
    </row>
    <row r="42" spans="1:14" ht="12">
      <c r="A42" s="88" t="s">
        <v>27</v>
      </c>
      <c r="B42" s="118" t="s">
        <v>996</v>
      </c>
      <c r="C42" s="118"/>
      <c r="D42" s="396">
        <v>9554.76616</v>
      </c>
      <c r="E42" s="396">
        <v>11136.698540000001</v>
      </c>
      <c r="F42" s="120">
        <v>16.556474051898746</v>
      </c>
      <c r="G42" s="120">
        <v>0.025314231665253248</v>
      </c>
      <c r="H42" s="396">
        <v>0.1729689908900199</v>
      </c>
      <c r="I42" s="53"/>
      <c r="J42" s="396">
        <v>5004.9958</v>
      </c>
      <c r="K42" s="396">
        <v>4975.00741</v>
      </c>
      <c r="L42" s="120">
        <v>-0.5991691341678954</v>
      </c>
      <c r="M42" s="120">
        <v>-0.0009421211838412075</v>
      </c>
      <c r="N42" s="397">
        <v>0.16480741841318003</v>
      </c>
    </row>
    <row r="43" spans="1:40" s="384" customFormat="1" ht="36">
      <c r="A43" s="107" t="s">
        <v>997</v>
      </c>
      <c r="B43" s="107"/>
      <c r="C43" s="107" t="s">
        <v>998</v>
      </c>
      <c r="D43" s="365">
        <v>855.3108100000001</v>
      </c>
      <c r="E43" s="365">
        <v>1175.8366800000001</v>
      </c>
      <c r="F43" s="127">
        <v>37.47478299730598</v>
      </c>
      <c r="G43" s="127">
        <v>0.005129085307607671</v>
      </c>
      <c r="H43" s="365">
        <v>0.018262439560572972</v>
      </c>
      <c r="I43" s="53"/>
      <c r="J43" s="365">
        <v>358.19706</v>
      </c>
      <c r="K43" s="365">
        <v>703.3264800000001</v>
      </c>
      <c r="L43" s="127">
        <v>96.35182935337325</v>
      </c>
      <c r="M43" s="127">
        <v>0.01084265403207156</v>
      </c>
      <c r="N43" s="387">
        <v>0.023299145492213267</v>
      </c>
      <c r="O43" s="27"/>
      <c r="P43" s="27"/>
      <c r="Q43" s="27"/>
      <c r="R43" s="149"/>
      <c r="S43" s="149"/>
      <c r="T43" s="149"/>
      <c r="U43" s="149"/>
      <c r="V43" s="149"/>
      <c r="W43" s="149"/>
      <c r="X43" s="149"/>
      <c r="Y43" s="149"/>
      <c r="Z43" s="149"/>
      <c r="AA43" s="149"/>
      <c r="AB43" s="149"/>
      <c r="AC43" s="383"/>
      <c r="AD43" s="383"/>
      <c r="AE43" s="383"/>
      <c r="AF43" s="383"/>
      <c r="AG43" s="383"/>
      <c r="AH43" s="383"/>
      <c r="AI43" s="383"/>
      <c r="AJ43" s="383"/>
      <c r="AK43" s="383"/>
      <c r="AL43" s="383"/>
      <c r="AM43" s="383"/>
      <c r="AN43" s="383"/>
    </row>
    <row r="44" spans="1:14" ht="36">
      <c r="A44" s="86" t="s">
        <v>999</v>
      </c>
      <c r="B44" s="86"/>
      <c r="C44" s="86" t="s">
        <v>1000</v>
      </c>
      <c r="D44" s="388">
        <v>7904.89872</v>
      </c>
      <c r="E44" s="388">
        <v>3834.91366</v>
      </c>
      <c r="F44" s="130">
        <v>-51.486871674935266</v>
      </c>
      <c r="G44" s="130">
        <v>-0.0651282861300048</v>
      </c>
      <c r="H44" s="388">
        <v>0.05956174027141736</v>
      </c>
      <c r="I44" s="53"/>
      <c r="J44" s="388">
        <v>4190.972559999999</v>
      </c>
      <c r="K44" s="388">
        <v>1745.1914</v>
      </c>
      <c r="L44" s="130">
        <v>-58.358319578212644</v>
      </c>
      <c r="M44" s="130">
        <v>-0.07683714403726769</v>
      </c>
      <c r="N44" s="389">
        <v>0.05781307756301078</v>
      </c>
    </row>
    <row r="45" spans="1:14" ht="24">
      <c r="A45" s="107" t="s">
        <v>1001</v>
      </c>
      <c r="B45" s="107"/>
      <c r="C45" s="107" t="s">
        <v>1002</v>
      </c>
      <c r="D45" s="365">
        <v>794.55663</v>
      </c>
      <c r="E45" s="365">
        <v>6125.9482</v>
      </c>
      <c r="F45" s="127" t="s">
        <v>1373</v>
      </c>
      <c r="G45" s="127">
        <v>0.08531343248765035</v>
      </c>
      <c r="H45" s="365">
        <v>0.09514481105802958</v>
      </c>
      <c r="I45" s="53"/>
      <c r="J45" s="365">
        <v>455.8261800000001</v>
      </c>
      <c r="K45" s="365">
        <v>2526.4895300000007</v>
      </c>
      <c r="L45" s="127">
        <v>454.2659989384551</v>
      </c>
      <c r="M45" s="127">
        <v>0.06505236882135493</v>
      </c>
      <c r="N45" s="387">
        <v>0.08369519535795598</v>
      </c>
    </row>
    <row r="46" spans="1:40" s="395" customFormat="1" ht="12">
      <c r="A46" s="382" t="s">
        <v>445</v>
      </c>
      <c r="B46" s="118" t="s">
        <v>1003</v>
      </c>
      <c r="C46" s="118"/>
      <c r="D46" s="396">
        <v>2950008.58054</v>
      </c>
      <c r="E46" s="396">
        <v>2737555.3812700007</v>
      </c>
      <c r="F46" s="120">
        <v>-7.201782417565364</v>
      </c>
      <c r="G46" s="120">
        <v>-3.3996962021505412</v>
      </c>
      <c r="H46" s="396">
        <v>42.51818347269511</v>
      </c>
      <c r="I46" s="104"/>
      <c r="J46" s="396">
        <v>1454966.0430599998</v>
      </c>
      <c r="K46" s="396">
        <v>1400902.8581399997</v>
      </c>
      <c r="L46" s="120">
        <v>-3.715769531383537</v>
      </c>
      <c r="M46" s="120">
        <v>-1.6984596965378087</v>
      </c>
      <c r="N46" s="397">
        <v>46.40780695795963</v>
      </c>
      <c r="O46" s="137"/>
      <c r="P46" s="137"/>
      <c r="Q46" s="137"/>
      <c r="R46" s="137"/>
      <c r="S46" s="137"/>
      <c r="T46" s="137"/>
      <c r="U46" s="137"/>
      <c r="V46" s="137"/>
      <c r="W46" s="137"/>
      <c r="X46" s="137"/>
      <c r="Y46" s="137"/>
      <c r="Z46" s="137"/>
      <c r="AA46" s="137"/>
      <c r="AB46" s="137"/>
      <c r="AC46" s="394"/>
      <c r="AD46" s="394"/>
      <c r="AE46" s="394"/>
      <c r="AF46" s="394"/>
      <c r="AG46" s="394"/>
      <c r="AH46" s="394"/>
      <c r="AI46" s="394"/>
      <c r="AJ46" s="394"/>
      <c r="AK46" s="394"/>
      <c r="AL46" s="394"/>
      <c r="AM46" s="394"/>
      <c r="AN46" s="394"/>
    </row>
    <row r="47" spans="1:14" ht="12">
      <c r="A47" s="390">
        <v>10</v>
      </c>
      <c r="B47" s="122" t="s">
        <v>1004</v>
      </c>
      <c r="C47" s="122"/>
      <c r="D47" s="391">
        <v>784374.8251599998</v>
      </c>
      <c r="E47" s="391">
        <v>783388.0941500001</v>
      </c>
      <c r="F47" s="124">
        <v>-0.12579840381776178</v>
      </c>
      <c r="G47" s="124">
        <v>-0.015789763010236983</v>
      </c>
      <c r="H47" s="391">
        <v>12.16714699007929</v>
      </c>
      <c r="I47" s="53"/>
      <c r="J47" s="391">
        <v>375745.1752199999</v>
      </c>
      <c r="K47" s="391">
        <v>374222.42488999973</v>
      </c>
      <c r="L47" s="124">
        <v>-0.40526144590109764</v>
      </c>
      <c r="M47" s="124">
        <v>-0.04783902515588152</v>
      </c>
      <c r="N47" s="392">
        <v>12.396892441702116</v>
      </c>
    </row>
    <row r="48" spans="1:14" ht="36">
      <c r="A48" s="86" t="s">
        <v>1005</v>
      </c>
      <c r="B48" s="86"/>
      <c r="C48" s="86" t="s">
        <v>1006</v>
      </c>
      <c r="D48" s="241">
        <v>31268.855310000014</v>
      </c>
      <c r="E48" s="241">
        <v>42306.51964</v>
      </c>
      <c r="F48" s="84">
        <v>35.29922736400925</v>
      </c>
      <c r="G48" s="84">
        <v>0.17662574925795596</v>
      </c>
      <c r="H48" s="241">
        <v>0.657081269095716</v>
      </c>
      <c r="I48" s="365"/>
      <c r="J48" s="241">
        <v>13784.826700000001</v>
      </c>
      <c r="K48" s="241">
        <v>20722.988759999997</v>
      </c>
      <c r="L48" s="84">
        <v>50.3318772952002</v>
      </c>
      <c r="M48" s="84">
        <v>0.21797066977084964</v>
      </c>
      <c r="N48" s="246">
        <v>0.6864918979770819</v>
      </c>
    </row>
    <row r="49" spans="1:40" s="395" customFormat="1" ht="12.75" customHeight="1">
      <c r="A49" s="107" t="s">
        <v>1007</v>
      </c>
      <c r="B49" s="107"/>
      <c r="C49" s="107" t="s">
        <v>1008</v>
      </c>
      <c r="D49" s="365">
        <v>14193.127410000005</v>
      </c>
      <c r="E49" s="365">
        <v>18450.23178999999</v>
      </c>
      <c r="F49" s="127">
        <v>29.994125022794993</v>
      </c>
      <c r="G49" s="127">
        <v>0.06812258719837558</v>
      </c>
      <c r="H49" s="365">
        <v>0.28655871063950555</v>
      </c>
      <c r="I49" s="104"/>
      <c r="J49" s="365">
        <v>7256.277320000001</v>
      </c>
      <c r="K49" s="365">
        <v>9890.517330000006</v>
      </c>
      <c r="L49" s="127">
        <v>36.302912551859364</v>
      </c>
      <c r="M49" s="127">
        <v>0.08275780449511021</v>
      </c>
      <c r="N49" s="387">
        <v>0.3276438593139943</v>
      </c>
      <c r="O49" s="137"/>
      <c r="P49" s="137"/>
      <c r="Q49" s="137"/>
      <c r="R49" s="137"/>
      <c r="S49" s="137"/>
      <c r="T49" s="137"/>
      <c r="U49" s="137"/>
      <c r="V49" s="137"/>
      <c r="W49" s="137"/>
      <c r="X49" s="137"/>
      <c r="Y49" s="137"/>
      <c r="Z49" s="137"/>
      <c r="AA49" s="137"/>
      <c r="AB49" s="137"/>
      <c r="AC49" s="394"/>
      <c r="AD49" s="394"/>
      <c r="AE49" s="394"/>
      <c r="AF49" s="394"/>
      <c r="AG49" s="394"/>
      <c r="AH49" s="394"/>
      <c r="AI49" s="394"/>
      <c r="AJ49" s="394"/>
      <c r="AK49" s="394"/>
      <c r="AL49" s="394"/>
      <c r="AM49" s="394"/>
      <c r="AN49" s="394"/>
    </row>
    <row r="50" spans="1:14" ht="24">
      <c r="A50" s="86" t="s">
        <v>1009</v>
      </c>
      <c r="B50" s="86"/>
      <c r="C50" s="86" t="s">
        <v>1010</v>
      </c>
      <c r="D50" s="388">
        <v>93506.47263000002</v>
      </c>
      <c r="E50" s="388">
        <v>79935.56476000004</v>
      </c>
      <c r="F50" s="130">
        <v>-14.51333526792238</v>
      </c>
      <c r="G50" s="130">
        <v>-0.2171629521414737</v>
      </c>
      <c r="H50" s="388">
        <v>1.2415146125308554</v>
      </c>
      <c r="I50" s="365"/>
      <c r="J50" s="388">
        <v>48214.387680000014</v>
      </c>
      <c r="K50" s="388">
        <v>41806.95370000001</v>
      </c>
      <c r="L50" s="130">
        <v>-13.289464594108894</v>
      </c>
      <c r="M50" s="130">
        <v>-0.20129721157494873</v>
      </c>
      <c r="N50" s="389">
        <v>1.3849418791149795</v>
      </c>
    </row>
    <row r="51" spans="1:14" ht="24">
      <c r="A51" s="107" t="s">
        <v>1011</v>
      </c>
      <c r="B51" s="107"/>
      <c r="C51" s="107" t="s">
        <v>451</v>
      </c>
      <c r="D51" s="108">
        <v>2388.5142600000004</v>
      </c>
      <c r="E51" s="108">
        <v>1887.46542</v>
      </c>
      <c r="F51" s="81">
        <v>-20.977427197776088</v>
      </c>
      <c r="G51" s="81">
        <v>-0.008017830958973354</v>
      </c>
      <c r="H51" s="108">
        <v>0.029315060281519267</v>
      </c>
      <c r="I51" s="365"/>
      <c r="J51" s="108">
        <v>604.1764899999998</v>
      </c>
      <c r="K51" s="108">
        <v>1090.9781400000002</v>
      </c>
      <c r="L51" s="81">
        <v>80.57275614944905</v>
      </c>
      <c r="M51" s="81">
        <v>0.015293456794241394</v>
      </c>
      <c r="N51" s="245">
        <v>0.03614090914461832</v>
      </c>
    </row>
    <row r="52" spans="1:40" s="395" customFormat="1" ht="48">
      <c r="A52" s="86" t="s">
        <v>1012</v>
      </c>
      <c r="B52" s="86"/>
      <c r="C52" s="86" t="s">
        <v>1013</v>
      </c>
      <c r="D52" s="241">
        <v>7566.631240000001</v>
      </c>
      <c r="E52" s="241">
        <v>11322.323180000003</v>
      </c>
      <c r="F52" s="84">
        <v>49.63492762996076</v>
      </c>
      <c r="G52" s="84">
        <v>0.0600989378777899</v>
      </c>
      <c r="H52" s="241">
        <v>0.1758520092773636</v>
      </c>
      <c r="I52" s="365"/>
      <c r="J52" s="241">
        <v>4419.66497</v>
      </c>
      <c r="K52" s="241">
        <v>5898.475440000001</v>
      </c>
      <c r="L52" s="84">
        <v>33.45978665889694</v>
      </c>
      <c r="M52" s="84">
        <v>0.04645860183468321</v>
      </c>
      <c r="N52" s="246">
        <v>0.1953992084285049</v>
      </c>
      <c r="O52" s="137"/>
      <c r="P52" s="137"/>
      <c r="Q52" s="137"/>
      <c r="R52" s="137"/>
      <c r="S52" s="137"/>
      <c r="T52" s="137"/>
      <c r="U52" s="137"/>
      <c r="V52" s="137"/>
      <c r="W52" s="137"/>
      <c r="X52" s="137"/>
      <c r="Y52" s="137"/>
      <c r="Z52" s="137"/>
      <c r="AA52" s="137"/>
      <c r="AB52" s="137"/>
      <c r="AC52" s="394"/>
      <c r="AD52" s="394"/>
      <c r="AE52" s="394"/>
      <c r="AF52" s="394"/>
      <c r="AG52" s="394"/>
      <c r="AH52" s="394"/>
      <c r="AI52" s="394"/>
      <c r="AJ52" s="394"/>
      <c r="AK52" s="394"/>
      <c r="AL52" s="394"/>
      <c r="AM52" s="394"/>
      <c r="AN52" s="394"/>
    </row>
    <row r="53" spans="1:40" s="399" customFormat="1" ht="12.75" customHeight="1">
      <c r="A53" s="107" t="s">
        <v>1014</v>
      </c>
      <c r="B53" s="107"/>
      <c r="C53" s="107" t="s">
        <v>452</v>
      </c>
      <c r="D53" s="108">
        <v>515182.3460899998</v>
      </c>
      <c r="E53" s="108">
        <v>502228.92908000015</v>
      </c>
      <c r="F53" s="81">
        <v>-2.5143363526157647</v>
      </c>
      <c r="G53" s="81">
        <v>-0.20728180495790988</v>
      </c>
      <c r="H53" s="108">
        <v>7.800339638065035</v>
      </c>
      <c r="I53" s="104"/>
      <c r="J53" s="108">
        <v>240965.03555999993</v>
      </c>
      <c r="K53" s="108">
        <v>233943.69039999973</v>
      </c>
      <c r="L53" s="81">
        <v>-2.9138439706336134</v>
      </c>
      <c r="M53" s="81">
        <v>-0.2205839664715987</v>
      </c>
      <c r="N53" s="245">
        <v>7.749868993436575</v>
      </c>
      <c r="O53" s="137"/>
      <c r="P53" s="137"/>
      <c r="Q53" s="137"/>
      <c r="R53" s="260"/>
      <c r="S53" s="260"/>
      <c r="T53" s="260"/>
      <c r="U53" s="260"/>
      <c r="V53" s="260"/>
      <c r="W53" s="260"/>
      <c r="X53" s="260"/>
      <c r="Y53" s="260"/>
      <c r="Z53" s="260"/>
      <c r="AA53" s="260"/>
      <c r="AB53" s="260"/>
      <c r="AC53" s="398"/>
      <c r="AD53" s="398"/>
      <c r="AE53" s="398"/>
      <c r="AF53" s="398"/>
      <c r="AG53" s="398"/>
      <c r="AH53" s="398"/>
      <c r="AI53" s="398"/>
      <c r="AJ53" s="398"/>
      <c r="AK53" s="398"/>
      <c r="AL53" s="398"/>
      <c r="AM53" s="398"/>
      <c r="AN53" s="398"/>
    </row>
    <row r="54" spans="1:17" s="260" customFormat="1" ht="12">
      <c r="A54" s="86" t="s">
        <v>1015</v>
      </c>
      <c r="B54" s="86"/>
      <c r="C54" s="86" t="s">
        <v>1016</v>
      </c>
      <c r="D54" s="388">
        <v>52162.62618</v>
      </c>
      <c r="E54" s="388">
        <v>54086.612789999985</v>
      </c>
      <c r="F54" s="130">
        <v>3.688438928210392</v>
      </c>
      <c r="G54" s="130">
        <v>0.030787815827111913</v>
      </c>
      <c r="H54" s="388">
        <v>0.8400431062530621</v>
      </c>
      <c r="I54" s="365"/>
      <c r="J54" s="388">
        <v>21923.95769</v>
      </c>
      <c r="K54" s="388">
        <v>24127.32777</v>
      </c>
      <c r="L54" s="130">
        <v>10.050056249675242</v>
      </c>
      <c r="M54" s="130">
        <v>0.06922150966457116</v>
      </c>
      <c r="N54" s="389">
        <v>0.7992676744540421</v>
      </c>
      <c r="O54" s="137"/>
      <c r="P54" s="137"/>
      <c r="Q54" s="137"/>
    </row>
    <row r="55" spans="1:14" ht="24">
      <c r="A55" s="107" t="s">
        <v>1017</v>
      </c>
      <c r="B55" s="107"/>
      <c r="C55" s="107" t="s">
        <v>453</v>
      </c>
      <c r="D55" s="108">
        <v>61606.57558</v>
      </c>
      <c r="E55" s="108">
        <v>67902.12662000001</v>
      </c>
      <c r="F55" s="81">
        <v>10.2189595521745</v>
      </c>
      <c r="G55" s="81">
        <v>0.10074200357855127</v>
      </c>
      <c r="H55" s="108">
        <v>1.054617962276975</v>
      </c>
      <c r="I55" s="365"/>
      <c r="J55" s="108">
        <v>34645.79116999999</v>
      </c>
      <c r="K55" s="108">
        <v>34215.30335000001</v>
      </c>
      <c r="L55" s="81">
        <v>-1.2425400184618745</v>
      </c>
      <c r="M55" s="81">
        <v>-0.013524290387300165</v>
      </c>
      <c r="N55" s="245">
        <v>1.1334527470256233</v>
      </c>
    </row>
    <row r="56" spans="1:40" s="399" customFormat="1" ht="24">
      <c r="A56" s="86" t="s">
        <v>1018</v>
      </c>
      <c r="B56" s="86"/>
      <c r="C56" s="86" t="s">
        <v>1019</v>
      </c>
      <c r="D56" s="130">
        <v>6499.67646</v>
      </c>
      <c r="E56" s="130">
        <v>5268.32087</v>
      </c>
      <c r="F56" s="130">
        <v>-18.944875142292855</v>
      </c>
      <c r="G56" s="130">
        <v>-0.019704268691664657</v>
      </c>
      <c r="H56" s="130">
        <v>0.08182462165925986</v>
      </c>
      <c r="I56" s="365"/>
      <c r="J56" s="130">
        <v>3931.0576399999995</v>
      </c>
      <c r="K56" s="130">
        <v>2526.19</v>
      </c>
      <c r="L56" s="130">
        <v>-35.73765049143364</v>
      </c>
      <c r="M56" s="130">
        <v>-0.04413559928148939</v>
      </c>
      <c r="N56" s="131">
        <v>0.08368527280669744</v>
      </c>
      <c r="O56" s="137"/>
      <c r="P56" s="137"/>
      <c r="Q56" s="137"/>
      <c r="R56" s="260"/>
      <c r="S56" s="260"/>
      <c r="T56" s="260"/>
      <c r="U56" s="260"/>
      <c r="V56" s="260"/>
      <c r="W56" s="260"/>
      <c r="X56" s="260"/>
      <c r="Y56" s="260"/>
      <c r="Z56" s="260"/>
      <c r="AA56" s="260"/>
      <c r="AB56" s="260"/>
      <c r="AC56" s="398"/>
      <c r="AD56" s="398"/>
      <c r="AE56" s="398"/>
      <c r="AF56" s="398"/>
      <c r="AG56" s="398"/>
      <c r="AH56" s="398"/>
      <c r="AI56" s="398"/>
      <c r="AJ56" s="398"/>
      <c r="AK56" s="398"/>
      <c r="AL56" s="398"/>
      <c r="AM56" s="398"/>
      <c r="AN56" s="398"/>
    </row>
    <row r="57" spans="1:40" s="395" customFormat="1" ht="12">
      <c r="A57" s="390">
        <v>11</v>
      </c>
      <c r="B57" s="122" t="s">
        <v>454</v>
      </c>
      <c r="C57" s="122"/>
      <c r="D57" s="124">
        <v>7763.788960000003</v>
      </c>
      <c r="E57" s="124">
        <v>5843.05311</v>
      </c>
      <c r="F57" s="124">
        <v>-24.739671053603733</v>
      </c>
      <c r="G57" s="124">
        <v>-0.030735796857927083</v>
      </c>
      <c r="H57" s="124">
        <v>0.09075104228811176</v>
      </c>
      <c r="I57" s="365"/>
      <c r="J57" s="124">
        <v>5707.606600000001</v>
      </c>
      <c r="K57" s="124">
        <v>3379.0459499999997</v>
      </c>
      <c r="L57" s="124">
        <v>-40.797497325761746</v>
      </c>
      <c r="M57" s="124">
        <v>-0.0731545213405617</v>
      </c>
      <c r="N57" s="125">
        <v>0.11193789150939401</v>
      </c>
      <c r="O57" s="137"/>
      <c r="P57" s="137"/>
      <c r="Q57" s="137"/>
      <c r="R57" s="137"/>
      <c r="S57" s="137"/>
      <c r="T57" s="137"/>
      <c r="U57" s="137"/>
      <c r="V57" s="137"/>
      <c r="W57" s="137"/>
      <c r="X57" s="137"/>
      <c r="Y57" s="137"/>
      <c r="Z57" s="137"/>
      <c r="AA57" s="137"/>
      <c r="AB57" s="137"/>
      <c r="AC57" s="394"/>
      <c r="AD57" s="394"/>
      <c r="AE57" s="394"/>
      <c r="AF57" s="394"/>
      <c r="AG57" s="394"/>
      <c r="AH57" s="394"/>
      <c r="AI57" s="394"/>
      <c r="AJ57" s="394"/>
      <c r="AK57" s="394"/>
      <c r="AL57" s="394"/>
      <c r="AM57" s="394"/>
      <c r="AN57" s="394"/>
    </row>
    <row r="58" spans="1:14" ht="12">
      <c r="A58" s="86" t="s">
        <v>1020</v>
      </c>
      <c r="B58" s="86"/>
      <c r="C58" s="86" t="s">
        <v>454</v>
      </c>
      <c r="D58" s="130">
        <v>7763.788960000003</v>
      </c>
      <c r="E58" s="130">
        <v>5843.05311</v>
      </c>
      <c r="F58" s="130">
        <v>-24.739671053603733</v>
      </c>
      <c r="G58" s="130">
        <v>-0.030735796857927083</v>
      </c>
      <c r="H58" s="130">
        <v>0.09075104228811176</v>
      </c>
      <c r="I58" s="365"/>
      <c r="J58" s="130">
        <v>5707.606600000001</v>
      </c>
      <c r="K58" s="130">
        <v>3379.0459499999997</v>
      </c>
      <c r="L58" s="130">
        <v>-40.797497325761746</v>
      </c>
      <c r="M58" s="130">
        <v>-0.0731545213405617</v>
      </c>
      <c r="N58" s="131">
        <v>0.11193789150939401</v>
      </c>
    </row>
    <row r="59" spans="1:40" s="395" customFormat="1" ht="12">
      <c r="A59" s="390">
        <v>12</v>
      </c>
      <c r="B59" s="122" t="s">
        <v>1021</v>
      </c>
      <c r="C59" s="122"/>
      <c r="D59" s="124">
        <v>7450.36888</v>
      </c>
      <c r="E59" s="124">
        <v>1651.33341</v>
      </c>
      <c r="F59" s="124">
        <v>-77.83554832522601</v>
      </c>
      <c r="G59" s="124">
        <v>-0.09279671443516477</v>
      </c>
      <c r="H59" s="124">
        <v>0.025647589590826397</v>
      </c>
      <c r="I59" s="365"/>
      <c r="J59" s="124">
        <v>5341.32417</v>
      </c>
      <c r="K59" s="124">
        <v>1649.42446</v>
      </c>
      <c r="L59" s="124">
        <v>-69.11955898007216</v>
      </c>
      <c r="M59" s="124">
        <v>-0.11598545054963823</v>
      </c>
      <c r="N59" s="125">
        <v>0.054640599443881735</v>
      </c>
      <c r="O59" s="137"/>
      <c r="P59" s="137"/>
      <c r="Q59" s="137"/>
      <c r="R59" s="137"/>
      <c r="S59" s="137"/>
      <c r="T59" s="137"/>
      <c r="U59" s="137"/>
      <c r="V59" s="137"/>
      <c r="W59" s="137"/>
      <c r="X59" s="137"/>
      <c r="Y59" s="137"/>
      <c r="Z59" s="137"/>
      <c r="AA59" s="137"/>
      <c r="AB59" s="137"/>
      <c r="AC59" s="394"/>
      <c r="AD59" s="394"/>
      <c r="AE59" s="394"/>
      <c r="AF59" s="394"/>
      <c r="AG59" s="394"/>
      <c r="AH59" s="394"/>
      <c r="AI59" s="394"/>
      <c r="AJ59" s="394"/>
      <c r="AK59" s="394"/>
      <c r="AL59" s="394"/>
      <c r="AM59" s="394"/>
      <c r="AN59" s="394"/>
    </row>
    <row r="60" spans="1:40" s="384" customFormat="1" ht="24">
      <c r="A60" s="86" t="s">
        <v>1022</v>
      </c>
      <c r="B60" s="86"/>
      <c r="C60" s="86" t="s">
        <v>1021</v>
      </c>
      <c r="D60" s="130">
        <v>7450.36888</v>
      </c>
      <c r="E60" s="130">
        <v>1651.33341</v>
      </c>
      <c r="F60" s="130">
        <v>-77.83554832522601</v>
      </c>
      <c r="G60" s="130">
        <v>-0.09279671443516477</v>
      </c>
      <c r="H60" s="130">
        <v>0.025647589590826397</v>
      </c>
      <c r="I60" s="365"/>
      <c r="J60" s="130">
        <v>5341.32417</v>
      </c>
      <c r="K60" s="130">
        <v>1649.42446</v>
      </c>
      <c r="L60" s="130">
        <v>-69.11955898007216</v>
      </c>
      <c r="M60" s="130">
        <v>-0.11598545054963823</v>
      </c>
      <c r="N60" s="131">
        <v>0.054640599443881735</v>
      </c>
      <c r="O60" s="149"/>
      <c r="P60" s="149"/>
      <c r="Q60" s="149"/>
      <c r="R60" s="149"/>
      <c r="S60" s="149"/>
      <c r="T60" s="149"/>
      <c r="U60" s="149"/>
      <c r="V60" s="149"/>
      <c r="W60" s="149"/>
      <c r="X60" s="149"/>
      <c r="Y60" s="149"/>
      <c r="Z60" s="149"/>
      <c r="AA60" s="149"/>
      <c r="AB60" s="149"/>
      <c r="AC60" s="383"/>
      <c r="AD60" s="383"/>
      <c r="AE60" s="383"/>
      <c r="AF60" s="383"/>
      <c r="AG60" s="383"/>
      <c r="AH60" s="383"/>
      <c r="AI60" s="383"/>
      <c r="AJ60" s="383"/>
      <c r="AK60" s="383"/>
      <c r="AL60" s="383"/>
      <c r="AM60" s="383"/>
      <c r="AN60" s="383"/>
    </row>
    <row r="61" spans="1:14" ht="12">
      <c r="A61" s="390">
        <v>13</v>
      </c>
      <c r="B61" s="122" t="s">
        <v>1023</v>
      </c>
      <c r="C61" s="122"/>
      <c r="D61" s="124">
        <v>40652.504470000014</v>
      </c>
      <c r="E61" s="124">
        <v>36155.14395999997</v>
      </c>
      <c r="F61" s="124">
        <v>-11.062935896898853</v>
      </c>
      <c r="G61" s="124">
        <v>-0.07196718852945055</v>
      </c>
      <c r="H61" s="124">
        <v>0.5615415325989953</v>
      </c>
      <c r="I61" s="365"/>
      <c r="J61" s="124">
        <v>20662.938209999997</v>
      </c>
      <c r="K61" s="124">
        <v>20700.420679999996</v>
      </c>
      <c r="L61" s="124">
        <v>0.18139951646305105</v>
      </c>
      <c r="M61" s="124">
        <v>0.0011775566814254507</v>
      </c>
      <c r="N61" s="125">
        <v>0.6857442836125552</v>
      </c>
    </row>
    <row r="62" spans="1:40" s="399" customFormat="1" ht="12.75" customHeight="1">
      <c r="A62" s="86" t="s">
        <v>1024</v>
      </c>
      <c r="B62" s="86"/>
      <c r="C62" s="86" t="s">
        <v>1025</v>
      </c>
      <c r="D62" s="388">
        <v>8537.586680000002</v>
      </c>
      <c r="E62" s="388">
        <v>7020.3223899999975</v>
      </c>
      <c r="F62" s="130">
        <v>-17.77158284734398</v>
      </c>
      <c r="G62" s="130">
        <v>-0.0242794067686231</v>
      </c>
      <c r="H62" s="388">
        <v>0.10903573219293698</v>
      </c>
      <c r="I62" s="365"/>
      <c r="J62" s="388">
        <v>5108.535360000002</v>
      </c>
      <c r="K62" s="388">
        <v>3875.3052899999984</v>
      </c>
      <c r="L62" s="130">
        <v>-24.140580089867537</v>
      </c>
      <c r="M62" s="130">
        <v>-0.03874339947883153</v>
      </c>
      <c r="N62" s="389">
        <v>0.12837750937296386</v>
      </c>
      <c r="O62" s="260"/>
      <c r="P62" s="260"/>
      <c r="Q62" s="260"/>
      <c r="R62" s="260"/>
      <c r="S62" s="260"/>
      <c r="T62" s="260"/>
      <c r="U62" s="260"/>
      <c r="V62" s="260"/>
      <c r="W62" s="260"/>
      <c r="X62" s="260"/>
      <c r="Y62" s="260"/>
      <c r="Z62" s="260"/>
      <c r="AA62" s="260"/>
      <c r="AB62" s="260"/>
      <c r="AC62" s="398"/>
      <c r="AD62" s="398"/>
      <c r="AE62" s="398"/>
      <c r="AF62" s="398"/>
      <c r="AG62" s="398"/>
      <c r="AH62" s="398"/>
      <c r="AI62" s="398"/>
      <c r="AJ62" s="398"/>
      <c r="AK62" s="398"/>
      <c r="AL62" s="398"/>
      <c r="AM62" s="398"/>
      <c r="AN62" s="398"/>
    </row>
    <row r="63" spans="1:14" ht="24">
      <c r="A63" s="107" t="s">
        <v>1026</v>
      </c>
      <c r="B63" s="107"/>
      <c r="C63" s="107" t="s">
        <v>455</v>
      </c>
      <c r="D63" s="108">
        <v>32114.917790000014</v>
      </c>
      <c r="E63" s="108">
        <v>29134.82156999998</v>
      </c>
      <c r="F63" s="81">
        <v>-9.279476408711163</v>
      </c>
      <c r="G63" s="81">
        <v>-0.04768778176082742</v>
      </c>
      <c r="H63" s="108">
        <v>0.45250580040605837</v>
      </c>
      <c r="I63" s="365"/>
      <c r="J63" s="108">
        <v>15554.402849999995</v>
      </c>
      <c r="K63" s="108">
        <v>16825.11539</v>
      </c>
      <c r="L63" s="81">
        <v>8.169471706848615</v>
      </c>
      <c r="M63" s="81">
        <v>0.03992095616025704</v>
      </c>
      <c r="N63" s="245">
        <v>0.5573667742395914</v>
      </c>
    </row>
    <row r="64" spans="1:14" ht="12">
      <c r="A64" s="88">
        <v>14</v>
      </c>
      <c r="B64" s="118" t="s">
        <v>1027</v>
      </c>
      <c r="C64" s="187"/>
      <c r="D64" s="73">
        <v>66014.15144999999</v>
      </c>
      <c r="E64" s="73">
        <v>62121.790870000004</v>
      </c>
      <c r="F64" s="77">
        <v>-5.896251780117347</v>
      </c>
      <c r="G64" s="77">
        <v>-0.06228592238994375</v>
      </c>
      <c r="H64" s="73">
        <v>0.9648410110474941</v>
      </c>
      <c r="I64" s="365"/>
      <c r="J64" s="73">
        <v>32306.41721999998</v>
      </c>
      <c r="K64" s="73">
        <v>35027.55958000001</v>
      </c>
      <c r="L64" s="77">
        <v>8.422915922460895</v>
      </c>
      <c r="M64" s="77">
        <v>0.0854879458885163</v>
      </c>
      <c r="N64" s="261">
        <v>1.1603604159644165</v>
      </c>
    </row>
    <row r="65" spans="1:40" s="399" customFormat="1" ht="24">
      <c r="A65" s="107" t="s">
        <v>1028</v>
      </c>
      <c r="B65" s="107"/>
      <c r="C65" s="107" t="s">
        <v>1029</v>
      </c>
      <c r="D65" s="365">
        <v>61159.84718</v>
      </c>
      <c r="E65" s="365">
        <v>57593.576940000006</v>
      </c>
      <c r="F65" s="127">
        <v>-5.831064668137699</v>
      </c>
      <c r="G65" s="127">
        <v>-0.05706779390675216</v>
      </c>
      <c r="H65" s="365">
        <v>0.8945113176295532</v>
      </c>
      <c r="I65" s="365"/>
      <c r="J65" s="365">
        <v>29857.38825999998</v>
      </c>
      <c r="K65" s="365">
        <v>32714.18506000001</v>
      </c>
      <c r="L65" s="127">
        <v>9.568140304580112</v>
      </c>
      <c r="M65" s="127">
        <v>0.08974969257135322</v>
      </c>
      <c r="N65" s="387">
        <v>1.0837250964475698</v>
      </c>
      <c r="O65" s="137"/>
      <c r="P65" s="137"/>
      <c r="Q65" s="137"/>
      <c r="R65" s="260"/>
      <c r="S65" s="260"/>
      <c r="T65" s="260"/>
      <c r="U65" s="260"/>
      <c r="V65" s="260"/>
      <c r="W65" s="260"/>
      <c r="X65" s="260"/>
      <c r="Y65" s="260"/>
      <c r="Z65" s="260"/>
      <c r="AA65" s="260"/>
      <c r="AB65" s="260"/>
      <c r="AC65" s="398"/>
      <c r="AD65" s="398"/>
      <c r="AE65" s="398"/>
      <c r="AF65" s="398"/>
      <c r="AG65" s="398"/>
      <c r="AH65" s="398"/>
      <c r="AI65" s="398"/>
      <c r="AJ65" s="398"/>
      <c r="AK65" s="398"/>
      <c r="AL65" s="398"/>
      <c r="AM65" s="398"/>
      <c r="AN65" s="398"/>
    </row>
    <row r="66" spans="1:40" s="399" customFormat="1" ht="12.75" customHeight="1">
      <c r="A66" s="86" t="s">
        <v>1030</v>
      </c>
      <c r="B66" s="86"/>
      <c r="C66" s="86" t="s">
        <v>1031</v>
      </c>
      <c r="D66" s="388">
        <v>4.93476</v>
      </c>
      <c r="E66" s="388">
        <v>146.33784</v>
      </c>
      <c r="F66" s="130" t="s">
        <v>1373</v>
      </c>
      <c r="G66" s="130">
        <v>0.002262745469120705</v>
      </c>
      <c r="H66" s="388">
        <v>0.0022728377196268427</v>
      </c>
      <c r="I66" s="365"/>
      <c r="J66" s="388">
        <v>4.93476</v>
      </c>
      <c r="K66" s="388">
        <v>65.42655</v>
      </c>
      <c r="L66" s="130" t="s">
        <v>1373</v>
      </c>
      <c r="M66" s="130">
        <v>0.0019004220235722766</v>
      </c>
      <c r="N66" s="389">
        <v>0.0021673898976526038</v>
      </c>
      <c r="O66" s="260"/>
      <c r="P66" s="260"/>
      <c r="Q66" s="260"/>
      <c r="R66" s="260"/>
      <c r="S66" s="260"/>
      <c r="T66" s="260"/>
      <c r="U66" s="260"/>
      <c r="V66" s="260"/>
      <c r="W66" s="260"/>
      <c r="X66" s="260"/>
      <c r="Y66" s="260"/>
      <c r="Z66" s="260"/>
      <c r="AA66" s="260"/>
      <c r="AB66" s="260"/>
      <c r="AC66" s="398"/>
      <c r="AD66" s="398"/>
      <c r="AE66" s="398"/>
      <c r="AF66" s="398"/>
      <c r="AG66" s="398"/>
      <c r="AH66" s="398"/>
      <c r="AI66" s="398"/>
      <c r="AJ66" s="398"/>
      <c r="AK66" s="398"/>
      <c r="AL66" s="398"/>
      <c r="AM66" s="398"/>
      <c r="AN66" s="398"/>
    </row>
    <row r="67" spans="1:14" ht="24">
      <c r="A67" s="107" t="s">
        <v>1032</v>
      </c>
      <c r="B67" s="107"/>
      <c r="C67" s="107" t="s">
        <v>1033</v>
      </c>
      <c r="D67" s="365">
        <v>4849.369510000002</v>
      </c>
      <c r="E67" s="365">
        <v>4381.876089999999</v>
      </c>
      <c r="F67" s="127">
        <v>-9.640292805816795</v>
      </c>
      <c r="G67" s="127">
        <v>-0.007480873952312429</v>
      </c>
      <c r="H67" s="365">
        <v>0.06805685569831414</v>
      </c>
      <c r="I67" s="365"/>
      <c r="J67" s="365">
        <v>2444.0941999999986</v>
      </c>
      <c r="K67" s="365">
        <v>2247.9479700000006</v>
      </c>
      <c r="L67" s="127">
        <v>-8.025313836103294</v>
      </c>
      <c r="M67" s="127">
        <v>-0.0061621687064090745</v>
      </c>
      <c r="N67" s="387">
        <v>0.07446792961919403</v>
      </c>
    </row>
    <row r="68" spans="1:40" s="384" customFormat="1" ht="12">
      <c r="A68" s="88">
        <v>15</v>
      </c>
      <c r="B68" s="118" t="s">
        <v>1034</v>
      </c>
      <c r="C68" s="118"/>
      <c r="D68" s="396">
        <v>21760.728170000006</v>
      </c>
      <c r="E68" s="396">
        <v>17204.68881</v>
      </c>
      <c r="F68" s="120">
        <v>-20.936980253634612</v>
      </c>
      <c r="G68" s="120">
        <v>-0.07290617304075421</v>
      </c>
      <c r="H68" s="396">
        <v>0.26721363170188833</v>
      </c>
      <c r="I68" s="53"/>
      <c r="J68" s="396">
        <v>11106.701030000002</v>
      </c>
      <c r="K68" s="396">
        <v>10458.5347</v>
      </c>
      <c r="L68" s="120">
        <v>-5.835813246879138</v>
      </c>
      <c r="M68" s="120">
        <v>-0.020362921455457334</v>
      </c>
      <c r="N68" s="397">
        <v>0.3464606104559877</v>
      </c>
      <c r="O68" s="27"/>
      <c r="P68" s="27"/>
      <c r="Q68" s="27"/>
      <c r="R68" s="149"/>
      <c r="S68" s="149"/>
      <c r="T68" s="149"/>
      <c r="U68" s="149"/>
      <c r="V68" s="149"/>
      <c r="W68" s="149"/>
      <c r="X68" s="149"/>
      <c r="Y68" s="149"/>
      <c r="Z68" s="149"/>
      <c r="AA68" s="149"/>
      <c r="AB68" s="149"/>
      <c r="AC68" s="383"/>
      <c r="AD68" s="383"/>
      <c r="AE68" s="383"/>
      <c r="AF68" s="383"/>
      <c r="AG68" s="383"/>
      <c r="AH68" s="383"/>
      <c r="AI68" s="383"/>
      <c r="AJ68" s="383"/>
      <c r="AK68" s="383"/>
      <c r="AL68" s="383"/>
      <c r="AM68" s="383"/>
      <c r="AN68" s="383"/>
    </row>
    <row r="69" spans="1:14" ht="84">
      <c r="A69" s="107" t="s">
        <v>1035</v>
      </c>
      <c r="B69" s="107"/>
      <c r="C69" s="107" t="s">
        <v>1036</v>
      </c>
      <c r="D69" s="365">
        <v>17592.610920000006</v>
      </c>
      <c r="E69" s="365">
        <v>13427.95333</v>
      </c>
      <c r="F69" s="127">
        <v>-23.67276585003907</v>
      </c>
      <c r="G69" s="127">
        <v>-0.06664324491525693</v>
      </c>
      <c r="H69" s="365">
        <v>0.20855548247680078</v>
      </c>
      <c r="I69" s="53"/>
      <c r="J69" s="365">
        <v>9211.254750000002</v>
      </c>
      <c r="K69" s="365">
        <v>8300.48324</v>
      </c>
      <c r="L69" s="127">
        <v>-9.887594412693907</v>
      </c>
      <c r="M69" s="127">
        <v>-0.02861297766269079</v>
      </c>
      <c r="N69" s="387">
        <v>0.27497068881074654</v>
      </c>
    </row>
    <row r="70" spans="1:40" s="384" customFormat="1" ht="12">
      <c r="A70" s="86" t="s">
        <v>1037</v>
      </c>
      <c r="B70" s="86"/>
      <c r="C70" s="86" t="s">
        <v>456</v>
      </c>
      <c r="D70" s="388">
        <v>4168.11725</v>
      </c>
      <c r="E70" s="388">
        <v>3776.7354800000007</v>
      </c>
      <c r="F70" s="130">
        <v>-9.389893482482996</v>
      </c>
      <c r="G70" s="130">
        <v>-0.006262928125497272</v>
      </c>
      <c r="H70" s="388">
        <v>0.05865814922508759</v>
      </c>
      <c r="I70" s="53"/>
      <c r="J70" s="388">
        <v>1895.4462800000001</v>
      </c>
      <c r="K70" s="388">
        <v>2158.0514600000006</v>
      </c>
      <c r="L70" s="130">
        <v>13.854530343112675</v>
      </c>
      <c r="M70" s="130">
        <v>0.008250056207233456</v>
      </c>
      <c r="N70" s="389">
        <v>0.07148992164524115</v>
      </c>
      <c r="O70" s="149"/>
      <c r="P70" s="149"/>
      <c r="Q70" s="149"/>
      <c r="R70" s="149"/>
      <c r="S70" s="149"/>
      <c r="T70" s="149"/>
      <c r="U70" s="149"/>
      <c r="V70" s="149"/>
      <c r="W70" s="149"/>
      <c r="X70" s="149"/>
      <c r="Y70" s="149"/>
      <c r="Z70" s="149"/>
      <c r="AA70" s="149"/>
      <c r="AB70" s="149"/>
      <c r="AC70" s="383"/>
      <c r="AD70" s="383"/>
      <c r="AE70" s="383"/>
      <c r="AF70" s="383"/>
      <c r="AG70" s="383"/>
      <c r="AH70" s="383"/>
      <c r="AI70" s="383"/>
      <c r="AJ70" s="383"/>
      <c r="AK70" s="383"/>
      <c r="AL70" s="383"/>
      <c r="AM70" s="383"/>
      <c r="AN70" s="383"/>
    </row>
    <row r="71" spans="1:14" ht="12">
      <c r="A71" s="390">
        <v>16</v>
      </c>
      <c r="B71" s="122" t="s">
        <v>1038</v>
      </c>
      <c r="C71" s="122"/>
      <c r="D71" s="391">
        <v>3723.1625299999996</v>
      </c>
      <c r="E71" s="391">
        <v>3960.03916</v>
      </c>
      <c r="F71" s="124">
        <v>6.362242531485732</v>
      </c>
      <c r="G71" s="124">
        <v>0.0037905222522245075</v>
      </c>
      <c r="H71" s="391">
        <v>0.06150511975608904</v>
      </c>
      <c r="I71" s="53"/>
      <c r="J71" s="391">
        <v>1779.89706</v>
      </c>
      <c r="K71" s="391">
        <v>2274.48918</v>
      </c>
      <c r="L71" s="124">
        <v>27.787681159493573</v>
      </c>
      <c r="M71" s="124">
        <v>0.015538203738611506</v>
      </c>
      <c r="N71" s="392">
        <v>0.07534716213910338</v>
      </c>
    </row>
    <row r="72" spans="1:14" ht="24">
      <c r="A72" s="86" t="s">
        <v>1039</v>
      </c>
      <c r="B72" s="86"/>
      <c r="C72" s="86" t="s">
        <v>457</v>
      </c>
      <c r="D72" s="388">
        <v>1011.6148499999999</v>
      </c>
      <c r="E72" s="388">
        <v>2451.23547</v>
      </c>
      <c r="F72" s="130">
        <v>142.3091624248102</v>
      </c>
      <c r="G72" s="130">
        <v>0.023036945412771355</v>
      </c>
      <c r="H72" s="388">
        <v>0.03807122228880262</v>
      </c>
      <c r="I72" s="53"/>
      <c r="J72" s="388">
        <v>603.67022</v>
      </c>
      <c r="K72" s="388">
        <v>1396.3158</v>
      </c>
      <c r="L72" s="130">
        <v>131.30440325514155</v>
      </c>
      <c r="M72" s="130">
        <v>0.024901910112417252</v>
      </c>
      <c r="N72" s="389">
        <v>0.04625585116214615</v>
      </c>
    </row>
    <row r="73" spans="1:14" ht="72">
      <c r="A73" s="107" t="s">
        <v>1040</v>
      </c>
      <c r="B73" s="107"/>
      <c r="C73" s="107" t="s">
        <v>1041</v>
      </c>
      <c r="D73" s="365">
        <v>1018.11978</v>
      </c>
      <c r="E73" s="365">
        <v>227.97446</v>
      </c>
      <c r="F73" s="127">
        <v>-77.60828691492469</v>
      </c>
      <c r="G73" s="127">
        <v>-0.012643980193196142</v>
      </c>
      <c r="H73" s="365">
        <v>0.003540772173482681</v>
      </c>
      <c r="I73" s="53"/>
      <c r="J73" s="365">
        <v>546.01124</v>
      </c>
      <c r="K73" s="365">
        <v>35.66832</v>
      </c>
      <c r="L73" s="127">
        <v>-93.4674751384239</v>
      </c>
      <c r="M73" s="127">
        <v>-0.016033033982664167</v>
      </c>
      <c r="N73" s="387">
        <v>0.0011815869312112638</v>
      </c>
    </row>
    <row r="74" spans="1:40" s="384" customFormat="1" ht="36">
      <c r="A74" s="86" t="s">
        <v>1042</v>
      </c>
      <c r="B74" s="86"/>
      <c r="C74" s="86" t="s">
        <v>1043</v>
      </c>
      <c r="D74" s="388">
        <v>1276.19964</v>
      </c>
      <c r="E74" s="388">
        <v>924.1097000000002</v>
      </c>
      <c r="F74" s="130">
        <v>-27.588938984499308</v>
      </c>
      <c r="G74" s="130">
        <v>-0.0056341765430992065</v>
      </c>
      <c r="H74" s="388">
        <v>0.014352756493009915</v>
      </c>
      <c r="I74" s="365"/>
      <c r="J74" s="388">
        <v>383.39145999999994</v>
      </c>
      <c r="K74" s="388">
        <v>656.4302299999999</v>
      </c>
      <c r="L74" s="130">
        <v>71.21670628761528</v>
      </c>
      <c r="M74" s="130">
        <v>0.008577839931618576</v>
      </c>
      <c r="N74" s="389">
        <v>0.021745610138632937</v>
      </c>
      <c r="O74" s="149"/>
      <c r="P74" s="149"/>
      <c r="Q74" s="149"/>
      <c r="R74" s="149"/>
      <c r="S74" s="149"/>
      <c r="T74" s="149"/>
      <c r="U74" s="149"/>
      <c r="V74" s="149"/>
      <c r="W74" s="149"/>
      <c r="X74" s="149"/>
      <c r="Y74" s="149"/>
      <c r="Z74" s="149"/>
      <c r="AA74" s="149"/>
      <c r="AB74" s="149"/>
      <c r="AC74" s="383"/>
      <c r="AD74" s="383"/>
      <c r="AE74" s="383"/>
      <c r="AF74" s="383"/>
      <c r="AG74" s="383"/>
      <c r="AH74" s="383"/>
      <c r="AI74" s="383"/>
      <c r="AJ74" s="383"/>
      <c r="AK74" s="383"/>
      <c r="AL74" s="383"/>
      <c r="AM74" s="383"/>
      <c r="AN74" s="383"/>
    </row>
    <row r="75" spans="1:14" ht="24">
      <c r="A75" s="107" t="s">
        <v>1044</v>
      </c>
      <c r="B75" s="107"/>
      <c r="C75" s="107" t="s">
        <v>1045</v>
      </c>
      <c r="D75" s="365">
        <v>155.80709</v>
      </c>
      <c r="E75" s="365">
        <v>87.94145000000002</v>
      </c>
      <c r="F75" s="127">
        <v>-43.55747867443001</v>
      </c>
      <c r="G75" s="127">
        <v>-0.0010859923943592799</v>
      </c>
      <c r="H75" s="365">
        <v>0.0013658575572707513</v>
      </c>
      <c r="I75" s="365"/>
      <c r="J75" s="365">
        <v>106.55649000000001</v>
      </c>
      <c r="K75" s="365">
        <v>75.29366999999999</v>
      </c>
      <c r="L75" s="127">
        <v>-29.33919839138847</v>
      </c>
      <c r="M75" s="127">
        <v>-0.000982158928459149</v>
      </c>
      <c r="N75" s="387">
        <v>0.0024942586719793247</v>
      </c>
    </row>
    <row r="76" spans="1:14" ht="48">
      <c r="A76" s="86" t="s">
        <v>1046</v>
      </c>
      <c r="B76" s="86"/>
      <c r="C76" s="86" t="s">
        <v>1047</v>
      </c>
      <c r="D76" s="388">
        <v>261.42116999999996</v>
      </c>
      <c r="E76" s="388">
        <v>268.77807999999993</v>
      </c>
      <c r="F76" s="130">
        <v>2.81419825333961</v>
      </c>
      <c r="G76" s="130">
        <v>0.00011772597010778505</v>
      </c>
      <c r="H76" s="388">
        <v>0.004174511243523076</v>
      </c>
      <c r="I76" s="365"/>
      <c r="J76" s="388">
        <v>140.26765</v>
      </c>
      <c r="K76" s="388">
        <v>110.78116</v>
      </c>
      <c r="L76" s="130">
        <v>-21.02158979636431</v>
      </c>
      <c r="M76" s="130">
        <v>-0.0009263533943010068</v>
      </c>
      <c r="N76" s="389">
        <v>0.0036698552351336986</v>
      </c>
    </row>
    <row r="77" spans="1:40" s="384" customFormat="1" ht="12">
      <c r="A77" s="390">
        <v>17</v>
      </c>
      <c r="B77" s="122" t="s">
        <v>458</v>
      </c>
      <c r="C77" s="53"/>
      <c r="D77" s="391">
        <v>63574.109699999986</v>
      </c>
      <c r="E77" s="391">
        <v>50897.21345000001</v>
      </c>
      <c r="F77" s="124">
        <v>-19.940344127225707</v>
      </c>
      <c r="G77" s="124">
        <v>-0.20285689358534978</v>
      </c>
      <c r="H77" s="391">
        <v>0.790507134402549</v>
      </c>
      <c r="I77" s="365"/>
      <c r="J77" s="391">
        <v>32618.78805</v>
      </c>
      <c r="K77" s="391">
        <v>27477.73685000001</v>
      </c>
      <c r="L77" s="124">
        <v>-15.761012310204428</v>
      </c>
      <c r="M77" s="124">
        <v>-0.16151228001010817</v>
      </c>
      <c r="N77" s="392">
        <v>0.9102569103681408</v>
      </c>
      <c r="O77" s="149"/>
      <c r="P77" s="149"/>
      <c r="Q77" s="149"/>
      <c r="R77" s="149"/>
      <c r="S77" s="149"/>
      <c r="T77" s="149"/>
      <c r="U77" s="149"/>
      <c r="V77" s="149"/>
      <c r="W77" s="149"/>
      <c r="X77" s="149"/>
      <c r="Y77" s="149"/>
      <c r="Z77" s="149"/>
      <c r="AA77" s="149"/>
      <c r="AB77" s="149"/>
      <c r="AC77" s="383"/>
      <c r="AD77" s="383"/>
      <c r="AE77" s="383"/>
      <c r="AF77" s="383"/>
      <c r="AG77" s="383"/>
      <c r="AH77" s="383"/>
      <c r="AI77" s="383"/>
      <c r="AJ77" s="383"/>
      <c r="AK77" s="383"/>
      <c r="AL77" s="383"/>
      <c r="AM77" s="383"/>
      <c r="AN77" s="383"/>
    </row>
    <row r="78" spans="1:14" ht="24">
      <c r="A78" s="86" t="s">
        <v>1048</v>
      </c>
      <c r="B78" s="86"/>
      <c r="C78" s="86" t="s">
        <v>458</v>
      </c>
      <c r="D78" s="388">
        <v>63574.109699999986</v>
      </c>
      <c r="E78" s="388">
        <v>50897.21345000001</v>
      </c>
      <c r="F78" s="130">
        <v>-19.940344127225707</v>
      </c>
      <c r="G78" s="130">
        <v>-0.20285689358534978</v>
      </c>
      <c r="H78" s="388">
        <v>0.790507134402549</v>
      </c>
      <c r="I78" s="365"/>
      <c r="J78" s="388">
        <v>32618.78805</v>
      </c>
      <c r="K78" s="388">
        <v>27477.73685000001</v>
      </c>
      <c r="L78" s="130">
        <v>-15.761012310204428</v>
      </c>
      <c r="M78" s="130">
        <v>-0.16151228001010817</v>
      </c>
      <c r="N78" s="389">
        <v>0.9102569103681408</v>
      </c>
    </row>
    <row r="79" spans="1:14" ht="12">
      <c r="A79" s="390">
        <v>18</v>
      </c>
      <c r="B79" s="122" t="s">
        <v>1049</v>
      </c>
      <c r="D79" s="391">
        <v>627.20219</v>
      </c>
      <c r="E79" s="391">
        <v>309.7927099999998</v>
      </c>
      <c r="F79" s="124">
        <v>-50.60720212089824</v>
      </c>
      <c r="G79" s="124">
        <v>-0.005079216539879892</v>
      </c>
      <c r="H79" s="391">
        <v>0.004811527603205154</v>
      </c>
      <c r="I79" s="365"/>
      <c r="J79" s="391">
        <v>499.28846</v>
      </c>
      <c r="K79" s="391">
        <v>210.89300999999995</v>
      </c>
      <c r="L79" s="124">
        <v>-57.761288935057706</v>
      </c>
      <c r="M79" s="124">
        <v>-0.009060288423900786</v>
      </c>
      <c r="N79" s="392">
        <v>0.006986267491707103</v>
      </c>
    </row>
    <row r="80" spans="1:14" ht="36">
      <c r="A80" s="86" t="s">
        <v>1050</v>
      </c>
      <c r="B80" s="86"/>
      <c r="C80" s="86" t="s">
        <v>1051</v>
      </c>
      <c r="D80" s="388">
        <v>627.20219</v>
      </c>
      <c r="E80" s="388">
        <v>309.7927099999998</v>
      </c>
      <c r="F80" s="130">
        <v>-50.60720212089824</v>
      </c>
      <c r="G80" s="130">
        <v>-0.005079216539879892</v>
      </c>
      <c r="H80" s="388">
        <v>0.004811527603205154</v>
      </c>
      <c r="I80" s="365"/>
      <c r="J80" s="388">
        <v>499.28846</v>
      </c>
      <c r="K80" s="388">
        <v>210.89300999999995</v>
      </c>
      <c r="L80" s="130">
        <v>-57.761288935057706</v>
      </c>
      <c r="M80" s="130">
        <v>-0.009060288423900786</v>
      </c>
      <c r="N80" s="389">
        <v>0.006986267491707103</v>
      </c>
    </row>
    <row r="81" spans="1:14" ht="24">
      <c r="A81" s="107" t="s">
        <v>1052</v>
      </c>
      <c r="B81" s="107"/>
      <c r="C81" s="107" t="s">
        <v>1053</v>
      </c>
      <c r="D81" s="365">
        <v>0</v>
      </c>
      <c r="E81" s="365">
        <v>0</v>
      </c>
      <c r="F81" s="127" t="s">
        <v>1372</v>
      </c>
      <c r="G81" s="127">
        <v>0</v>
      </c>
      <c r="H81" s="365">
        <v>0</v>
      </c>
      <c r="I81" s="365"/>
      <c r="J81" s="365">
        <v>0</v>
      </c>
      <c r="K81" s="365">
        <v>0</v>
      </c>
      <c r="L81" s="127" t="s">
        <v>1372</v>
      </c>
      <c r="M81" s="127">
        <v>0</v>
      </c>
      <c r="N81" s="387">
        <v>0</v>
      </c>
    </row>
    <row r="82" spans="1:14" ht="12">
      <c r="A82" s="88">
        <v>19</v>
      </c>
      <c r="B82" s="118" t="s">
        <v>1054</v>
      </c>
      <c r="C82" s="187"/>
      <c r="D82" s="73">
        <v>563756.5355800001</v>
      </c>
      <c r="E82" s="73">
        <v>495993.44760999986</v>
      </c>
      <c r="F82" s="77">
        <v>-12.019920602833407</v>
      </c>
      <c r="G82" s="77">
        <v>-1.0843513470692852</v>
      </c>
      <c r="H82" s="73">
        <v>7.703493617343048</v>
      </c>
      <c r="I82" s="365"/>
      <c r="J82" s="73">
        <v>279616.42665000004</v>
      </c>
      <c r="K82" s="73">
        <v>251119.82615999997</v>
      </c>
      <c r="L82" s="77">
        <v>-10.191318454144213</v>
      </c>
      <c r="M82" s="77">
        <v>-0.8952548299221539</v>
      </c>
      <c r="N82" s="261">
        <v>8.31886404402283</v>
      </c>
    </row>
    <row r="83" spans="1:14" ht="24">
      <c r="A83" s="107" t="s">
        <v>1055</v>
      </c>
      <c r="B83" s="107"/>
      <c r="C83" s="107" t="s">
        <v>460</v>
      </c>
      <c r="D83" s="108">
        <v>159800.46587</v>
      </c>
      <c r="E83" s="108">
        <v>109695.36217</v>
      </c>
      <c r="F83" s="81">
        <v>-31.354792007152998</v>
      </c>
      <c r="G83" s="81">
        <v>-0.8017866115575284</v>
      </c>
      <c r="H83" s="108">
        <v>1.7037271891405765</v>
      </c>
      <c r="I83" s="365"/>
      <c r="J83" s="108">
        <v>71376.17961</v>
      </c>
      <c r="K83" s="108">
        <v>48783.928219999994</v>
      </c>
      <c r="L83" s="81">
        <v>-31.652368498067908</v>
      </c>
      <c r="M83" s="81">
        <v>-0.7097626323115483</v>
      </c>
      <c r="N83" s="245">
        <v>1.6160686019947215</v>
      </c>
    </row>
    <row r="84" spans="1:40" s="399" customFormat="1" ht="12.75" customHeight="1">
      <c r="A84" s="86" t="s">
        <v>1056</v>
      </c>
      <c r="B84" s="86"/>
      <c r="C84" s="86" t="s">
        <v>461</v>
      </c>
      <c r="D84" s="241">
        <v>403956.06971000007</v>
      </c>
      <c r="E84" s="241">
        <v>386298.0854399999</v>
      </c>
      <c r="F84" s="84">
        <v>-4.37126350958827</v>
      </c>
      <c r="G84" s="84">
        <v>-0.28256473551175554</v>
      </c>
      <c r="H84" s="241">
        <v>5.999766428202471</v>
      </c>
      <c r="I84" s="365"/>
      <c r="J84" s="241">
        <v>208240.24704000002</v>
      </c>
      <c r="K84" s="241">
        <v>202335.89793999997</v>
      </c>
      <c r="L84" s="84">
        <v>-2.83535444465061</v>
      </c>
      <c r="M84" s="84">
        <v>-0.1854921976106054</v>
      </c>
      <c r="N84" s="246">
        <v>6.702795442028108</v>
      </c>
      <c r="O84" s="260"/>
      <c r="P84" s="260"/>
      <c r="Q84" s="260"/>
      <c r="R84" s="260"/>
      <c r="S84" s="260"/>
      <c r="T84" s="260"/>
      <c r="U84" s="260"/>
      <c r="V84" s="260"/>
      <c r="W84" s="260"/>
      <c r="X84" s="260"/>
      <c r="Y84" s="260"/>
      <c r="Z84" s="260"/>
      <c r="AA84" s="260"/>
      <c r="AB84" s="260"/>
      <c r="AC84" s="398"/>
      <c r="AD84" s="398"/>
      <c r="AE84" s="398"/>
      <c r="AF84" s="398"/>
      <c r="AG84" s="398"/>
      <c r="AH84" s="398"/>
      <c r="AI84" s="398"/>
      <c r="AJ84" s="398"/>
      <c r="AK84" s="398"/>
      <c r="AL84" s="398"/>
      <c r="AM84" s="398"/>
      <c r="AN84" s="398"/>
    </row>
    <row r="85" spans="1:40" s="395" customFormat="1" ht="12">
      <c r="A85" s="390">
        <v>20</v>
      </c>
      <c r="B85" s="122" t="s">
        <v>1057</v>
      </c>
      <c r="C85" s="122"/>
      <c r="D85" s="391">
        <v>426383.92132999975</v>
      </c>
      <c r="E85" s="391">
        <v>367012.2246400001</v>
      </c>
      <c r="F85" s="124">
        <v>-13.924468939824058</v>
      </c>
      <c r="G85" s="124">
        <v>-0.9500715096114278</v>
      </c>
      <c r="H85" s="391">
        <v>5.70022919380218</v>
      </c>
      <c r="I85" s="365"/>
      <c r="J85" s="391">
        <v>229894.78274999993</v>
      </c>
      <c r="K85" s="391">
        <v>191389.13966</v>
      </c>
      <c r="L85" s="124">
        <v>-16.74924616791894</v>
      </c>
      <c r="M85" s="124">
        <v>-1.209700889328114</v>
      </c>
      <c r="N85" s="392">
        <v>6.340161414892076</v>
      </c>
      <c r="O85" s="137"/>
      <c r="P85" s="137"/>
      <c r="Q85" s="137"/>
      <c r="R85" s="137"/>
      <c r="S85" s="137"/>
      <c r="T85" s="137"/>
      <c r="U85" s="137"/>
      <c r="V85" s="137"/>
      <c r="W85" s="137"/>
      <c r="X85" s="137"/>
      <c r="Y85" s="137"/>
      <c r="Z85" s="137"/>
      <c r="AA85" s="137"/>
      <c r="AB85" s="137"/>
      <c r="AC85" s="394"/>
      <c r="AD85" s="394"/>
      <c r="AE85" s="394"/>
      <c r="AF85" s="394"/>
      <c r="AG85" s="394"/>
      <c r="AH85" s="394"/>
      <c r="AI85" s="394"/>
      <c r="AJ85" s="394"/>
      <c r="AK85" s="394"/>
      <c r="AL85" s="394"/>
      <c r="AM85" s="394"/>
      <c r="AN85" s="394"/>
    </row>
    <row r="86" spans="1:40" s="395" customFormat="1" ht="72">
      <c r="A86" s="86" t="s">
        <v>1058</v>
      </c>
      <c r="B86" s="86"/>
      <c r="C86" s="86" t="s">
        <v>1059</v>
      </c>
      <c r="D86" s="388">
        <v>248173.00069999963</v>
      </c>
      <c r="E86" s="388">
        <v>183891.94273000004</v>
      </c>
      <c r="F86" s="130">
        <v>-25.901712832857598</v>
      </c>
      <c r="G86" s="130">
        <v>-1.0286315734558396</v>
      </c>
      <c r="H86" s="388">
        <v>2.8561070996551767</v>
      </c>
      <c r="I86" s="365"/>
      <c r="J86" s="388">
        <v>139689.83161</v>
      </c>
      <c r="K86" s="388">
        <v>97023.97613999997</v>
      </c>
      <c r="L86" s="130">
        <v>-30.54327933411704</v>
      </c>
      <c r="M86" s="130">
        <v>-1.3403989432241916</v>
      </c>
      <c r="N86" s="389">
        <v>3.214120043253437</v>
      </c>
      <c r="O86" s="137"/>
      <c r="P86" s="137"/>
      <c r="Q86" s="137"/>
      <c r="R86" s="137"/>
      <c r="S86" s="137"/>
      <c r="T86" s="137"/>
      <c r="U86" s="137"/>
      <c r="V86" s="137"/>
      <c r="W86" s="137"/>
      <c r="X86" s="137"/>
      <c r="Y86" s="137"/>
      <c r="Z86" s="137"/>
      <c r="AA86" s="137"/>
      <c r="AB86" s="137"/>
      <c r="AC86" s="394"/>
      <c r="AD86" s="394"/>
      <c r="AE86" s="394"/>
      <c r="AF86" s="394"/>
      <c r="AG86" s="394"/>
      <c r="AH86" s="394"/>
      <c r="AI86" s="394"/>
      <c r="AJ86" s="394"/>
      <c r="AK86" s="394"/>
      <c r="AL86" s="394"/>
      <c r="AM86" s="394"/>
      <c r="AN86" s="394"/>
    </row>
    <row r="87" spans="1:40" s="384" customFormat="1" ht="24">
      <c r="A87" s="107" t="s">
        <v>1060</v>
      </c>
      <c r="B87" s="107"/>
      <c r="C87" s="107" t="s">
        <v>462</v>
      </c>
      <c r="D87" s="365">
        <v>170520.30245000013</v>
      </c>
      <c r="E87" s="365">
        <v>178020.16638000007</v>
      </c>
      <c r="F87" s="127">
        <v>4.398223450371278</v>
      </c>
      <c r="G87" s="127">
        <v>0.1200135324253839</v>
      </c>
      <c r="H87" s="365">
        <v>2.7649099440220692</v>
      </c>
      <c r="I87" s="365"/>
      <c r="J87" s="365">
        <v>86494.35269999994</v>
      </c>
      <c r="K87" s="365">
        <v>91849.36923000001</v>
      </c>
      <c r="L87" s="127">
        <v>6.191174756314547</v>
      </c>
      <c r="M87" s="127">
        <v>0.16823425708192327</v>
      </c>
      <c r="N87" s="387">
        <v>3.042700478244167</v>
      </c>
      <c r="O87" s="149"/>
      <c r="P87" s="149"/>
      <c r="Q87" s="149"/>
      <c r="R87" s="149"/>
      <c r="S87" s="149"/>
      <c r="T87" s="149"/>
      <c r="U87" s="149"/>
      <c r="V87" s="149"/>
      <c r="W87" s="149"/>
      <c r="X87" s="149"/>
      <c r="Y87" s="149"/>
      <c r="Z87" s="149"/>
      <c r="AA87" s="149"/>
      <c r="AB87" s="149"/>
      <c r="AC87" s="383"/>
      <c r="AD87" s="383"/>
      <c r="AE87" s="383"/>
      <c r="AF87" s="383"/>
      <c r="AG87" s="383"/>
      <c r="AH87" s="383"/>
      <c r="AI87" s="383"/>
      <c r="AJ87" s="383"/>
      <c r="AK87" s="383"/>
      <c r="AL87" s="383"/>
      <c r="AM87" s="383"/>
      <c r="AN87" s="383"/>
    </row>
    <row r="88" spans="1:14" ht="24">
      <c r="A88" s="86" t="s">
        <v>1061</v>
      </c>
      <c r="B88" s="86"/>
      <c r="C88" s="86" t="s">
        <v>463</v>
      </c>
      <c r="D88" s="388">
        <v>7690.61818</v>
      </c>
      <c r="E88" s="388">
        <v>5100.11553</v>
      </c>
      <c r="F88" s="130">
        <v>-33.68393267444725</v>
      </c>
      <c r="G88" s="130">
        <v>-0.041453468580972076</v>
      </c>
      <c r="H88" s="388">
        <v>0.07921215012493452</v>
      </c>
      <c r="I88" s="365"/>
      <c r="J88" s="388">
        <v>3710.5984399999993</v>
      </c>
      <c r="K88" s="388">
        <v>2515.7942899999994</v>
      </c>
      <c r="L88" s="130">
        <v>-32.19976964147056</v>
      </c>
      <c r="M88" s="130">
        <v>-0.03753620318584643</v>
      </c>
      <c r="N88" s="389">
        <v>0.08334089339447216</v>
      </c>
    </row>
    <row r="89" spans="1:14" ht="12">
      <c r="A89" s="390">
        <v>21</v>
      </c>
      <c r="B89" s="122" t="s">
        <v>1062</v>
      </c>
      <c r="C89" s="139"/>
      <c r="D89" s="400">
        <v>62855.23485999999</v>
      </c>
      <c r="E89" s="400">
        <v>53148.011489999975</v>
      </c>
      <c r="F89" s="401">
        <v>-15.443778694998606</v>
      </c>
      <c r="G89" s="401">
        <v>-0.1553359070977107</v>
      </c>
      <c r="H89" s="400">
        <v>0.8254652743106827</v>
      </c>
      <c r="I89" s="365"/>
      <c r="J89" s="400">
        <v>26967.849899999994</v>
      </c>
      <c r="K89" s="400">
        <v>23914.534600000003</v>
      </c>
      <c r="L89" s="401">
        <v>-11.322056861492662</v>
      </c>
      <c r="M89" s="401">
        <v>-0.09592355658561559</v>
      </c>
      <c r="N89" s="402">
        <v>0.7922184602291218</v>
      </c>
    </row>
    <row r="90" spans="1:14" ht="60">
      <c r="A90" s="86" t="s">
        <v>1063</v>
      </c>
      <c r="B90" s="86"/>
      <c r="C90" s="86" t="s">
        <v>1062</v>
      </c>
      <c r="D90" s="388">
        <v>62855.23485999999</v>
      </c>
      <c r="E90" s="388">
        <v>53148.011489999975</v>
      </c>
      <c r="F90" s="130">
        <v>-15.443778694998606</v>
      </c>
      <c r="G90" s="130">
        <v>-0.1553359070977107</v>
      </c>
      <c r="H90" s="388">
        <v>0.8254652743106827</v>
      </c>
      <c r="I90" s="365"/>
      <c r="J90" s="388">
        <v>26967.849899999994</v>
      </c>
      <c r="K90" s="388">
        <v>23914.534600000003</v>
      </c>
      <c r="L90" s="130">
        <v>-11.322056861492662</v>
      </c>
      <c r="M90" s="130">
        <v>-0.09592355658561559</v>
      </c>
      <c r="N90" s="389">
        <v>0.7922184602291218</v>
      </c>
    </row>
    <row r="91" spans="1:40" s="399" customFormat="1" ht="12">
      <c r="A91" s="390">
        <v>22</v>
      </c>
      <c r="B91" s="122" t="s">
        <v>1064</v>
      </c>
      <c r="C91" s="53"/>
      <c r="D91" s="391">
        <v>96769.14744000007</v>
      </c>
      <c r="E91" s="391">
        <v>92397.59961000005</v>
      </c>
      <c r="F91" s="124">
        <v>-4.517501647630535</v>
      </c>
      <c r="G91" s="124">
        <v>-0.06995392211666823</v>
      </c>
      <c r="H91" s="391">
        <v>1.4350679878600543</v>
      </c>
      <c r="I91" s="365"/>
      <c r="J91" s="391">
        <v>50410.776959999974</v>
      </c>
      <c r="K91" s="391">
        <v>48358.456690000006</v>
      </c>
      <c r="L91" s="124">
        <v>-4.071193490289677</v>
      </c>
      <c r="M91" s="124">
        <v>-0.06447609899676862</v>
      </c>
      <c r="N91" s="392">
        <v>1.6019739768637804</v>
      </c>
      <c r="O91" s="260"/>
      <c r="P91" s="260"/>
      <c r="Q91" s="260"/>
      <c r="R91" s="260"/>
      <c r="S91" s="260"/>
      <c r="T91" s="260"/>
      <c r="U91" s="260"/>
      <c r="V91" s="260"/>
      <c r="W91" s="260"/>
      <c r="X91" s="260"/>
      <c r="Y91" s="260"/>
      <c r="Z91" s="260"/>
      <c r="AA91" s="260"/>
      <c r="AB91" s="260"/>
      <c r="AC91" s="398"/>
      <c r="AD91" s="398"/>
      <c r="AE91" s="398"/>
      <c r="AF91" s="398"/>
      <c r="AG91" s="398"/>
      <c r="AH91" s="398"/>
      <c r="AI91" s="398"/>
      <c r="AJ91" s="398"/>
      <c r="AK91" s="398"/>
      <c r="AL91" s="398"/>
      <c r="AM91" s="398"/>
      <c r="AN91" s="398"/>
    </row>
    <row r="92" spans="1:14" ht="24">
      <c r="A92" s="86" t="s">
        <v>1065</v>
      </c>
      <c r="B92" s="86"/>
      <c r="C92" s="86" t="s">
        <v>464</v>
      </c>
      <c r="D92" s="388">
        <v>9309.20215</v>
      </c>
      <c r="E92" s="388">
        <v>14639.436830000006</v>
      </c>
      <c r="F92" s="130">
        <v>57.25769613886843</v>
      </c>
      <c r="G92" s="130">
        <v>0.0852949198243777</v>
      </c>
      <c r="H92" s="388">
        <v>0.22737156856571364</v>
      </c>
      <c r="I92" s="365"/>
      <c r="J92" s="388">
        <v>5332.873999999999</v>
      </c>
      <c r="K92" s="388">
        <v>7275.816169999999</v>
      </c>
      <c r="L92" s="130">
        <v>36.43330350576445</v>
      </c>
      <c r="M92" s="130">
        <v>0.06103985500173346</v>
      </c>
      <c r="N92" s="389">
        <v>0.24102647111968237</v>
      </c>
    </row>
    <row r="93" spans="1:14" ht="24">
      <c r="A93" s="107" t="s">
        <v>1066</v>
      </c>
      <c r="B93" s="107"/>
      <c r="C93" s="107" t="s">
        <v>465</v>
      </c>
      <c r="D93" s="108">
        <v>87459.94529000008</v>
      </c>
      <c r="E93" s="108">
        <v>77758.16278000004</v>
      </c>
      <c r="F93" s="81">
        <v>-11.092829383589049</v>
      </c>
      <c r="G93" s="81">
        <v>-0.15524884194104596</v>
      </c>
      <c r="H93" s="108">
        <v>1.2076964192943407</v>
      </c>
      <c r="I93" s="365"/>
      <c r="J93" s="108">
        <v>45077.90295999998</v>
      </c>
      <c r="K93" s="108">
        <v>41082.64052000001</v>
      </c>
      <c r="L93" s="81">
        <v>-8.863017526669728</v>
      </c>
      <c r="M93" s="81">
        <v>-0.12551595399850216</v>
      </c>
      <c r="N93" s="245">
        <v>1.360947505744098</v>
      </c>
    </row>
    <row r="94" spans="1:14" ht="12">
      <c r="A94" s="88">
        <v>23</v>
      </c>
      <c r="B94" s="118" t="s">
        <v>1067</v>
      </c>
      <c r="C94" s="60"/>
      <c r="D94" s="396">
        <v>51744.42569000001</v>
      </c>
      <c r="E94" s="396">
        <v>44387.21484</v>
      </c>
      <c r="F94" s="120">
        <v>-14.218364107617965</v>
      </c>
      <c r="G94" s="120">
        <v>-0.11773078433795936</v>
      </c>
      <c r="H94" s="396">
        <v>0.689397466557743</v>
      </c>
      <c r="I94" s="365"/>
      <c r="J94" s="396">
        <v>25101.84558999999</v>
      </c>
      <c r="K94" s="396">
        <v>19316.665320000004</v>
      </c>
      <c r="L94" s="120">
        <v>-23.046832350465387</v>
      </c>
      <c r="M94" s="120">
        <v>-0.18174836610792608</v>
      </c>
      <c r="N94" s="397">
        <v>0.6399045230247414</v>
      </c>
    </row>
    <row r="95" spans="1:40" s="395" customFormat="1" ht="24">
      <c r="A95" s="107" t="s">
        <v>1068</v>
      </c>
      <c r="B95" s="107"/>
      <c r="C95" s="107" t="s">
        <v>1069</v>
      </c>
      <c r="D95" s="365">
        <v>28851.771270000012</v>
      </c>
      <c r="E95" s="365">
        <v>23958.04616</v>
      </c>
      <c r="F95" s="127">
        <v>-16.961610655386316</v>
      </c>
      <c r="G95" s="127">
        <v>-0.07830985237220256</v>
      </c>
      <c r="H95" s="365">
        <v>0.37210301177746674</v>
      </c>
      <c r="I95" s="365"/>
      <c r="J95" s="365">
        <v>12811.099439999995</v>
      </c>
      <c r="K95" s="365">
        <v>9798.54694</v>
      </c>
      <c r="L95" s="127">
        <v>-23.51517536889867</v>
      </c>
      <c r="M95" s="127">
        <v>-0.09464294440894722</v>
      </c>
      <c r="N95" s="387">
        <v>0.3245971497722382</v>
      </c>
      <c r="O95" s="137"/>
      <c r="P95" s="137"/>
      <c r="Q95" s="137"/>
      <c r="R95" s="137"/>
      <c r="S95" s="137"/>
      <c r="T95" s="137"/>
      <c r="U95" s="137"/>
      <c r="V95" s="137"/>
      <c r="W95" s="137"/>
      <c r="X95" s="137"/>
      <c r="Y95" s="137"/>
      <c r="Z95" s="137"/>
      <c r="AA95" s="137"/>
      <c r="AB95" s="137"/>
      <c r="AC95" s="394"/>
      <c r="AD95" s="394"/>
      <c r="AE95" s="394"/>
      <c r="AF95" s="394"/>
      <c r="AG95" s="394"/>
      <c r="AH95" s="394"/>
      <c r="AI95" s="394"/>
      <c r="AJ95" s="394"/>
      <c r="AK95" s="394"/>
      <c r="AL95" s="394"/>
      <c r="AM95" s="394"/>
      <c r="AN95" s="394"/>
    </row>
    <row r="96" spans="1:14" ht="24">
      <c r="A96" s="86" t="s">
        <v>1070</v>
      </c>
      <c r="B96" s="86"/>
      <c r="C96" s="86" t="s">
        <v>1071</v>
      </c>
      <c r="D96" s="388">
        <v>22892.65442</v>
      </c>
      <c r="E96" s="388">
        <v>20429.168679999995</v>
      </c>
      <c r="F96" s="130">
        <v>-10.761031441805184</v>
      </c>
      <c r="G96" s="130">
        <v>-0.03942093196575687</v>
      </c>
      <c r="H96" s="388">
        <v>0.31729445478027635</v>
      </c>
      <c r="I96" s="53"/>
      <c r="J96" s="388">
        <v>12290.746149999995</v>
      </c>
      <c r="K96" s="388">
        <v>9518.118380000004</v>
      </c>
      <c r="L96" s="130">
        <v>-22.55866109479442</v>
      </c>
      <c r="M96" s="130">
        <v>-0.08710542169897886</v>
      </c>
      <c r="N96" s="389">
        <v>0.3153073732525033</v>
      </c>
    </row>
    <row r="97" spans="1:14" ht="12">
      <c r="A97" s="390">
        <v>24</v>
      </c>
      <c r="B97" s="122" t="s">
        <v>1072</v>
      </c>
      <c r="D97" s="391">
        <v>364044.4469000001</v>
      </c>
      <c r="E97" s="391">
        <v>399542.11281000014</v>
      </c>
      <c r="F97" s="124">
        <v>9.750915365494079</v>
      </c>
      <c r="G97" s="124">
        <v>0.5680370095348214</v>
      </c>
      <c r="H97" s="391">
        <v>6.205465275242354</v>
      </c>
      <c r="I97" s="365"/>
      <c r="J97" s="391">
        <v>150528.69259</v>
      </c>
      <c r="K97" s="391">
        <v>211590.87917999987</v>
      </c>
      <c r="L97" s="124">
        <v>40.565147773067416</v>
      </c>
      <c r="M97" s="124">
        <v>1.9183417155140472</v>
      </c>
      <c r="N97" s="392">
        <v>7.009385852840541</v>
      </c>
    </row>
    <row r="98" spans="1:14" ht="24">
      <c r="A98" s="86" t="s">
        <v>1073</v>
      </c>
      <c r="B98" s="86"/>
      <c r="C98" s="86" t="s">
        <v>466</v>
      </c>
      <c r="D98" s="241">
        <v>78877.32435999998</v>
      </c>
      <c r="E98" s="241">
        <v>57580.421350000004</v>
      </c>
      <c r="F98" s="84">
        <v>-27.000032243487198</v>
      </c>
      <c r="G98" s="84">
        <v>-0.340795057591253</v>
      </c>
      <c r="H98" s="241">
        <v>0.8943069923424234</v>
      </c>
      <c r="I98" s="365"/>
      <c r="J98" s="241">
        <v>5528.29792</v>
      </c>
      <c r="K98" s="241">
        <v>6006.56866</v>
      </c>
      <c r="L98" s="84">
        <v>8.651319934653593</v>
      </c>
      <c r="M98" s="84">
        <v>0.01502544804057228</v>
      </c>
      <c r="N98" s="246">
        <v>0.1989800200872694</v>
      </c>
    </row>
    <row r="99" spans="1:14" ht="36">
      <c r="A99" s="107" t="s">
        <v>1074</v>
      </c>
      <c r="B99" s="107"/>
      <c r="C99" s="107" t="s">
        <v>467</v>
      </c>
      <c r="D99" s="365">
        <v>249807.16046000013</v>
      </c>
      <c r="E99" s="365">
        <v>299399.5125900001</v>
      </c>
      <c r="F99" s="127">
        <v>19.852254050155967</v>
      </c>
      <c r="G99" s="127">
        <v>0.7935815124055007</v>
      </c>
      <c r="H99" s="365">
        <v>4.65010625722263</v>
      </c>
      <c r="I99" s="365"/>
      <c r="J99" s="365">
        <v>128038.83643999998</v>
      </c>
      <c r="K99" s="365">
        <v>184937.8245799999</v>
      </c>
      <c r="L99" s="127">
        <v>44.43885130638721</v>
      </c>
      <c r="M99" s="127">
        <v>1.7875498506530159</v>
      </c>
      <c r="N99" s="387">
        <v>6.126448249044785</v>
      </c>
    </row>
    <row r="100" spans="1:40" s="399" customFormat="1" ht="12.75" customHeight="1">
      <c r="A100" s="86" t="s">
        <v>1075</v>
      </c>
      <c r="B100" s="86"/>
      <c r="C100" s="86" t="s">
        <v>468</v>
      </c>
      <c r="D100" s="241">
        <v>35359.96208</v>
      </c>
      <c r="E100" s="241">
        <v>42562.17886999999</v>
      </c>
      <c r="F100" s="84">
        <v>20.368281995623654</v>
      </c>
      <c r="G100" s="84">
        <v>0.11525055472057291</v>
      </c>
      <c r="H100" s="241">
        <v>0.6610520256772997</v>
      </c>
      <c r="I100" s="365"/>
      <c r="J100" s="241">
        <v>16961.55823</v>
      </c>
      <c r="K100" s="241">
        <v>20646.485939999995</v>
      </c>
      <c r="L100" s="84">
        <v>21.725172062802844</v>
      </c>
      <c r="M100" s="84">
        <v>0.11576641682046022</v>
      </c>
      <c r="N100" s="246">
        <v>0.6839575837084869</v>
      </c>
      <c r="O100" s="260"/>
      <c r="P100" s="260"/>
      <c r="Q100" s="260"/>
      <c r="R100" s="260"/>
      <c r="S100" s="260"/>
      <c r="T100" s="260"/>
      <c r="U100" s="260"/>
      <c r="V100" s="260"/>
      <c r="W100" s="260"/>
      <c r="X100" s="260"/>
      <c r="Y100" s="260"/>
      <c r="Z100" s="260"/>
      <c r="AA100" s="260"/>
      <c r="AB100" s="260"/>
      <c r="AC100" s="398"/>
      <c r="AD100" s="398"/>
      <c r="AE100" s="398"/>
      <c r="AF100" s="398"/>
      <c r="AG100" s="398"/>
      <c r="AH100" s="398"/>
      <c r="AI100" s="398"/>
      <c r="AJ100" s="398"/>
      <c r="AK100" s="398"/>
      <c r="AL100" s="398"/>
      <c r="AM100" s="398"/>
      <c r="AN100" s="398"/>
    </row>
    <row r="101" spans="1:14" ht="12">
      <c r="A101" s="390">
        <v>25</v>
      </c>
      <c r="B101" s="122" t="s">
        <v>469</v>
      </c>
      <c r="C101" s="104"/>
      <c r="D101" s="400">
        <v>72427.10432000003</v>
      </c>
      <c r="E101" s="400">
        <v>58858.47127000006</v>
      </c>
      <c r="F101" s="401">
        <v>-18.734192368164475</v>
      </c>
      <c r="G101" s="401">
        <v>-0.2171265502565353</v>
      </c>
      <c r="H101" s="400">
        <v>0.9141569509433034</v>
      </c>
      <c r="I101" s="365"/>
      <c r="J101" s="400">
        <v>44779.65859000001</v>
      </c>
      <c r="K101" s="400">
        <v>32047.63824999998</v>
      </c>
      <c r="L101" s="401">
        <v>-28.43259806103855</v>
      </c>
      <c r="M101" s="401">
        <v>-0.3999916659551028</v>
      </c>
      <c r="N101" s="402">
        <v>1.0616443536557425</v>
      </c>
    </row>
    <row r="102" spans="1:40" s="395" customFormat="1" ht="48">
      <c r="A102" s="86" t="s">
        <v>1076</v>
      </c>
      <c r="B102" s="86"/>
      <c r="C102" s="86" t="s">
        <v>470</v>
      </c>
      <c r="D102" s="241">
        <v>36402.06984000001</v>
      </c>
      <c r="E102" s="241">
        <v>34282.413910000054</v>
      </c>
      <c r="F102" s="84">
        <v>-5.822899465103483</v>
      </c>
      <c r="G102" s="84">
        <v>-0.0339189348046891</v>
      </c>
      <c r="H102" s="241">
        <v>0.5324553338665384</v>
      </c>
      <c r="I102" s="104"/>
      <c r="J102" s="241">
        <v>19681.37445</v>
      </c>
      <c r="K102" s="241">
        <v>18543.49485999999</v>
      </c>
      <c r="L102" s="84">
        <v>-5.781504705836273</v>
      </c>
      <c r="M102" s="84">
        <v>-0.03574784996458869</v>
      </c>
      <c r="N102" s="246">
        <v>0.614291651122319</v>
      </c>
      <c r="O102" s="137"/>
      <c r="P102" s="137"/>
      <c r="Q102" s="137"/>
      <c r="R102" s="137"/>
      <c r="S102" s="137"/>
      <c r="T102" s="137"/>
      <c r="U102" s="137"/>
      <c r="V102" s="137"/>
      <c r="W102" s="137"/>
      <c r="X102" s="137"/>
      <c r="Y102" s="137"/>
      <c r="Z102" s="137"/>
      <c r="AA102" s="137"/>
      <c r="AB102" s="137"/>
      <c r="AC102" s="394"/>
      <c r="AD102" s="394"/>
      <c r="AE102" s="394"/>
      <c r="AF102" s="394"/>
      <c r="AG102" s="394"/>
      <c r="AH102" s="394"/>
      <c r="AI102" s="394"/>
      <c r="AJ102" s="394"/>
      <c r="AK102" s="394"/>
      <c r="AL102" s="394"/>
      <c r="AM102" s="394"/>
      <c r="AN102" s="394"/>
    </row>
    <row r="103" spans="1:40" s="395" customFormat="1" ht="24">
      <c r="A103" s="107" t="s">
        <v>1077</v>
      </c>
      <c r="B103" s="107"/>
      <c r="C103" s="107" t="s">
        <v>1078</v>
      </c>
      <c r="D103" s="108">
        <v>12571.576060000001</v>
      </c>
      <c r="E103" s="108">
        <v>738.24587</v>
      </c>
      <c r="F103" s="81">
        <v>-94.12765856503118</v>
      </c>
      <c r="G103" s="81">
        <v>-0.18935806965471863</v>
      </c>
      <c r="H103" s="108">
        <v>0.011466023139980299</v>
      </c>
      <c r="I103" s="365"/>
      <c r="J103" s="108">
        <v>12571.576060000001</v>
      </c>
      <c r="K103" s="108">
        <v>685.89422</v>
      </c>
      <c r="L103" s="81">
        <v>-94.54408725901628</v>
      </c>
      <c r="M103" s="81">
        <v>-0.3734029284620121</v>
      </c>
      <c r="N103" s="245">
        <v>0.02272166579601572</v>
      </c>
      <c r="O103" s="137"/>
      <c r="P103" s="137"/>
      <c r="Q103" s="137"/>
      <c r="R103" s="137"/>
      <c r="S103" s="137"/>
      <c r="T103" s="137"/>
      <c r="U103" s="137"/>
      <c r="V103" s="137"/>
      <c r="W103" s="137"/>
      <c r="X103" s="137"/>
      <c r="Y103" s="137"/>
      <c r="Z103" s="137"/>
      <c r="AA103" s="137"/>
      <c r="AB103" s="137"/>
      <c r="AC103" s="394"/>
      <c r="AD103" s="394"/>
      <c r="AE103" s="394"/>
      <c r="AF103" s="394"/>
      <c r="AG103" s="394"/>
      <c r="AH103" s="394"/>
      <c r="AI103" s="394"/>
      <c r="AJ103" s="394"/>
      <c r="AK103" s="394"/>
      <c r="AL103" s="394"/>
      <c r="AM103" s="394"/>
      <c r="AN103" s="394"/>
    </row>
    <row r="104" spans="1:40" s="395" customFormat="1" ht="12.75" customHeight="1">
      <c r="A104" s="86" t="s">
        <v>1079</v>
      </c>
      <c r="B104" s="86"/>
      <c r="C104" s="86" t="s">
        <v>1080</v>
      </c>
      <c r="D104" s="241">
        <v>23453.458420000017</v>
      </c>
      <c r="E104" s="241">
        <v>23837.811490000007</v>
      </c>
      <c r="F104" s="84">
        <v>1.6387905916350132</v>
      </c>
      <c r="G104" s="84">
        <v>0.006150454202872461</v>
      </c>
      <c r="H104" s="241">
        <v>0.3702355939367847</v>
      </c>
      <c r="I104" s="104"/>
      <c r="J104" s="241">
        <v>12526.708080000002</v>
      </c>
      <c r="K104" s="241">
        <v>12818.249169999994</v>
      </c>
      <c r="L104" s="84">
        <v>2.327355983216873</v>
      </c>
      <c r="M104" s="84">
        <v>0.009159112471498216</v>
      </c>
      <c r="N104" s="246">
        <v>0.4246310367374079</v>
      </c>
      <c r="O104" s="137"/>
      <c r="P104" s="137"/>
      <c r="Q104" s="137"/>
      <c r="R104" s="137"/>
      <c r="S104" s="137"/>
      <c r="T104" s="137"/>
      <c r="U104" s="137"/>
      <c r="V104" s="137"/>
      <c r="W104" s="137"/>
      <c r="X104" s="137"/>
      <c r="Y104" s="137"/>
      <c r="Z104" s="137"/>
      <c r="AA104" s="137"/>
      <c r="AB104" s="137"/>
      <c r="AC104" s="394"/>
      <c r="AD104" s="394"/>
      <c r="AE104" s="394"/>
      <c r="AF104" s="394"/>
      <c r="AG104" s="394"/>
      <c r="AH104" s="394"/>
      <c r="AI104" s="394"/>
      <c r="AJ104" s="394"/>
      <c r="AK104" s="394"/>
      <c r="AL104" s="394"/>
      <c r="AM104" s="394"/>
      <c r="AN104" s="394"/>
    </row>
    <row r="105" spans="1:40" s="399" customFormat="1" ht="12">
      <c r="A105" s="390">
        <v>26</v>
      </c>
      <c r="B105" s="122" t="s">
        <v>1081</v>
      </c>
      <c r="C105" s="53"/>
      <c r="D105" s="391">
        <v>18566.4736</v>
      </c>
      <c r="E105" s="391">
        <v>23236.032769999998</v>
      </c>
      <c r="F105" s="124">
        <v>25.150490451778612</v>
      </c>
      <c r="G105" s="124">
        <v>0.07472272778434906</v>
      </c>
      <c r="H105" s="391">
        <v>0.3608891024641432</v>
      </c>
      <c r="I105" s="104"/>
      <c r="J105" s="391">
        <v>8985.628320000002</v>
      </c>
      <c r="K105" s="391">
        <v>11210.82874</v>
      </c>
      <c r="L105" s="124">
        <v>24.763993576800857</v>
      </c>
      <c r="M105" s="124">
        <v>0.06990733593815421</v>
      </c>
      <c r="N105" s="392">
        <v>0.3713819077330146</v>
      </c>
      <c r="O105" s="260"/>
      <c r="P105" s="260"/>
      <c r="Q105" s="260"/>
      <c r="R105" s="260"/>
      <c r="S105" s="260"/>
      <c r="T105" s="260"/>
      <c r="U105" s="260"/>
      <c r="V105" s="260"/>
      <c r="W105" s="260"/>
      <c r="X105" s="260"/>
      <c r="Y105" s="260"/>
      <c r="Z105" s="260"/>
      <c r="AA105" s="260"/>
      <c r="AB105" s="260"/>
      <c r="AC105" s="398"/>
      <c r="AD105" s="398"/>
      <c r="AE105" s="398"/>
      <c r="AF105" s="398"/>
      <c r="AG105" s="398"/>
      <c r="AH105" s="398"/>
      <c r="AI105" s="398"/>
      <c r="AJ105" s="398"/>
      <c r="AK105" s="398"/>
      <c r="AL105" s="398"/>
      <c r="AM105" s="398"/>
      <c r="AN105" s="398"/>
    </row>
    <row r="106" spans="1:40" s="395" customFormat="1" ht="24">
      <c r="A106" s="86" t="s">
        <v>829</v>
      </c>
      <c r="B106" s="86"/>
      <c r="C106" s="86" t="s">
        <v>1082</v>
      </c>
      <c r="D106" s="388">
        <v>9162.54578</v>
      </c>
      <c r="E106" s="388">
        <v>9299.009919999999</v>
      </c>
      <c r="F106" s="130">
        <v>1.489369256935906</v>
      </c>
      <c r="G106" s="130">
        <v>0.0021837120837993737</v>
      </c>
      <c r="H106" s="388">
        <v>0.14442703610604193</v>
      </c>
      <c r="I106" s="104"/>
      <c r="J106" s="388">
        <v>3928.8630500000004</v>
      </c>
      <c r="K106" s="388">
        <v>3524.3678500000005</v>
      </c>
      <c r="L106" s="130">
        <v>-10.295477211912484</v>
      </c>
      <c r="M106" s="130">
        <v>-0.01270770110306328</v>
      </c>
      <c r="N106" s="389">
        <v>0.11675198025421832</v>
      </c>
      <c r="O106" s="137"/>
      <c r="P106" s="137"/>
      <c r="Q106" s="137"/>
      <c r="R106" s="137"/>
      <c r="S106" s="137"/>
      <c r="T106" s="137"/>
      <c r="U106" s="137"/>
      <c r="V106" s="137"/>
      <c r="W106" s="137"/>
      <c r="X106" s="137"/>
      <c r="Y106" s="137"/>
      <c r="Z106" s="137"/>
      <c r="AA106" s="137"/>
      <c r="AB106" s="137"/>
      <c r="AC106" s="394"/>
      <c r="AD106" s="394"/>
      <c r="AE106" s="394"/>
      <c r="AF106" s="394"/>
      <c r="AG106" s="394"/>
      <c r="AH106" s="394"/>
      <c r="AI106" s="394"/>
      <c r="AJ106" s="394"/>
      <c r="AK106" s="394"/>
      <c r="AL106" s="394"/>
      <c r="AM106" s="394"/>
      <c r="AN106" s="394"/>
    </row>
    <row r="107" spans="1:14" ht="24">
      <c r="A107" s="107" t="s">
        <v>830</v>
      </c>
      <c r="B107" s="107"/>
      <c r="C107" s="107" t="s">
        <v>1083</v>
      </c>
      <c r="D107" s="108">
        <v>1508.0608500000003</v>
      </c>
      <c r="E107" s="108">
        <v>1788.7268600000002</v>
      </c>
      <c r="F107" s="81">
        <v>18.611053393501983</v>
      </c>
      <c r="G107" s="81">
        <v>0.004491244055388937</v>
      </c>
      <c r="H107" s="108">
        <v>0.02778150803317641</v>
      </c>
      <c r="I107" s="53"/>
      <c r="J107" s="108">
        <v>802.75163</v>
      </c>
      <c r="K107" s="108">
        <v>904.1622</v>
      </c>
      <c r="L107" s="81">
        <v>12.632870019834156</v>
      </c>
      <c r="M107" s="81">
        <v>0.0031859344987314473</v>
      </c>
      <c r="N107" s="245">
        <v>0.02995224443470354</v>
      </c>
    </row>
    <row r="108" spans="1:14" ht="12.75" customHeight="1">
      <c r="A108" s="86" t="s">
        <v>832</v>
      </c>
      <c r="B108" s="86"/>
      <c r="C108" s="86" t="s">
        <v>1084</v>
      </c>
      <c r="D108" s="388">
        <v>1344.2994500000004</v>
      </c>
      <c r="E108" s="388">
        <v>2364.8553199999997</v>
      </c>
      <c r="F108" s="130">
        <v>75.91730175891978</v>
      </c>
      <c r="G108" s="130">
        <v>0.01633103162128461</v>
      </c>
      <c r="H108" s="388">
        <v>0.03672961397240937</v>
      </c>
      <c r="I108" s="53"/>
      <c r="J108" s="388">
        <v>635.3142299999998</v>
      </c>
      <c r="K108" s="388">
        <v>1373.68486</v>
      </c>
      <c r="L108" s="130">
        <v>116.22132720055718</v>
      </c>
      <c r="M108" s="130">
        <v>0.023196797562296253</v>
      </c>
      <c r="N108" s="389">
        <v>0.045506154430003276</v>
      </c>
    </row>
    <row r="109" spans="1:40" s="399" customFormat="1" ht="24">
      <c r="A109" s="107" t="s">
        <v>833</v>
      </c>
      <c r="B109" s="107"/>
      <c r="C109" s="107" t="s">
        <v>1085</v>
      </c>
      <c r="D109" s="108">
        <v>386.5058800000001</v>
      </c>
      <c r="E109" s="108">
        <v>546.3515600000001</v>
      </c>
      <c r="F109" s="81">
        <v>41.356597213993204</v>
      </c>
      <c r="G109" s="81">
        <v>0.0025578656998031303</v>
      </c>
      <c r="H109" s="108">
        <v>0.008485627734733329</v>
      </c>
      <c r="I109" s="104"/>
      <c r="J109" s="108">
        <v>153.82046999999997</v>
      </c>
      <c r="K109" s="108">
        <v>396.75676</v>
      </c>
      <c r="L109" s="81">
        <v>157.93495495105435</v>
      </c>
      <c r="M109" s="81">
        <v>0.0076321344738011785</v>
      </c>
      <c r="N109" s="245">
        <v>0.013143388936897612</v>
      </c>
      <c r="O109" s="260"/>
      <c r="P109" s="260"/>
      <c r="Q109" s="260"/>
      <c r="R109" s="260"/>
      <c r="S109" s="260"/>
      <c r="T109" s="260"/>
      <c r="U109" s="260"/>
      <c r="V109" s="260"/>
      <c r="W109" s="260"/>
      <c r="X109" s="260"/>
      <c r="Y109" s="260"/>
      <c r="Z109" s="260"/>
      <c r="AA109" s="260"/>
      <c r="AB109" s="260"/>
      <c r="AC109" s="398"/>
      <c r="AD109" s="398"/>
      <c r="AE109" s="398"/>
      <c r="AF109" s="398"/>
      <c r="AG109" s="398"/>
      <c r="AH109" s="398"/>
      <c r="AI109" s="398"/>
      <c r="AJ109" s="398"/>
      <c r="AK109" s="398"/>
      <c r="AL109" s="398"/>
      <c r="AM109" s="398"/>
      <c r="AN109" s="398"/>
    </row>
    <row r="110" spans="1:14" ht="36">
      <c r="A110" s="86" t="s">
        <v>835</v>
      </c>
      <c r="B110" s="86"/>
      <c r="C110" s="86" t="s">
        <v>1086</v>
      </c>
      <c r="D110" s="241">
        <v>5048.629759999999</v>
      </c>
      <c r="E110" s="241">
        <v>7805.535390000001</v>
      </c>
      <c r="F110" s="84">
        <v>54.60700746651707</v>
      </c>
      <c r="G110" s="84">
        <v>0.044116264815984685</v>
      </c>
      <c r="H110" s="241">
        <v>0.1212312226029455</v>
      </c>
      <c r="I110" s="53"/>
      <c r="J110" s="241">
        <v>2775.2733599999992</v>
      </c>
      <c r="K110" s="241">
        <v>3981.4919</v>
      </c>
      <c r="L110" s="84">
        <v>43.463053311620484</v>
      </c>
      <c r="M110" s="84">
        <v>0.03789479991676884</v>
      </c>
      <c r="N110" s="246">
        <v>0.13189516062891393</v>
      </c>
    </row>
    <row r="111" spans="1:40" s="395" customFormat="1" ht="36">
      <c r="A111" s="107" t="s">
        <v>836</v>
      </c>
      <c r="B111" s="107"/>
      <c r="C111" s="107" t="s">
        <v>1087</v>
      </c>
      <c r="D111" s="365">
        <v>941.6260099999998</v>
      </c>
      <c r="E111" s="365">
        <v>430.95196000000004</v>
      </c>
      <c r="F111" s="127">
        <v>-54.233214097388824</v>
      </c>
      <c r="G111" s="127">
        <v>-0.008171854480362237</v>
      </c>
      <c r="H111" s="365">
        <v>0.006693305504817609</v>
      </c>
      <c r="I111" s="365"/>
      <c r="J111" s="365">
        <v>545.8824500000001</v>
      </c>
      <c r="K111" s="365">
        <v>143.71734999999998</v>
      </c>
      <c r="L111" s="127">
        <v>-73.6724728922866</v>
      </c>
      <c r="M111" s="127">
        <v>-0.012634498221199058</v>
      </c>
      <c r="N111" s="387">
        <v>0.00476093470475523</v>
      </c>
      <c r="O111" s="137"/>
      <c r="P111" s="137"/>
      <c r="Q111" s="137"/>
      <c r="R111" s="137"/>
      <c r="S111" s="137"/>
      <c r="T111" s="137"/>
      <c r="U111" s="137"/>
      <c r="V111" s="137"/>
      <c r="W111" s="137"/>
      <c r="X111" s="137"/>
      <c r="Y111" s="137"/>
      <c r="Z111" s="137"/>
      <c r="AA111" s="137"/>
      <c r="AB111" s="137"/>
      <c r="AC111" s="394"/>
      <c r="AD111" s="394"/>
      <c r="AE111" s="394"/>
      <c r="AF111" s="394"/>
      <c r="AG111" s="394"/>
      <c r="AH111" s="394"/>
      <c r="AI111" s="394"/>
      <c r="AJ111" s="394"/>
      <c r="AK111" s="394"/>
      <c r="AL111" s="394"/>
      <c r="AM111" s="394"/>
      <c r="AN111" s="394"/>
    </row>
    <row r="112" spans="1:40" s="395" customFormat="1" ht="24">
      <c r="A112" s="86" t="s">
        <v>837</v>
      </c>
      <c r="B112" s="86"/>
      <c r="C112" s="86" t="s">
        <v>1088</v>
      </c>
      <c r="D112" s="388">
        <v>61.54003999999999</v>
      </c>
      <c r="E112" s="388">
        <v>853.3462999999999</v>
      </c>
      <c r="F112" s="130" t="s">
        <v>1373</v>
      </c>
      <c r="G112" s="130">
        <v>0.012670558712274236</v>
      </c>
      <c r="H112" s="388">
        <v>0.013253698828300346</v>
      </c>
      <c r="I112" s="365"/>
      <c r="J112" s="388">
        <v>54.09143</v>
      </c>
      <c r="K112" s="388">
        <v>781.11141</v>
      </c>
      <c r="L112" s="130" t="s">
        <v>1373</v>
      </c>
      <c r="M112" s="130">
        <v>0.022840203299804417</v>
      </c>
      <c r="N112" s="389">
        <v>0.025875932308446353</v>
      </c>
      <c r="O112" s="137"/>
      <c r="P112" s="137"/>
      <c r="Q112" s="137"/>
      <c r="R112" s="137"/>
      <c r="S112" s="137"/>
      <c r="T112" s="137"/>
      <c r="U112" s="137"/>
      <c r="V112" s="137"/>
      <c r="W112" s="137"/>
      <c r="X112" s="137"/>
      <c r="Y112" s="137"/>
      <c r="Z112" s="137"/>
      <c r="AA112" s="137"/>
      <c r="AB112" s="137"/>
      <c r="AC112" s="394"/>
      <c r="AD112" s="394"/>
      <c r="AE112" s="394"/>
      <c r="AF112" s="394"/>
      <c r="AG112" s="394"/>
      <c r="AH112" s="394"/>
      <c r="AI112" s="394"/>
      <c r="AJ112" s="394"/>
      <c r="AK112" s="394"/>
      <c r="AL112" s="394"/>
      <c r="AM112" s="394"/>
      <c r="AN112" s="394"/>
    </row>
    <row r="113" spans="1:14" ht="36">
      <c r="A113" s="107" t="s">
        <v>839</v>
      </c>
      <c r="B113" s="107"/>
      <c r="C113" s="107" t="s">
        <v>1089</v>
      </c>
      <c r="D113" s="108">
        <v>113.26583000000001</v>
      </c>
      <c r="E113" s="108">
        <v>147.25546000000003</v>
      </c>
      <c r="F113" s="81">
        <v>30.008723725416587</v>
      </c>
      <c r="G113" s="81">
        <v>0.0005439052761763692</v>
      </c>
      <c r="H113" s="108">
        <v>0.002287089681718699</v>
      </c>
      <c r="I113" s="365"/>
      <c r="J113" s="108">
        <v>89.63170000000001</v>
      </c>
      <c r="K113" s="108">
        <v>105.53640999999998</v>
      </c>
      <c r="L113" s="81">
        <v>17.744514496545268</v>
      </c>
      <c r="M113" s="81">
        <v>0.0004996655110144725</v>
      </c>
      <c r="N113" s="245">
        <v>0.003496112035076328</v>
      </c>
    </row>
    <row r="114" spans="1:14" ht="12">
      <c r="A114" s="88">
        <v>27</v>
      </c>
      <c r="B114" s="118" t="s">
        <v>1090</v>
      </c>
      <c r="C114" s="60"/>
      <c r="D114" s="396">
        <v>76867.14980999997</v>
      </c>
      <c r="E114" s="396">
        <v>82111.6296</v>
      </c>
      <c r="F114" s="120">
        <v>6.8227842491406525</v>
      </c>
      <c r="G114" s="120">
        <v>0.08392266195840761</v>
      </c>
      <c r="H114" s="396">
        <v>1.2753120380546001</v>
      </c>
      <c r="I114" s="365"/>
      <c r="J114" s="396">
        <v>38205.043880000005</v>
      </c>
      <c r="K114" s="396">
        <v>48652.72824000001</v>
      </c>
      <c r="L114" s="120">
        <v>27.34634828012663</v>
      </c>
      <c r="M114" s="120">
        <v>0.3282265155829516</v>
      </c>
      <c r="N114" s="397">
        <v>1.6117223310813964</v>
      </c>
    </row>
    <row r="115" spans="1:40" s="395" customFormat="1" ht="60">
      <c r="A115" s="107" t="s">
        <v>1091</v>
      </c>
      <c r="B115" s="107"/>
      <c r="C115" s="107" t="s">
        <v>1092</v>
      </c>
      <c r="D115" s="365">
        <v>25103.999569999996</v>
      </c>
      <c r="E115" s="365">
        <v>29931.953</v>
      </c>
      <c r="F115" s="127">
        <v>19.23180972234221</v>
      </c>
      <c r="G115" s="127">
        <v>0.07725736772394405</v>
      </c>
      <c r="H115" s="365">
        <v>0.4648864012240296</v>
      </c>
      <c r="I115" s="104"/>
      <c r="J115" s="365">
        <v>11189.147869999999</v>
      </c>
      <c r="K115" s="365">
        <v>19678.377570000004</v>
      </c>
      <c r="L115" s="127">
        <v>75.87020744234749</v>
      </c>
      <c r="M115" s="127">
        <v>0.26669931713119877</v>
      </c>
      <c r="N115" s="387">
        <v>0.6518869900279259</v>
      </c>
      <c r="O115" s="137"/>
      <c r="P115" s="137"/>
      <c r="Q115" s="137"/>
      <c r="R115" s="137"/>
      <c r="S115" s="137"/>
      <c r="T115" s="137"/>
      <c r="U115" s="137"/>
      <c r="V115" s="137"/>
      <c r="W115" s="137"/>
      <c r="X115" s="137"/>
      <c r="Y115" s="137"/>
      <c r="Z115" s="137"/>
      <c r="AA115" s="137"/>
      <c r="AB115" s="137"/>
      <c r="AC115" s="394"/>
      <c r="AD115" s="394"/>
      <c r="AE115" s="394"/>
      <c r="AF115" s="394"/>
      <c r="AG115" s="394"/>
      <c r="AH115" s="394"/>
      <c r="AI115" s="394"/>
      <c r="AJ115" s="394"/>
      <c r="AK115" s="394"/>
      <c r="AL115" s="394"/>
      <c r="AM115" s="394"/>
      <c r="AN115" s="394"/>
    </row>
    <row r="116" spans="1:14" ht="24">
      <c r="A116" s="86" t="s">
        <v>1093</v>
      </c>
      <c r="B116" s="86"/>
      <c r="C116" s="86" t="s">
        <v>1094</v>
      </c>
      <c r="D116" s="403">
        <v>18533.600559999977</v>
      </c>
      <c r="E116" s="403">
        <v>18179.439860000006</v>
      </c>
      <c r="F116" s="404">
        <v>-1.9109114759079047</v>
      </c>
      <c r="G116" s="404">
        <v>-0.00566731304060387</v>
      </c>
      <c r="H116" s="403">
        <v>0.28235292140088813</v>
      </c>
      <c r="I116" s="53"/>
      <c r="J116" s="403">
        <v>8745.138699999996</v>
      </c>
      <c r="K116" s="403">
        <v>8249.983050000003</v>
      </c>
      <c r="L116" s="404">
        <v>-5.662067429530804</v>
      </c>
      <c r="M116" s="404">
        <v>-0.015555907708405276</v>
      </c>
      <c r="N116" s="405">
        <v>0.27329776548473395</v>
      </c>
    </row>
    <row r="117" spans="1:14" ht="24">
      <c r="A117" s="107" t="s">
        <v>1095</v>
      </c>
      <c r="B117" s="107"/>
      <c r="C117" s="107" t="s">
        <v>1096</v>
      </c>
      <c r="D117" s="365">
        <v>10047.210579999999</v>
      </c>
      <c r="E117" s="365">
        <v>9735.40128</v>
      </c>
      <c r="F117" s="127">
        <v>-3.1034414728072615</v>
      </c>
      <c r="G117" s="127">
        <v>-0.004989601929496135</v>
      </c>
      <c r="H117" s="365">
        <v>0.15120482333815674</v>
      </c>
      <c r="I117" s="53"/>
      <c r="J117" s="365">
        <v>5078.71321</v>
      </c>
      <c r="K117" s="365">
        <v>6436.04051</v>
      </c>
      <c r="L117" s="127">
        <v>26.72581112332586</v>
      </c>
      <c r="M117" s="127">
        <v>0.04264206256941469</v>
      </c>
      <c r="N117" s="387">
        <v>0.21320716409862525</v>
      </c>
    </row>
    <row r="118" spans="1:40" s="408" customFormat="1" ht="24">
      <c r="A118" s="86" t="s">
        <v>1097</v>
      </c>
      <c r="B118" s="86"/>
      <c r="C118" s="86" t="s">
        <v>1098</v>
      </c>
      <c r="D118" s="388">
        <v>1934.4553900000003</v>
      </c>
      <c r="E118" s="388">
        <v>2252.0429299999996</v>
      </c>
      <c r="F118" s="130">
        <v>16.417413481941253</v>
      </c>
      <c r="G118" s="130">
        <v>0.005082065872852198</v>
      </c>
      <c r="H118" s="388">
        <v>0.03497747484535068</v>
      </c>
      <c r="I118" s="365"/>
      <c r="J118" s="388">
        <v>981.9611000000001</v>
      </c>
      <c r="K118" s="388">
        <v>1389.92994</v>
      </c>
      <c r="L118" s="130">
        <v>41.546334167412525</v>
      </c>
      <c r="M118" s="130">
        <v>0.01281682966345076</v>
      </c>
      <c r="N118" s="389">
        <v>0.04604430633131181</v>
      </c>
      <c r="O118" s="406"/>
      <c r="P118" s="406"/>
      <c r="Q118" s="406"/>
      <c r="R118" s="406"/>
      <c r="S118" s="406"/>
      <c r="T118" s="406"/>
      <c r="U118" s="406"/>
      <c r="V118" s="406"/>
      <c r="W118" s="406"/>
      <c r="X118" s="406"/>
      <c r="Y118" s="406"/>
      <c r="Z118" s="406"/>
      <c r="AA118" s="406"/>
      <c r="AB118" s="406"/>
      <c r="AC118" s="407"/>
      <c r="AD118" s="407"/>
      <c r="AE118" s="407"/>
      <c r="AF118" s="407"/>
      <c r="AG118" s="407"/>
      <c r="AH118" s="407"/>
      <c r="AI118" s="407"/>
      <c r="AJ118" s="407"/>
      <c r="AK118" s="407"/>
      <c r="AL118" s="407"/>
      <c r="AM118" s="407"/>
      <c r="AN118" s="407"/>
    </row>
    <row r="119" spans="1:14" ht="24">
      <c r="A119" s="107" t="s">
        <v>1099</v>
      </c>
      <c r="B119" s="107"/>
      <c r="C119" s="107" t="s">
        <v>1100</v>
      </c>
      <c r="D119" s="365">
        <v>19438.310009999997</v>
      </c>
      <c r="E119" s="365">
        <v>18823.68928</v>
      </c>
      <c r="F119" s="127">
        <v>-3.1619041453902548</v>
      </c>
      <c r="G119" s="127">
        <v>-0.00983521909165739</v>
      </c>
      <c r="H119" s="365">
        <v>0.2923590441004148</v>
      </c>
      <c r="I119" s="53"/>
      <c r="J119" s="365">
        <v>11427.009250000001</v>
      </c>
      <c r="K119" s="365">
        <v>11680.073240000002</v>
      </c>
      <c r="L119" s="127">
        <v>2.2146126292844346</v>
      </c>
      <c r="M119" s="127">
        <v>0.007950308297523934</v>
      </c>
      <c r="N119" s="387">
        <v>0.3869266031025404</v>
      </c>
    </row>
    <row r="120" spans="1:14" ht="24">
      <c r="A120" s="86" t="s">
        <v>1101</v>
      </c>
      <c r="B120" s="86"/>
      <c r="C120" s="86" t="s">
        <v>1102</v>
      </c>
      <c r="D120" s="409">
        <v>1809.5736999999997</v>
      </c>
      <c r="E120" s="409">
        <v>3189.103249999999</v>
      </c>
      <c r="F120" s="130">
        <v>76.2350574613236</v>
      </c>
      <c r="G120" s="130">
        <v>0.022075362423368883</v>
      </c>
      <c r="H120" s="409">
        <v>0.04953137314576019</v>
      </c>
      <c r="I120" s="365"/>
      <c r="J120" s="409">
        <v>783.07375</v>
      </c>
      <c r="K120" s="409">
        <v>1218.32393</v>
      </c>
      <c r="L120" s="130">
        <v>55.582271784745686</v>
      </c>
      <c r="M120" s="130">
        <v>0.01367390562976889</v>
      </c>
      <c r="N120" s="410">
        <v>0.04035950203625925</v>
      </c>
    </row>
    <row r="121" spans="1:14" ht="12">
      <c r="A121" s="390">
        <v>28</v>
      </c>
      <c r="B121" s="122" t="s">
        <v>1103</v>
      </c>
      <c r="C121" s="100"/>
      <c r="D121" s="411">
        <v>43801.38365</v>
      </c>
      <c r="E121" s="411">
        <v>40576.780699999974</v>
      </c>
      <c r="F121" s="124">
        <v>-7.36187462881673</v>
      </c>
      <c r="G121" s="124">
        <v>-0.051600401595395425</v>
      </c>
      <c r="H121" s="411">
        <v>0.6302159285389646</v>
      </c>
      <c r="I121" s="365"/>
      <c r="J121" s="411">
        <v>18668.36728</v>
      </c>
      <c r="K121" s="411">
        <v>21894.874320000003</v>
      </c>
      <c r="L121" s="124">
        <v>17.283284561562386</v>
      </c>
      <c r="M121" s="124">
        <v>0.1013645824999889</v>
      </c>
      <c r="N121" s="412">
        <v>0.7253130328825441</v>
      </c>
    </row>
    <row r="122" spans="1:40" s="415" customFormat="1" ht="24">
      <c r="A122" s="86" t="s">
        <v>1104</v>
      </c>
      <c r="B122" s="86"/>
      <c r="C122" s="86" t="s">
        <v>1105</v>
      </c>
      <c r="D122" s="388">
        <v>23528.964309999974</v>
      </c>
      <c r="E122" s="388">
        <v>23173.35856999999</v>
      </c>
      <c r="F122" s="130">
        <v>-1.511353136138039</v>
      </c>
      <c r="G122" s="130">
        <v>-0.005690436707448525</v>
      </c>
      <c r="H122" s="388">
        <v>0.35991568174256183</v>
      </c>
      <c r="I122" s="365"/>
      <c r="J122" s="388">
        <v>11318.853499999996</v>
      </c>
      <c r="K122" s="388">
        <v>11229.514270000001</v>
      </c>
      <c r="L122" s="130">
        <v>-0.7892957533198408</v>
      </c>
      <c r="M122" s="130">
        <v>-0.0028066988968416685</v>
      </c>
      <c r="N122" s="389">
        <v>0.3720009045921534</v>
      </c>
      <c r="O122" s="413"/>
      <c r="P122" s="413"/>
      <c r="Q122" s="413"/>
      <c r="R122" s="413"/>
      <c r="S122" s="413"/>
      <c r="T122" s="413"/>
      <c r="U122" s="413"/>
      <c r="V122" s="413"/>
      <c r="W122" s="413"/>
      <c r="X122" s="413"/>
      <c r="Y122" s="413"/>
      <c r="Z122" s="413"/>
      <c r="AA122" s="413"/>
      <c r="AB122" s="413"/>
      <c r="AC122" s="414"/>
      <c r="AD122" s="414"/>
      <c r="AE122" s="414"/>
      <c r="AF122" s="414"/>
      <c r="AG122" s="414"/>
      <c r="AH122" s="414"/>
      <c r="AI122" s="414"/>
      <c r="AJ122" s="414"/>
      <c r="AK122" s="414"/>
      <c r="AL122" s="414"/>
      <c r="AM122" s="414"/>
      <c r="AN122" s="414"/>
    </row>
    <row r="123" spans="1:40" s="415" customFormat="1" ht="24">
      <c r="A123" s="107" t="s">
        <v>1106</v>
      </c>
      <c r="B123" s="107"/>
      <c r="C123" s="107" t="s">
        <v>1107</v>
      </c>
      <c r="D123" s="365">
        <v>20272.419340000026</v>
      </c>
      <c r="E123" s="365">
        <v>17403.422129999984</v>
      </c>
      <c r="F123" s="127">
        <v>-14.152219140115902</v>
      </c>
      <c r="G123" s="127">
        <v>-0.04590996488794684</v>
      </c>
      <c r="H123" s="365">
        <v>0.27030024679640274</v>
      </c>
      <c r="I123" s="365"/>
      <c r="J123" s="365">
        <v>7349.513780000001</v>
      </c>
      <c r="K123" s="365">
        <v>10665.360050000003</v>
      </c>
      <c r="L123" s="127">
        <v>45.116539260369976</v>
      </c>
      <c r="M123" s="127">
        <v>0.10417128139683068</v>
      </c>
      <c r="N123" s="387">
        <v>0.3533121282903908</v>
      </c>
      <c r="O123" s="413"/>
      <c r="P123" s="413"/>
      <c r="Q123" s="413"/>
      <c r="R123" s="413"/>
      <c r="S123" s="413"/>
      <c r="T123" s="413"/>
      <c r="U123" s="413"/>
      <c r="V123" s="413"/>
      <c r="W123" s="413"/>
      <c r="X123" s="413"/>
      <c r="Y123" s="413"/>
      <c r="Z123" s="413"/>
      <c r="AA123" s="413"/>
      <c r="AB123" s="413"/>
      <c r="AC123" s="414"/>
      <c r="AD123" s="414"/>
      <c r="AE123" s="414"/>
      <c r="AF123" s="414"/>
      <c r="AG123" s="414"/>
      <c r="AH123" s="414"/>
      <c r="AI123" s="414"/>
      <c r="AJ123" s="414"/>
      <c r="AK123" s="414"/>
      <c r="AL123" s="414"/>
      <c r="AM123" s="414"/>
      <c r="AN123" s="414"/>
    </row>
    <row r="124" spans="1:40" s="384" customFormat="1" ht="12">
      <c r="A124" s="88">
        <v>29</v>
      </c>
      <c r="B124" s="118" t="s">
        <v>473</v>
      </c>
      <c r="C124" s="118"/>
      <c r="D124" s="396">
        <v>109166.51295</v>
      </c>
      <c r="E124" s="396">
        <v>66561.87029</v>
      </c>
      <c r="F124" s="120">
        <v>-39.027208535564014</v>
      </c>
      <c r="G124" s="120">
        <v>-0.6817635241214103</v>
      </c>
      <c r="H124" s="396">
        <v>1.0338018484079123</v>
      </c>
      <c r="I124" s="365"/>
      <c r="J124" s="396">
        <v>54927.88453999999</v>
      </c>
      <c r="K124" s="396">
        <v>36246.57092</v>
      </c>
      <c r="L124" s="120">
        <v>-34.01061915354804</v>
      </c>
      <c r="M124" s="120">
        <v>-0.5868958388024014</v>
      </c>
      <c r="N124" s="397">
        <v>1.2007426898798212</v>
      </c>
      <c r="O124" s="149"/>
      <c r="P124" s="149"/>
      <c r="Q124" s="149"/>
      <c r="R124" s="149"/>
      <c r="S124" s="149"/>
      <c r="T124" s="149"/>
      <c r="U124" s="149"/>
      <c r="V124" s="149"/>
      <c r="W124" s="149"/>
      <c r="X124" s="149"/>
      <c r="Y124" s="149"/>
      <c r="Z124" s="149"/>
      <c r="AA124" s="149"/>
      <c r="AB124" s="149"/>
      <c r="AC124" s="383"/>
      <c r="AD124" s="383"/>
      <c r="AE124" s="383"/>
      <c r="AF124" s="383"/>
      <c r="AG124" s="383"/>
      <c r="AH124" s="383"/>
      <c r="AI124" s="383"/>
      <c r="AJ124" s="383"/>
      <c r="AK124" s="383"/>
      <c r="AL124" s="383"/>
      <c r="AM124" s="383"/>
      <c r="AN124" s="383"/>
    </row>
    <row r="125" spans="1:40" s="384" customFormat="1" ht="24">
      <c r="A125" s="107" t="s">
        <v>1108</v>
      </c>
      <c r="B125" s="107"/>
      <c r="C125" s="107" t="s">
        <v>474</v>
      </c>
      <c r="D125" s="365">
        <v>99313.34313000001</v>
      </c>
      <c r="E125" s="365">
        <v>48237.557479999996</v>
      </c>
      <c r="F125" s="127">
        <v>-51.42892590287934</v>
      </c>
      <c r="G125" s="127">
        <v>-0.8173195559907029</v>
      </c>
      <c r="H125" s="365">
        <v>0.7491988411419216</v>
      </c>
      <c r="I125" s="53"/>
      <c r="J125" s="365">
        <v>50396.724599999994</v>
      </c>
      <c r="K125" s="365">
        <v>32080.722990000002</v>
      </c>
      <c r="L125" s="127">
        <v>-36.34363493932301</v>
      </c>
      <c r="M125" s="127">
        <v>-0.5754191245362263</v>
      </c>
      <c r="N125" s="387">
        <v>1.0627403541516038</v>
      </c>
      <c r="O125" s="149"/>
      <c r="P125" s="149"/>
      <c r="Q125" s="149"/>
      <c r="R125" s="149"/>
      <c r="S125" s="149"/>
      <c r="T125" s="149"/>
      <c r="U125" s="149"/>
      <c r="V125" s="149"/>
      <c r="W125" s="149"/>
      <c r="X125" s="149"/>
      <c r="Y125" s="149"/>
      <c r="Z125" s="149"/>
      <c r="AA125" s="149"/>
      <c r="AB125" s="149"/>
      <c r="AC125" s="383"/>
      <c r="AD125" s="383"/>
      <c r="AE125" s="383"/>
      <c r="AF125" s="383"/>
      <c r="AG125" s="383"/>
      <c r="AH125" s="383"/>
      <c r="AI125" s="383"/>
      <c r="AJ125" s="383"/>
      <c r="AK125" s="383"/>
      <c r="AL125" s="383"/>
      <c r="AM125" s="383"/>
      <c r="AN125" s="383"/>
    </row>
    <row r="126" spans="1:40" s="384" customFormat="1" ht="48">
      <c r="A126" s="86" t="s">
        <v>1109</v>
      </c>
      <c r="B126" s="86"/>
      <c r="C126" s="86" t="s">
        <v>1110</v>
      </c>
      <c r="D126" s="388">
        <v>261.91886999999997</v>
      </c>
      <c r="E126" s="388">
        <v>9101.215340000012</v>
      </c>
      <c r="F126" s="130" t="s">
        <v>1373</v>
      </c>
      <c r="G126" s="130">
        <v>0.1414472586997905</v>
      </c>
      <c r="H126" s="388">
        <v>0.14135500099768092</v>
      </c>
      <c r="I126" s="53"/>
      <c r="J126" s="388">
        <v>146.52572</v>
      </c>
      <c r="K126" s="388">
        <v>98.385</v>
      </c>
      <c r="L126" s="130">
        <v>-32.85479163658094</v>
      </c>
      <c r="M126" s="130">
        <v>-0.0015123983687476657</v>
      </c>
      <c r="N126" s="389">
        <v>0.0032592067758509566</v>
      </c>
      <c r="O126" s="149"/>
      <c r="P126" s="149"/>
      <c r="Q126" s="149"/>
      <c r="R126" s="149"/>
      <c r="S126" s="149"/>
      <c r="T126" s="149"/>
      <c r="U126" s="149"/>
      <c r="V126" s="149"/>
      <c r="W126" s="149"/>
      <c r="X126" s="149"/>
      <c r="Y126" s="149"/>
      <c r="Z126" s="149"/>
      <c r="AA126" s="149"/>
      <c r="AB126" s="149"/>
      <c r="AC126" s="383"/>
      <c r="AD126" s="383"/>
      <c r="AE126" s="383"/>
      <c r="AF126" s="383"/>
      <c r="AG126" s="383"/>
      <c r="AH126" s="383"/>
      <c r="AI126" s="383"/>
      <c r="AJ126" s="383"/>
      <c r="AK126" s="383"/>
      <c r="AL126" s="383"/>
      <c r="AM126" s="383"/>
      <c r="AN126" s="383"/>
    </row>
    <row r="127" spans="1:40" s="384" customFormat="1" ht="36">
      <c r="A127" s="107" t="s">
        <v>1111</v>
      </c>
      <c r="B127" s="107"/>
      <c r="C127" s="107" t="s">
        <v>1112</v>
      </c>
      <c r="D127" s="365">
        <v>9591.250950000001</v>
      </c>
      <c r="E127" s="365">
        <v>9223.097470000002</v>
      </c>
      <c r="F127" s="127">
        <v>-3.838430272747675</v>
      </c>
      <c r="G127" s="127">
        <v>-0.005891226830497737</v>
      </c>
      <c r="H127" s="365">
        <v>0.14324800626830975</v>
      </c>
      <c r="I127" s="53"/>
      <c r="J127" s="365">
        <v>4384.634220000002</v>
      </c>
      <c r="K127" s="365">
        <v>4067.46293</v>
      </c>
      <c r="L127" s="127">
        <v>-7.233700100985881</v>
      </c>
      <c r="M127" s="127">
        <v>-0.009964315897427276</v>
      </c>
      <c r="N127" s="387">
        <v>0.13474312895236656</v>
      </c>
      <c r="O127" s="149"/>
      <c r="P127" s="149"/>
      <c r="Q127" s="149"/>
      <c r="R127" s="149"/>
      <c r="S127" s="149"/>
      <c r="T127" s="149"/>
      <c r="U127" s="149"/>
      <c r="V127" s="149"/>
      <c r="W127" s="149"/>
      <c r="X127" s="149"/>
      <c r="Y127" s="149"/>
      <c r="Z127" s="149"/>
      <c r="AA127" s="149"/>
      <c r="AB127" s="149"/>
      <c r="AC127" s="383"/>
      <c r="AD127" s="383"/>
      <c r="AE127" s="383"/>
      <c r="AF127" s="383"/>
      <c r="AG127" s="383"/>
      <c r="AH127" s="383"/>
      <c r="AI127" s="383"/>
      <c r="AJ127" s="383"/>
      <c r="AK127" s="383"/>
      <c r="AL127" s="383"/>
      <c r="AM127" s="383"/>
      <c r="AN127" s="383"/>
    </row>
    <row r="128" spans="1:40" s="384" customFormat="1" ht="12">
      <c r="A128" s="88">
        <v>30</v>
      </c>
      <c r="B128" s="118" t="s">
        <v>1113</v>
      </c>
      <c r="C128" s="118"/>
      <c r="D128" s="396">
        <v>17477.43747</v>
      </c>
      <c r="E128" s="396">
        <v>11440.114900000002</v>
      </c>
      <c r="F128" s="120">
        <v>-34.54352264376889</v>
      </c>
      <c r="G128" s="120">
        <v>-0.09660980716182184</v>
      </c>
      <c r="H128" s="396">
        <v>0.17768148458105623</v>
      </c>
      <c r="I128" s="53"/>
      <c r="J128" s="396">
        <v>12950.234180000001</v>
      </c>
      <c r="K128" s="396">
        <v>5555.489880000001</v>
      </c>
      <c r="L128" s="120">
        <v>-57.1012400024414</v>
      </c>
      <c r="M128" s="120">
        <v>-0.2323147476112966</v>
      </c>
      <c r="N128" s="397">
        <v>0.18403710179465793</v>
      </c>
      <c r="O128" s="149"/>
      <c r="P128" s="149"/>
      <c r="Q128" s="149"/>
      <c r="R128" s="149"/>
      <c r="S128" s="149"/>
      <c r="T128" s="149"/>
      <c r="U128" s="149"/>
      <c r="V128" s="149"/>
      <c r="W128" s="149"/>
      <c r="X128" s="149"/>
      <c r="Y128" s="149"/>
      <c r="Z128" s="149"/>
      <c r="AA128" s="149"/>
      <c r="AB128" s="149"/>
      <c r="AC128" s="383"/>
      <c r="AD128" s="383"/>
      <c r="AE128" s="383"/>
      <c r="AF128" s="383"/>
      <c r="AG128" s="383"/>
      <c r="AH128" s="383"/>
      <c r="AI128" s="383"/>
      <c r="AJ128" s="383"/>
      <c r="AK128" s="383"/>
      <c r="AL128" s="383"/>
      <c r="AM128" s="383"/>
      <c r="AN128" s="383"/>
    </row>
    <row r="129" spans="1:40" s="384" customFormat="1" ht="24">
      <c r="A129" s="107" t="s">
        <v>1114</v>
      </c>
      <c r="B129" s="107"/>
      <c r="C129" s="107" t="s">
        <v>1115</v>
      </c>
      <c r="D129" s="365">
        <v>1798.3804599999999</v>
      </c>
      <c r="E129" s="365">
        <v>152.01547</v>
      </c>
      <c r="F129" s="127">
        <v>-91.54709065288665</v>
      </c>
      <c r="G129" s="127">
        <v>-0.026345288388636617</v>
      </c>
      <c r="H129" s="365">
        <v>0.0023610195024253654</v>
      </c>
      <c r="I129" s="53"/>
      <c r="J129" s="365">
        <v>1793.27921</v>
      </c>
      <c r="K129" s="365">
        <v>122.72347</v>
      </c>
      <c r="L129" s="127">
        <v>-93.15647728944563</v>
      </c>
      <c r="M129" s="127">
        <v>-0.05248250911241148</v>
      </c>
      <c r="N129" s="387">
        <v>0.004065468973725075</v>
      </c>
      <c r="O129" s="149"/>
      <c r="P129" s="149"/>
      <c r="Q129" s="149"/>
      <c r="R129" s="149"/>
      <c r="S129" s="149"/>
      <c r="T129" s="149"/>
      <c r="U129" s="149"/>
      <c r="V129" s="149"/>
      <c r="W129" s="149"/>
      <c r="X129" s="149"/>
      <c r="Y129" s="149"/>
      <c r="Z129" s="149"/>
      <c r="AA129" s="149"/>
      <c r="AB129" s="149"/>
      <c r="AC129" s="383"/>
      <c r="AD129" s="383"/>
      <c r="AE129" s="383"/>
      <c r="AF129" s="383"/>
      <c r="AG129" s="383"/>
      <c r="AH129" s="383"/>
      <c r="AI129" s="383"/>
      <c r="AJ129" s="383"/>
      <c r="AK129" s="383"/>
      <c r="AL129" s="383"/>
      <c r="AM129" s="383"/>
      <c r="AN129" s="383"/>
    </row>
    <row r="130" spans="1:40" s="384" customFormat="1" ht="36">
      <c r="A130" s="86" t="s">
        <v>1116</v>
      </c>
      <c r="B130" s="86"/>
      <c r="C130" s="86" t="s">
        <v>1117</v>
      </c>
      <c r="D130" s="388">
        <v>2743.0709599999996</v>
      </c>
      <c r="E130" s="388">
        <v>4337.52969</v>
      </c>
      <c r="F130" s="130">
        <v>58.126776640149366</v>
      </c>
      <c r="G130" s="130">
        <v>0.025514679503497766</v>
      </c>
      <c r="H130" s="388">
        <v>0.06736809214508925</v>
      </c>
      <c r="I130" s="365"/>
      <c r="J130" s="388">
        <v>1398.80459</v>
      </c>
      <c r="K130" s="388">
        <v>1929.6494400000001</v>
      </c>
      <c r="L130" s="130">
        <v>37.94989334428765</v>
      </c>
      <c r="M130" s="130">
        <v>0.016677126665286673</v>
      </c>
      <c r="N130" s="389">
        <v>0.06392363195471874</v>
      </c>
      <c r="O130" s="149"/>
      <c r="P130" s="149"/>
      <c r="Q130" s="149"/>
      <c r="R130" s="149"/>
      <c r="S130" s="149"/>
      <c r="T130" s="149"/>
      <c r="U130" s="149"/>
      <c r="V130" s="149"/>
      <c r="W130" s="149"/>
      <c r="X130" s="149"/>
      <c r="Y130" s="149"/>
      <c r="Z130" s="149"/>
      <c r="AA130" s="149"/>
      <c r="AB130" s="149"/>
      <c r="AC130" s="383"/>
      <c r="AD130" s="383"/>
      <c r="AE130" s="383"/>
      <c r="AF130" s="383"/>
      <c r="AG130" s="383"/>
      <c r="AH130" s="383"/>
      <c r="AI130" s="383"/>
      <c r="AJ130" s="383"/>
      <c r="AK130" s="383"/>
      <c r="AL130" s="383"/>
      <c r="AM130" s="383"/>
      <c r="AN130" s="383"/>
    </row>
    <row r="131" spans="1:40" s="384" customFormat="1" ht="36">
      <c r="A131" s="107" t="s">
        <v>1118</v>
      </c>
      <c r="B131" s="107"/>
      <c r="C131" s="107" t="s">
        <v>1119</v>
      </c>
      <c r="D131" s="365">
        <v>10184.37976</v>
      </c>
      <c r="E131" s="365">
        <v>3292.875180000001</v>
      </c>
      <c r="F131" s="127">
        <v>-67.66739597699369</v>
      </c>
      <c r="G131" s="127">
        <v>-0.11027850852908994</v>
      </c>
      <c r="H131" s="365">
        <v>0.05114310088987942</v>
      </c>
      <c r="I131" s="365"/>
      <c r="J131" s="365">
        <v>7329.917370000001</v>
      </c>
      <c r="K131" s="365">
        <v>769.63897</v>
      </c>
      <c r="L131" s="127">
        <v>-89.50003211291316</v>
      </c>
      <c r="M131" s="127">
        <v>-0.2060990020649992</v>
      </c>
      <c r="N131" s="387">
        <v>0.02549588398620675</v>
      </c>
      <c r="O131" s="149"/>
      <c r="P131" s="149"/>
      <c r="Q131" s="149"/>
      <c r="R131" s="149"/>
      <c r="S131" s="149"/>
      <c r="T131" s="149"/>
      <c r="U131" s="149"/>
      <c r="V131" s="149"/>
      <c r="W131" s="149"/>
      <c r="X131" s="149"/>
      <c r="Y131" s="149"/>
      <c r="Z131" s="149"/>
      <c r="AA131" s="149"/>
      <c r="AB131" s="149"/>
      <c r="AC131" s="383"/>
      <c r="AD131" s="383"/>
      <c r="AE131" s="383"/>
      <c r="AF131" s="383"/>
      <c r="AG131" s="383"/>
      <c r="AH131" s="383"/>
      <c r="AI131" s="383"/>
      <c r="AJ131" s="383"/>
      <c r="AK131" s="383"/>
      <c r="AL131" s="383"/>
      <c r="AM131" s="383"/>
      <c r="AN131" s="383"/>
    </row>
    <row r="132" spans="1:40" s="384" customFormat="1" ht="24">
      <c r="A132" s="86" t="s">
        <v>1120</v>
      </c>
      <c r="B132" s="86"/>
      <c r="C132" s="86" t="s">
        <v>1121</v>
      </c>
      <c r="D132" s="388">
        <v>9.999999999999999E-34</v>
      </c>
      <c r="E132" s="388">
        <v>9.999999999999999E-34</v>
      </c>
      <c r="F132" s="130" t="s">
        <v>1372</v>
      </c>
      <c r="G132" s="130">
        <v>0</v>
      </c>
      <c r="H132" s="388">
        <v>1.5531442309295E-38</v>
      </c>
      <c r="I132" s="365"/>
      <c r="J132" s="388">
        <v>9.999999999999999E-34</v>
      </c>
      <c r="K132" s="388">
        <v>9.999999999999999E-34</v>
      </c>
      <c r="L132" s="130" t="s">
        <v>1372</v>
      </c>
      <c r="M132" s="130">
        <v>0</v>
      </c>
      <c r="N132" s="389">
        <v>3.3127069938008396E-38</v>
      </c>
      <c r="O132" s="149"/>
      <c r="P132" s="149"/>
      <c r="Q132" s="149"/>
      <c r="R132" s="149"/>
      <c r="S132" s="149"/>
      <c r="T132" s="149"/>
      <c r="U132" s="149"/>
      <c r="V132" s="149"/>
      <c r="W132" s="149"/>
      <c r="X132" s="149"/>
      <c r="Y132" s="149"/>
      <c r="Z132" s="149"/>
      <c r="AA132" s="149"/>
      <c r="AB132" s="149"/>
      <c r="AC132" s="383"/>
      <c r="AD132" s="383"/>
      <c r="AE132" s="383"/>
      <c r="AF132" s="383"/>
      <c r="AG132" s="383"/>
      <c r="AH132" s="383"/>
      <c r="AI132" s="383"/>
      <c r="AJ132" s="383"/>
      <c r="AK132" s="383"/>
      <c r="AL132" s="383"/>
      <c r="AM132" s="383"/>
      <c r="AN132" s="383"/>
    </row>
    <row r="133" spans="1:40" s="384" customFormat="1" ht="24">
      <c r="A133" s="107" t="s">
        <v>1122</v>
      </c>
      <c r="B133" s="107"/>
      <c r="C133" s="107" t="s">
        <v>1123</v>
      </c>
      <c r="D133" s="365">
        <v>2751.60629</v>
      </c>
      <c r="E133" s="365">
        <v>3657.6945600000004</v>
      </c>
      <c r="F133" s="127">
        <v>32.92943010389761</v>
      </c>
      <c r="G133" s="127">
        <v>0.014499310252406939</v>
      </c>
      <c r="H133" s="365">
        <v>0.05680927204366218</v>
      </c>
      <c r="I133" s="365"/>
      <c r="J133" s="365">
        <v>2428.2330100000004</v>
      </c>
      <c r="K133" s="365">
        <v>2733.478000000001</v>
      </c>
      <c r="L133" s="127">
        <v>12.570663060049602</v>
      </c>
      <c r="M133" s="127">
        <v>0.009589636900827375</v>
      </c>
      <c r="N133" s="387">
        <v>0.09055211688000735</v>
      </c>
      <c r="O133" s="149"/>
      <c r="P133" s="149"/>
      <c r="Q133" s="149"/>
      <c r="R133" s="149"/>
      <c r="S133" s="149"/>
      <c r="T133" s="149"/>
      <c r="U133" s="149"/>
      <c r="V133" s="149"/>
      <c r="W133" s="149"/>
      <c r="X133" s="149"/>
      <c r="Y133" s="149"/>
      <c r="Z133" s="149"/>
      <c r="AA133" s="149"/>
      <c r="AB133" s="149"/>
      <c r="AC133" s="383"/>
      <c r="AD133" s="383"/>
      <c r="AE133" s="383"/>
      <c r="AF133" s="383"/>
      <c r="AG133" s="383"/>
      <c r="AH133" s="383"/>
      <c r="AI133" s="383"/>
      <c r="AJ133" s="383"/>
      <c r="AK133" s="383"/>
      <c r="AL133" s="383"/>
      <c r="AM133" s="383"/>
      <c r="AN133" s="383"/>
    </row>
    <row r="134" spans="1:40" s="384" customFormat="1" ht="12">
      <c r="A134" s="88">
        <v>31</v>
      </c>
      <c r="B134" s="118" t="s">
        <v>1124</v>
      </c>
      <c r="C134" s="187"/>
      <c r="D134" s="73">
        <v>13097.566759999998</v>
      </c>
      <c r="E134" s="73">
        <v>12110.71521</v>
      </c>
      <c r="F134" s="77">
        <v>-7.534617445232994</v>
      </c>
      <c r="G134" s="77">
        <v>-0.015791691902731112</v>
      </c>
      <c r="H134" s="73">
        <v>0.18809687460841654</v>
      </c>
      <c r="I134" s="365"/>
      <c r="J134" s="73">
        <v>6740.73524</v>
      </c>
      <c r="K134" s="73">
        <v>7122.87829</v>
      </c>
      <c r="L134" s="77">
        <v>5.669159763646194</v>
      </c>
      <c r="M134" s="77">
        <v>0.012005481543447152</v>
      </c>
      <c r="N134" s="261">
        <v>0.23596008727275164</v>
      </c>
      <c r="O134" s="149"/>
      <c r="P134" s="149"/>
      <c r="Q134" s="149"/>
      <c r="R134" s="149"/>
      <c r="S134" s="149"/>
      <c r="T134" s="149"/>
      <c r="U134" s="149"/>
      <c r="V134" s="149"/>
      <c r="W134" s="149"/>
      <c r="X134" s="149"/>
      <c r="Y134" s="149"/>
      <c r="Z134" s="149"/>
      <c r="AA134" s="149"/>
      <c r="AB134" s="149"/>
      <c r="AC134" s="383"/>
      <c r="AD134" s="383"/>
      <c r="AE134" s="383"/>
      <c r="AF134" s="383"/>
      <c r="AG134" s="383"/>
      <c r="AH134" s="383"/>
      <c r="AI134" s="383"/>
      <c r="AJ134" s="383"/>
      <c r="AK134" s="383"/>
      <c r="AL134" s="383"/>
      <c r="AM134" s="383"/>
      <c r="AN134" s="383"/>
    </row>
    <row r="135" spans="1:40" s="384" customFormat="1" ht="12">
      <c r="A135" s="107" t="s">
        <v>1125</v>
      </c>
      <c r="B135" s="107"/>
      <c r="C135" s="107" t="s">
        <v>1126</v>
      </c>
      <c r="D135" s="108">
        <v>13059.347409999998</v>
      </c>
      <c r="E135" s="108">
        <v>12000.74332</v>
      </c>
      <c r="F135" s="81">
        <v>-8.106102523847316</v>
      </c>
      <c r="G135" s="81">
        <v>-0.016939882838762386</v>
      </c>
      <c r="H135" s="108">
        <v>0.1863888525432374</v>
      </c>
      <c r="I135" s="365"/>
      <c r="J135" s="108">
        <v>6735.75436</v>
      </c>
      <c r="K135" s="108">
        <v>7083.125779999999</v>
      </c>
      <c r="L135" s="81">
        <v>5.157127196663382</v>
      </c>
      <c r="M135" s="81">
        <v>0.010913089146933397</v>
      </c>
      <c r="N135" s="245">
        <v>0.2346432030937703</v>
      </c>
      <c r="O135" s="149"/>
      <c r="P135" s="149"/>
      <c r="Q135" s="149"/>
      <c r="R135" s="149"/>
      <c r="S135" s="149"/>
      <c r="T135" s="149"/>
      <c r="U135" s="149"/>
      <c r="V135" s="149"/>
      <c r="W135" s="149"/>
      <c r="X135" s="149"/>
      <c r="Y135" s="149"/>
      <c r="Z135" s="149"/>
      <c r="AA135" s="149"/>
      <c r="AB135" s="149"/>
      <c r="AC135" s="383"/>
      <c r="AD135" s="383"/>
      <c r="AE135" s="383"/>
      <c r="AF135" s="383"/>
      <c r="AG135" s="383"/>
      <c r="AH135" s="383"/>
      <c r="AI135" s="383"/>
      <c r="AJ135" s="383"/>
      <c r="AK135" s="383"/>
      <c r="AL135" s="383"/>
      <c r="AM135" s="383"/>
      <c r="AN135" s="383"/>
    </row>
    <row r="136" spans="1:40" s="399" customFormat="1" ht="24">
      <c r="A136" s="86" t="s">
        <v>1127</v>
      </c>
      <c r="B136" s="86"/>
      <c r="C136" s="86" t="s">
        <v>1128</v>
      </c>
      <c r="D136" s="241">
        <v>38.21935</v>
      </c>
      <c r="E136" s="241">
        <v>109.97189</v>
      </c>
      <c r="F136" s="84">
        <v>187.73877630048656</v>
      </c>
      <c r="G136" s="84">
        <v>0.0011481909360312533</v>
      </c>
      <c r="H136" s="241">
        <v>0.0017080220651791362</v>
      </c>
      <c r="I136" s="365"/>
      <c r="J136" s="241">
        <v>4.98088</v>
      </c>
      <c r="K136" s="241">
        <v>39.75251</v>
      </c>
      <c r="L136" s="84" t="s">
        <v>1373</v>
      </c>
      <c r="M136" s="84">
        <v>0.0010923923965137495</v>
      </c>
      <c r="N136" s="246">
        <v>0.0013168841789813783</v>
      </c>
      <c r="O136" s="260"/>
      <c r="P136" s="260"/>
      <c r="Q136" s="260"/>
      <c r="R136" s="260"/>
      <c r="S136" s="260"/>
      <c r="T136" s="260"/>
      <c r="U136" s="260"/>
      <c r="V136" s="260"/>
      <c r="W136" s="260"/>
      <c r="X136" s="260"/>
      <c r="Y136" s="260"/>
      <c r="Z136" s="260"/>
      <c r="AA136" s="260"/>
      <c r="AB136" s="260"/>
      <c r="AC136" s="398"/>
      <c r="AD136" s="398"/>
      <c r="AE136" s="398"/>
      <c r="AF136" s="398"/>
      <c r="AG136" s="398"/>
      <c r="AH136" s="398"/>
      <c r="AI136" s="398"/>
      <c r="AJ136" s="398"/>
      <c r="AK136" s="398"/>
      <c r="AL136" s="398"/>
      <c r="AM136" s="398"/>
      <c r="AN136" s="398"/>
    </row>
    <row r="137" spans="1:40" s="399" customFormat="1" ht="12">
      <c r="A137" s="390">
        <v>32</v>
      </c>
      <c r="B137" s="122" t="s">
        <v>1129</v>
      </c>
      <c r="C137" s="139"/>
      <c r="D137" s="400">
        <v>37110.39867</v>
      </c>
      <c r="E137" s="400">
        <v>28648.0059</v>
      </c>
      <c r="F137" s="401">
        <v>-22.803292536010908</v>
      </c>
      <c r="G137" s="401">
        <v>-0.13541601002069628</v>
      </c>
      <c r="H137" s="400">
        <v>0.44494485091219294</v>
      </c>
      <c r="I137" s="365"/>
      <c r="J137" s="400">
        <v>21419.98057</v>
      </c>
      <c r="K137" s="400">
        <v>17081.81859</v>
      </c>
      <c r="L137" s="401">
        <v>-20.252875420792225</v>
      </c>
      <c r="M137" s="401">
        <v>-0.1362885536800269</v>
      </c>
      <c r="N137" s="402">
        <v>0.5658705990993019</v>
      </c>
      <c r="O137" s="260"/>
      <c r="P137" s="260"/>
      <c r="Q137" s="260"/>
      <c r="R137" s="260"/>
      <c r="S137" s="260"/>
      <c r="T137" s="260"/>
      <c r="U137" s="260"/>
      <c r="V137" s="260"/>
      <c r="W137" s="260"/>
      <c r="X137" s="260"/>
      <c r="Y137" s="260"/>
      <c r="Z137" s="260"/>
      <c r="AA137" s="260"/>
      <c r="AB137" s="260"/>
      <c r="AC137" s="398"/>
      <c r="AD137" s="398"/>
      <c r="AE137" s="398"/>
      <c r="AF137" s="398"/>
      <c r="AG137" s="398"/>
      <c r="AH137" s="398"/>
      <c r="AI137" s="398"/>
      <c r="AJ137" s="398"/>
      <c r="AK137" s="398"/>
      <c r="AL137" s="398"/>
      <c r="AM137" s="398"/>
      <c r="AN137" s="398"/>
    </row>
    <row r="138" spans="1:40" s="399" customFormat="1" ht="24">
      <c r="A138" s="86" t="s">
        <v>843</v>
      </c>
      <c r="B138" s="86"/>
      <c r="C138" s="86" t="s">
        <v>1130</v>
      </c>
      <c r="D138" s="388">
        <v>19749.451789999996</v>
      </c>
      <c r="E138" s="388">
        <v>12507.543360000001</v>
      </c>
      <c r="F138" s="130">
        <v>-36.66890862088074</v>
      </c>
      <c r="G138" s="130">
        <v>-0.11588570410043066</v>
      </c>
      <c r="H138" s="388">
        <v>0.1942601881268458</v>
      </c>
      <c r="I138" s="365"/>
      <c r="J138" s="388">
        <v>13080.942949999997</v>
      </c>
      <c r="K138" s="388">
        <v>8881.496439999997</v>
      </c>
      <c r="L138" s="130">
        <v>-32.10354579216325</v>
      </c>
      <c r="M138" s="130">
        <v>-0.1319306410740653</v>
      </c>
      <c r="N138" s="389">
        <v>0.2942179537220525</v>
      </c>
      <c r="O138" s="260"/>
      <c r="P138" s="260"/>
      <c r="Q138" s="260"/>
      <c r="R138" s="260"/>
      <c r="S138" s="260"/>
      <c r="T138" s="260"/>
      <c r="U138" s="260"/>
      <c r="V138" s="260"/>
      <c r="W138" s="260"/>
      <c r="X138" s="260"/>
      <c r="Y138" s="260"/>
      <c r="Z138" s="260"/>
      <c r="AA138" s="260"/>
      <c r="AB138" s="260"/>
      <c r="AC138" s="398"/>
      <c r="AD138" s="398"/>
      <c r="AE138" s="398"/>
      <c r="AF138" s="398"/>
      <c r="AG138" s="398"/>
      <c r="AH138" s="398"/>
      <c r="AI138" s="398"/>
      <c r="AJ138" s="398"/>
      <c r="AK138" s="398"/>
      <c r="AL138" s="398"/>
      <c r="AM138" s="398"/>
      <c r="AN138" s="398"/>
    </row>
    <row r="139" spans="1:40" s="399" customFormat="1" ht="24">
      <c r="A139" s="107" t="s">
        <v>844</v>
      </c>
      <c r="B139" s="107"/>
      <c r="C139" s="107" t="s">
        <v>1131</v>
      </c>
      <c r="D139" s="365">
        <v>7.99605</v>
      </c>
      <c r="E139" s="365">
        <v>129.98302</v>
      </c>
      <c r="F139" s="127" t="s">
        <v>1373</v>
      </c>
      <c r="G139" s="127">
        <v>0.0019520470392813466</v>
      </c>
      <c r="H139" s="365">
        <v>0.0020188237763179386</v>
      </c>
      <c r="I139" s="104"/>
      <c r="J139" s="365">
        <v>5.82078</v>
      </c>
      <c r="K139" s="365">
        <v>129.83285</v>
      </c>
      <c r="L139" s="127" t="s">
        <v>1373</v>
      </c>
      <c r="M139" s="127">
        <v>0.003895987687201632</v>
      </c>
      <c r="N139" s="387">
        <v>0.004300981902200954</v>
      </c>
      <c r="O139" s="260"/>
      <c r="P139" s="260"/>
      <c r="Q139" s="260"/>
      <c r="R139" s="260"/>
      <c r="S139" s="260"/>
      <c r="T139" s="260"/>
      <c r="U139" s="260"/>
      <c r="V139" s="260"/>
      <c r="W139" s="260"/>
      <c r="X139" s="260"/>
      <c r="Y139" s="260"/>
      <c r="Z139" s="260"/>
      <c r="AA139" s="260"/>
      <c r="AB139" s="260"/>
      <c r="AC139" s="398"/>
      <c r="AD139" s="398"/>
      <c r="AE139" s="398"/>
      <c r="AF139" s="398"/>
      <c r="AG139" s="398"/>
      <c r="AH139" s="398"/>
      <c r="AI139" s="398"/>
      <c r="AJ139" s="398"/>
      <c r="AK139" s="398"/>
      <c r="AL139" s="398"/>
      <c r="AM139" s="398"/>
      <c r="AN139" s="398"/>
    </row>
    <row r="140" spans="1:14" ht="36">
      <c r="A140" s="86" t="s">
        <v>846</v>
      </c>
      <c r="B140" s="86"/>
      <c r="C140" s="86" t="s">
        <v>1132</v>
      </c>
      <c r="D140" s="388">
        <v>113.45705</v>
      </c>
      <c r="E140" s="388">
        <v>28.22857</v>
      </c>
      <c r="F140" s="130">
        <v>-75.11959812105108</v>
      </c>
      <c r="G140" s="130">
        <v>-0.0013638342033288427</v>
      </c>
      <c r="H140" s="388">
        <v>0.0004384304064288957</v>
      </c>
      <c r="I140" s="53"/>
      <c r="J140" s="388">
        <v>29.227619999999998</v>
      </c>
      <c r="K140" s="388">
        <v>17.247670000000003</v>
      </c>
      <c r="L140" s="130">
        <v>-40.98845544043612</v>
      </c>
      <c r="M140" s="130">
        <v>-0.0003763644755973444</v>
      </c>
      <c r="N140" s="389">
        <v>0.0005713647703576894</v>
      </c>
    </row>
    <row r="141" spans="1:14" ht="24">
      <c r="A141" s="107" t="s">
        <v>847</v>
      </c>
      <c r="B141" s="107"/>
      <c r="C141" s="107" t="s">
        <v>1133</v>
      </c>
      <c r="D141" s="365">
        <v>2684.1280199999997</v>
      </c>
      <c r="E141" s="365">
        <v>2885.6767499999996</v>
      </c>
      <c r="F141" s="127">
        <v>7.508908982664694</v>
      </c>
      <c r="G141" s="127">
        <v>0.0032252018528488363</v>
      </c>
      <c r="H141" s="365">
        <v>0.044818721965898894</v>
      </c>
      <c r="I141" s="53"/>
      <c r="J141" s="365">
        <v>1580.5326199999997</v>
      </c>
      <c r="K141" s="365">
        <v>1247.82316</v>
      </c>
      <c r="L141" s="127">
        <v>-21.050464621223693</v>
      </c>
      <c r="M141" s="127">
        <v>-0.010452466115399114</v>
      </c>
      <c r="N141" s="387">
        <v>0.04133672509158664</v>
      </c>
    </row>
    <row r="142" spans="1:14" ht="48">
      <c r="A142" s="86" t="s">
        <v>848</v>
      </c>
      <c r="B142" s="86"/>
      <c r="C142" s="86" t="s">
        <v>1134</v>
      </c>
      <c r="D142" s="388">
        <v>7734.114919999999</v>
      </c>
      <c r="E142" s="388">
        <v>6644.6840600000005</v>
      </c>
      <c r="F142" s="130">
        <v>-14.08604437959397</v>
      </c>
      <c r="G142" s="130">
        <v>-0.017433175729872855</v>
      </c>
      <c r="H142" s="388">
        <v>0.10320152714138212</v>
      </c>
      <c r="I142" s="365"/>
      <c r="J142" s="388">
        <v>3924.09965</v>
      </c>
      <c r="K142" s="388">
        <v>3713.702260000001</v>
      </c>
      <c r="L142" s="130">
        <v>-5.361672963631267</v>
      </c>
      <c r="M142" s="130">
        <v>-0.006609885963998153</v>
      </c>
      <c r="N142" s="389">
        <v>0.12302407449595988</v>
      </c>
    </row>
    <row r="143" spans="1:14" ht="24">
      <c r="A143" s="107" t="s">
        <v>1135</v>
      </c>
      <c r="B143" s="107"/>
      <c r="C143" s="107" t="s">
        <v>1136</v>
      </c>
      <c r="D143" s="365">
        <v>6821.2508400000015</v>
      </c>
      <c r="E143" s="365">
        <v>6451.89014</v>
      </c>
      <c r="F143" s="127">
        <v>-5.414852915744717</v>
      </c>
      <c r="G143" s="127">
        <v>-0.005910544879193964</v>
      </c>
      <c r="H143" s="365">
        <v>0.10020715949531928</v>
      </c>
      <c r="I143" s="365"/>
      <c r="J143" s="365">
        <v>2799.35695</v>
      </c>
      <c r="K143" s="365">
        <v>3091.71621</v>
      </c>
      <c r="L143" s="127">
        <v>10.443800673579702</v>
      </c>
      <c r="M143" s="127">
        <v>0.009184816261831458</v>
      </c>
      <c r="N143" s="387">
        <v>0.10241949911714426</v>
      </c>
    </row>
    <row r="144" spans="1:14" ht="12">
      <c r="A144" s="88">
        <v>33</v>
      </c>
      <c r="B144" s="118" t="s">
        <v>1137</v>
      </c>
      <c r="C144" s="60"/>
      <c r="D144" s="396">
        <v>0</v>
      </c>
      <c r="E144" s="396">
        <v>0</v>
      </c>
      <c r="F144" s="120" t="s">
        <v>1372</v>
      </c>
      <c r="G144" s="120">
        <v>0</v>
      </c>
      <c r="H144" s="396">
        <v>0</v>
      </c>
      <c r="I144" s="365"/>
      <c r="J144" s="396">
        <v>0</v>
      </c>
      <c r="K144" s="396">
        <v>0</v>
      </c>
      <c r="L144" s="120" t="s">
        <v>1372</v>
      </c>
      <c r="M144" s="120">
        <v>0</v>
      </c>
      <c r="N144" s="397">
        <v>0</v>
      </c>
    </row>
    <row r="145" spans="1:14" ht="48">
      <c r="A145" s="107" t="s">
        <v>857</v>
      </c>
      <c r="B145" s="107"/>
      <c r="C145" s="107" t="s">
        <v>1138</v>
      </c>
      <c r="D145" s="365">
        <v>0</v>
      </c>
      <c r="E145" s="365">
        <v>0</v>
      </c>
      <c r="F145" s="127" t="s">
        <v>1372</v>
      </c>
      <c r="G145" s="127">
        <v>0</v>
      </c>
      <c r="H145" s="365">
        <v>0</v>
      </c>
      <c r="I145" s="365"/>
      <c r="J145" s="365">
        <v>0</v>
      </c>
      <c r="K145" s="365">
        <v>0</v>
      </c>
      <c r="L145" s="127" t="s">
        <v>1372</v>
      </c>
      <c r="M145" s="127">
        <v>0</v>
      </c>
      <c r="N145" s="387">
        <v>0</v>
      </c>
    </row>
    <row r="146" spans="1:14" ht="24">
      <c r="A146" s="86" t="s">
        <v>859</v>
      </c>
      <c r="B146" s="118"/>
      <c r="C146" s="86" t="s">
        <v>1139</v>
      </c>
      <c r="D146" s="388">
        <v>0</v>
      </c>
      <c r="E146" s="388">
        <v>0</v>
      </c>
      <c r="F146" s="130" t="s">
        <v>1372</v>
      </c>
      <c r="G146" s="130">
        <v>0</v>
      </c>
      <c r="H146" s="388">
        <v>0</v>
      </c>
      <c r="I146" s="365"/>
      <c r="J146" s="388">
        <v>0</v>
      </c>
      <c r="K146" s="388">
        <v>0</v>
      </c>
      <c r="L146" s="130" t="s">
        <v>1372</v>
      </c>
      <c r="M146" s="130">
        <v>0</v>
      </c>
      <c r="N146" s="389">
        <v>0</v>
      </c>
    </row>
    <row r="147" spans="1:14" ht="12">
      <c r="A147" s="416" t="s">
        <v>450</v>
      </c>
      <c r="B147" s="122" t="s">
        <v>1140</v>
      </c>
      <c r="D147" s="391">
        <v>7.126</v>
      </c>
      <c r="E147" s="391">
        <v>16.024</v>
      </c>
      <c r="F147" s="124">
        <v>124.86668537749085</v>
      </c>
      <c r="G147" s="124">
        <v>0.00014238663814279033</v>
      </c>
      <c r="H147" s="391">
        <v>0.0002488758315641432</v>
      </c>
      <c r="I147" s="365"/>
      <c r="J147" s="391">
        <v>9.999999999999999E-34</v>
      </c>
      <c r="K147" s="391">
        <v>12.605</v>
      </c>
      <c r="L147" s="124" t="s">
        <v>1372</v>
      </c>
      <c r="M147" s="124">
        <v>0.0003960011698633574</v>
      </c>
      <c r="N147" s="392">
        <v>0.0004175667165685959</v>
      </c>
    </row>
    <row r="148" spans="1:14" ht="12">
      <c r="A148" s="88">
        <v>35</v>
      </c>
      <c r="B148" s="118" t="s">
        <v>1141</v>
      </c>
      <c r="C148" s="60"/>
      <c r="D148" s="396">
        <v>7.126</v>
      </c>
      <c r="E148" s="396">
        <v>16.024</v>
      </c>
      <c r="F148" s="120">
        <v>124.86668537749085</v>
      </c>
      <c r="G148" s="120">
        <v>0.00014238663814279033</v>
      </c>
      <c r="H148" s="396">
        <v>0.0002488758315641432</v>
      </c>
      <c r="I148" s="365"/>
      <c r="J148" s="396">
        <v>9.999999999999999E-34</v>
      </c>
      <c r="K148" s="396">
        <v>12.605</v>
      </c>
      <c r="L148" s="120" t="s">
        <v>1372</v>
      </c>
      <c r="M148" s="120">
        <v>0.0003960011698633574</v>
      </c>
      <c r="N148" s="397">
        <v>0.0004175667165685959</v>
      </c>
    </row>
    <row r="149" spans="1:14" ht="12">
      <c r="A149" s="107" t="s">
        <v>882</v>
      </c>
      <c r="B149" s="122"/>
      <c r="C149" s="53" t="s">
        <v>1142</v>
      </c>
      <c r="D149" s="365">
        <v>7.126</v>
      </c>
      <c r="E149" s="365">
        <v>16.024</v>
      </c>
      <c r="F149" s="127">
        <v>124.86668537749085</v>
      </c>
      <c r="G149" s="127">
        <v>0.00014238663814279033</v>
      </c>
      <c r="H149" s="365">
        <v>0.0002488758315641432</v>
      </c>
      <c r="I149" s="365"/>
      <c r="J149" s="365">
        <v>9.999999999999999E-34</v>
      </c>
      <c r="K149" s="365">
        <v>12.605</v>
      </c>
      <c r="L149" s="127" t="s">
        <v>1372</v>
      </c>
      <c r="M149" s="127">
        <v>0.0003960011698633574</v>
      </c>
      <c r="N149" s="387">
        <v>0.0004175667165685959</v>
      </c>
    </row>
    <row r="150" spans="1:14" ht="12">
      <c r="A150" s="86" t="s">
        <v>884</v>
      </c>
      <c r="B150" s="118"/>
      <c r="C150" s="60" t="s">
        <v>1143</v>
      </c>
      <c r="D150" s="388">
        <v>0</v>
      </c>
      <c r="E150" s="388">
        <v>0</v>
      </c>
      <c r="F150" s="130" t="s">
        <v>1372</v>
      </c>
      <c r="G150" s="130">
        <v>0</v>
      </c>
      <c r="H150" s="388">
        <v>0</v>
      </c>
      <c r="I150" s="365"/>
      <c r="J150" s="388">
        <v>0</v>
      </c>
      <c r="K150" s="388">
        <v>0</v>
      </c>
      <c r="L150" s="130" t="s">
        <v>1372</v>
      </c>
      <c r="M150" s="130">
        <v>0</v>
      </c>
      <c r="N150" s="389">
        <v>0</v>
      </c>
    </row>
    <row r="151" spans="1:14" ht="12">
      <c r="A151" s="107" t="s">
        <v>885</v>
      </c>
      <c r="B151" s="122"/>
      <c r="C151" s="53" t="s">
        <v>1144</v>
      </c>
      <c r="D151" s="365">
        <v>0</v>
      </c>
      <c r="E151" s="365">
        <v>0</v>
      </c>
      <c r="F151" s="127" t="s">
        <v>1372</v>
      </c>
      <c r="G151" s="127">
        <v>0</v>
      </c>
      <c r="H151" s="365">
        <v>0</v>
      </c>
      <c r="I151" s="365"/>
      <c r="J151" s="365">
        <v>0</v>
      </c>
      <c r="K151" s="365">
        <v>0</v>
      </c>
      <c r="L151" s="127" t="s">
        <v>1372</v>
      </c>
      <c r="M151" s="127">
        <v>0</v>
      </c>
      <c r="N151" s="387">
        <v>0</v>
      </c>
    </row>
    <row r="152" spans="1:14" ht="12">
      <c r="A152" s="417" t="s">
        <v>475</v>
      </c>
      <c r="B152" s="118" t="s">
        <v>1145</v>
      </c>
      <c r="C152" s="60"/>
      <c r="D152" s="396">
        <v>4176.149520000001</v>
      </c>
      <c r="E152" s="396">
        <v>2386.3714099999997</v>
      </c>
      <c r="F152" s="120">
        <v>-42.85713673393573</v>
      </c>
      <c r="G152" s="120">
        <v>-0.028640198708075673</v>
      </c>
      <c r="H152" s="396">
        <v>0.03706378988296597</v>
      </c>
      <c r="I152" s="365"/>
      <c r="J152" s="396">
        <v>1503.6222200000002</v>
      </c>
      <c r="K152" s="396">
        <v>804.5766200000003</v>
      </c>
      <c r="L152" s="120">
        <v>-46.4907734603709</v>
      </c>
      <c r="M152" s="120">
        <v>-0.021961354651950222</v>
      </c>
      <c r="N152" s="397">
        <v>0.026653265961226417</v>
      </c>
    </row>
    <row r="153" spans="1:14" ht="13.5" customHeight="1">
      <c r="A153" s="390">
        <v>37</v>
      </c>
      <c r="B153" s="122" t="s">
        <v>1146</v>
      </c>
      <c r="D153" s="391">
        <v>9.999999999999999E-34</v>
      </c>
      <c r="E153" s="391">
        <v>9.999999999999999E-34</v>
      </c>
      <c r="F153" s="124" t="s">
        <v>1372</v>
      </c>
      <c r="G153" s="124">
        <v>0</v>
      </c>
      <c r="H153" s="391">
        <v>1.5531442309295E-38</v>
      </c>
      <c r="I153" s="365"/>
      <c r="J153" s="391">
        <v>9.999999999999999E-34</v>
      </c>
      <c r="K153" s="391">
        <v>9.999999999999999E-34</v>
      </c>
      <c r="L153" s="124" t="s">
        <v>1372</v>
      </c>
      <c r="M153" s="124">
        <v>0</v>
      </c>
      <c r="N153" s="392">
        <v>3.3127069938008396E-38</v>
      </c>
    </row>
    <row r="154" spans="1:14" ht="12">
      <c r="A154" s="88">
        <v>38</v>
      </c>
      <c r="B154" s="118" t="s">
        <v>1147</v>
      </c>
      <c r="C154" s="60"/>
      <c r="D154" s="396">
        <v>4176.149520000001</v>
      </c>
      <c r="E154" s="396">
        <v>2386.3714099999997</v>
      </c>
      <c r="F154" s="120">
        <v>-42.85713673393573</v>
      </c>
      <c r="G154" s="120">
        <v>-0.028640198708075673</v>
      </c>
      <c r="H154" s="396">
        <v>0.03706378988296597</v>
      </c>
      <c r="I154" s="365"/>
      <c r="J154" s="396">
        <v>1503.6222200000002</v>
      </c>
      <c r="K154" s="396">
        <v>804.5766200000003</v>
      </c>
      <c r="L154" s="120">
        <v>-46.4907734603709</v>
      </c>
      <c r="M154" s="120">
        <v>-0.021961354651950222</v>
      </c>
      <c r="N154" s="397">
        <v>0.026653265961226417</v>
      </c>
    </row>
    <row r="155" spans="1:14" ht="12">
      <c r="A155" s="416" t="s">
        <v>476</v>
      </c>
      <c r="B155" s="122" t="s">
        <v>1148</v>
      </c>
      <c r="D155" s="391">
        <v>23.29471</v>
      </c>
      <c r="E155" s="391">
        <v>22.60126</v>
      </c>
      <c r="F155" s="124">
        <v>-2.976856118835558</v>
      </c>
      <c r="G155" s="124">
        <v>-1.1096652530919056E-05</v>
      </c>
      <c r="H155" s="391">
        <v>0.0003510301658073768</v>
      </c>
      <c r="I155" s="365"/>
      <c r="J155" s="391">
        <v>23.29421</v>
      </c>
      <c r="K155" s="391">
        <v>10.005450000000002</v>
      </c>
      <c r="L155" s="124">
        <v>-57.0474808976136</v>
      </c>
      <c r="M155" s="124">
        <v>-0.00041748230908634576</v>
      </c>
      <c r="N155" s="392">
        <v>0.0003314512419112462</v>
      </c>
    </row>
    <row r="156" spans="1:14" ht="12">
      <c r="A156" s="88">
        <v>45</v>
      </c>
      <c r="B156" s="118" t="s">
        <v>1149</v>
      </c>
      <c r="C156" s="60"/>
      <c r="D156" s="396">
        <v>0.59</v>
      </c>
      <c r="E156" s="396">
        <v>0.85436</v>
      </c>
      <c r="F156" s="120">
        <v>44.80677966101696</v>
      </c>
      <c r="G156" s="120">
        <v>4.2303137401020525E-06</v>
      </c>
      <c r="H156" s="396">
        <v>1.326944305136928E-05</v>
      </c>
      <c r="I156" s="365"/>
      <c r="J156" s="396">
        <v>0.59</v>
      </c>
      <c r="K156" s="396">
        <v>0.364</v>
      </c>
      <c r="L156" s="120">
        <v>-38.305084745762706</v>
      </c>
      <c r="M156" s="120">
        <v>-7.100060641738895E-06</v>
      </c>
      <c r="N156" s="397">
        <v>1.2058253457435057E-05</v>
      </c>
    </row>
    <row r="157" spans="1:14" ht="12">
      <c r="A157" s="390">
        <v>46</v>
      </c>
      <c r="B157" s="122" t="s">
        <v>1150</v>
      </c>
      <c r="C157" s="122"/>
      <c r="D157" s="391">
        <v>22.70471</v>
      </c>
      <c r="E157" s="391">
        <v>21.7469</v>
      </c>
      <c r="F157" s="124">
        <v>-4.218552009693136</v>
      </c>
      <c r="G157" s="124">
        <v>-1.5326966271021108E-05</v>
      </c>
      <c r="H157" s="391">
        <v>0.00033776072275600754</v>
      </c>
      <c r="I157" s="53"/>
      <c r="J157" s="391">
        <v>22.70421</v>
      </c>
      <c r="K157" s="391">
        <v>9.64145</v>
      </c>
      <c r="L157" s="124">
        <v>-57.53452773736677</v>
      </c>
      <c r="M157" s="124">
        <v>-0.0004103822484446069</v>
      </c>
      <c r="N157" s="392">
        <v>0.0003193929884538111</v>
      </c>
    </row>
    <row r="158" spans="1:14" ht="12">
      <c r="A158" s="417" t="s">
        <v>1151</v>
      </c>
      <c r="B158" s="118" t="s">
        <v>1152</v>
      </c>
      <c r="C158" s="60"/>
      <c r="D158" s="396">
        <v>0.085</v>
      </c>
      <c r="E158" s="396">
        <v>1.3651900000000001</v>
      </c>
      <c r="F158" s="120" t="s">
        <v>1373</v>
      </c>
      <c r="G158" s="120">
        <v>2.048572154237118E-05</v>
      </c>
      <c r="H158" s="396">
        <v>2.120336972622645E-05</v>
      </c>
      <c r="I158" s="365"/>
      <c r="J158" s="396">
        <v>0.085</v>
      </c>
      <c r="K158" s="396">
        <v>0.005730000000000001</v>
      </c>
      <c r="L158" s="120">
        <v>-93.25882352941177</v>
      </c>
      <c r="M158" s="120">
        <v>-2.4903619781886824E-06</v>
      </c>
      <c r="N158" s="397">
        <v>1.8981811074478814E-07</v>
      </c>
    </row>
    <row r="159" spans="1:40" s="420" customFormat="1" ht="12">
      <c r="A159" s="390">
        <v>53</v>
      </c>
      <c r="B159" s="122" t="s">
        <v>1153</v>
      </c>
      <c r="C159" s="53"/>
      <c r="D159" s="391">
        <v>0.085</v>
      </c>
      <c r="E159" s="391">
        <v>1.3651900000000001</v>
      </c>
      <c r="F159" s="124" t="s">
        <v>1373</v>
      </c>
      <c r="G159" s="124">
        <v>2.048572154237118E-05</v>
      </c>
      <c r="H159" s="391">
        <v>2.120336972622645E-05</v>
      </c>
      <c r="I159" s="53"/>
      <c r="J159" s="391">
        <v>0.085</v>
      </c>
      <c r="K159" s="391">
        <v>0.005730000000000001</v>
      </c>
      <c r="L159" s="124">
        <v>-93.25882352941177</v>
      </c>
      <c r="M159" s="124">
        <v>-2.4903619781886824E-06</v>
      </c>
      <c r="N159" s="392">
        <v>1.8981811074478814E-07</v>
      </c>
      <c r="O159" s="418"/>
      <c r="P159" s="418"/>
      <c r="Q159" s="418"/>
      <c r="R159" s="418"/>
      <c r="S159" s="418"/>
      <c r="T159" s="418"/>
      <c r="U159" s="418"/>
      <c r="V159" s="418"/>
      <c r="W159" s="418"/>
      <c r="X159" s="418"/>
      <c r="Y159" s="418"/>
      <c r="Z159" s="418"/>
      <c r="AA159" s="418"/>
      <c r="AB159" s="418"/>
      <c r="AC159" s="419"/>
      <c r="AD159" s="419"/>
      <c r="AE159" s="419"/>
      <c r="AF159" s="419"/>
      <c r="AG159" s="419"/>
      <c r="AH159" s="419"/>
      <c r="AI159" s="419"/>
      <c r="AJ159" s="419"/>
      <c r="AK159" s="419"/>
      <c r="AL159" s="419"/>
      <c r="AM159" s="419"/>
      <c r="AN159" s="419"/>
    </row>
    <row r="160" spans="1:14" ht="12">
      <c r="A160" s="417" t="s">
        <v>1154</v>
      </c>
      <c r="B160" s="118" t="s">
        <v>1155</v>
      </c>
      <c r="C160" s="60"/>
      <c r="D160" s="396">
        <v>7066.837850000001</v>
      </c>
      <c r="E160" s="396">
        <v>6411.13886</v>
      </c>
      <c r="F160" s="120">
        <v>-9.278534528707215</v>
      </c>
      <c r="G160" s="120">
        <v>-0.010492557295990471</v>
      </c>
      <c r="H160" s="396">
        <v>0.09957423334096935</v>
      </c>
      <c r="I160" s="53"/>
      <c r="J160" s="396">
        <v>3501.9840299999983</v>
      </c>
      <c r="K160" s="396">
        <v>3409.27903</v>
      </c>
      <c r="L160" s="120">
        <v>-2.6472136710457286</v>
      </c>
      <c r="M160" s="120">
        <v>-0.002912438592001729</v>
      </c>
      <c r="N160" s="397">
        <v>0.11293942486499543</v>
      </c>
    </row>
    <row r="161" spans="1:14" ht="12">
      <c r="A161" s="390">
        <v>58</v>
      </c>
      <c r="B161" s="122" t="s">
        <v>459</v>
      </c>
      <c r="D161" s="391">
        <v>7005.126270000001</v>
      </c>
      <c r="E161" s="391">
        <v>6287.09167</v>
      </c>
      <c r="F161" s="124">
        <v>-10.250130723196811</v>
      </c>
      <c r="G161" s="124">
        <v>-0.011490057626905296</v>
      </c>
      <c r="H161" s="391">
        <v>0.09764760156585418</v>
      </c>
      <c r="I161" s="365"/>
      <c r="J161" s="391">
        <v>3487.454999999998</v>
      </c>
      <c r="K161" s="391">
        <v>3392.9704100000004</v>
      </c>
      <c r="L161" s="124">
        <v>-2.7092705138847037</v>
      </c>
      <c r="M161" s="124">
        <v>-0.002968346542963807</v>
      </c>
      <c r="N161" s="392">
        <v>0.11239916806966303</v>
      </c>
    </row>
    <row r="162" spans="1:14" ht="12">
      <c r="A162" s="88">
        <v>59</v>
      </c>
      <c r="B162" s="118" t="s">
        <v>1156</v>
      </c>
      <c r="C162" s="60"/>
      <c r="D162" s="396">
        <v>61.71158000000001</v>
      </c>
      <c r="E162" s="396">
        <v>124.04719000000003</v>
      </c>
      <c r="F162" s="120">
        <v>101.01120405602968</v>
      </c>
      <c r="G162" s="120">
        <v>0.0009975003309148243</v>
      </c>
      <c r="H162" s="396">
        <v>0.0019266317751151568</v>
      </c>
      <c r="I162" s="53"/>
      <c r="J162" s="396">
        <v>14.52903</v>
      </c>
      <c r="K162" s="396">
        <v>16.30862</v>
      </c>
      <c r="L162" s="120">
        <v>12.248512116775865</v>
      </c>
      <c r="M162" s="120">
        <v>5.590795096208905E-05</v>
      </c>
      <c r="N162" s="397">
        <v>0.0005402567953324025</v>
      </c>
    </row>
    <row r="163" spans="1:14" ht="12">
      <c r="A163" s="416" t="s">
        <v>1157</v>
      </c>
      <c r="B163" s="122" t="s">
        <v>1158</v>
      </c>
      <c r="D163" s="391">
        <v>1.1999999999999999E-32</v>
      </c>
      <c r="E163" s="391">
        <v>1.1999999999999999E-32</v>
      </c>
      <c r="F163" s="124" t="s">
        <v>1372</v>
      </c>
      <c r="G163" s="124">
        <v>0</v>
      </c>
      <c r="H163" s="391">
        <v>1.8637730771154003E-37</v>
      </c>
      <c r="I163" s="53"/>
      <c r="J163" s="391">
        <v>1.9999999999999998E-33</v>
      </c>
      <c r="K163" s="391">
        <v>1.9999999999999998E-33</v>
      </c>
      <c r="L163" s="124" t="s">
        <v>1372</v>
      </c>
      <c r="M163" s="124">
        <v>0</v>
      </c>
      <c r="N163" s="392">
        <v>6.625413987601679E-38</v>
      </c>
    </row>
    <row r="164" spans="1:14" ht="12">
      <c r="A164" s="88">
        <v>71</v>
      </c>
      <c r="B164" s="118" t="s">
        <v>1159</v>
      </c>
      <c r="C164" s="60"/>
      <c r="D164" s="396">
        <v>9.999999999999999E-34</v>
      </c>
      <c r="E164" s="396">
        <v>9.999999999999999E-34</v>
      </c>
      <c r="F164" s="120" t="s">
        <v>1372</v>
      </c>
      <c r="G164" s="120">
        <v>0</v>
      </c>
      <c r="H164" s="396">
        <v>1.5531442309295E-38</v>
      </c>
      <c r="I164" s="53"/>
      <c r="J164" s="396">
        <v>9.999999999999999E-34</v>
      </c>
      <c r="K164" s="396">
        <v>9.999999999999999E-34</v>
      </c>
      <c r="L164" s="120" t="s">
        <v>1372</v>
      </c>
      <c r="M164" s="120">
        <v>0</v>
      </c>
      <c r="N164" s="397">
        <v>3.3127069938008396E-38</v>
      </c>
    </row>
    <row r="165" spans="1:14" ht="12">
      <c r="A165" s="390">
        <v>74</v>
      </c>
      <c r="B165" s="122" t="s">
        <v>1160</v>
      </c>
      <c r="D165" s="391">
        <v>1.1E-32</v>
      </c>
      <c r="E165" s="391">
        <v>1.1E-32</v>
      </c>
      <c r="F165" s="124" t="s">
        <v>1372</v>
      </c>
      <c r="G165" s="124">
        <v>0</v>
      </c>
      <c r="H165" s="391">
        <v>1.7084586540224502E-37</v>
      </c>
      <c r="I165" s="53"/>
      <c r="J165" s="391">
        <v>9.999999999999999E-34</v>
      </c>
      <c r="K165" s="391">
        <v>9.999999999999999E-34</v>
      </c>
      <c r="L165" s="124" t="s">
        <v>1372</v>
      </c>
      <c r="M165" s="124">
        <v>0</v>
      </c>
      <c r="N165" s="392">
        <v>3.3127069938008396E-38</v>
      </c>
    </row>
    <row r="166" spans="1:28" s="367" customFormat="1" ht="12">
      <c r="A166" s="417" t="s">
        <v>1161</v>
      </c>
      <c r="B166" s="118" t="s">
        <v>1162</v>
      </c>
      <c r="C166" s="60"/>
      <c r="D166" s="396">
        <v>1044.08483</v>
      </c>
      <c r="E166" s="396">
        <v>1245.76292</v>
      </c>
      <c r="F166" s="120">
        <v>19.316255174399945</v>
      </c>
      <c r="G166" s="120">
        <v>0.00322727188381199</v>
      </c>
      <c r="H166" s="396">
        <v>0.019348494923038886</v>
      </c>
      <c r="I166" s="53"/>
      <c r="J166" s="396">
        <v>782.34806</v>
      </c>
      <c r="K166" s="396">
        <v>979.719</v>
      </c>
      <c r="L166" s="120">
        <v>25.2280219113728</v>
      </c>
      <c r="M166" s="120">
        <v>0.00620064443768588</v>
      </c>
      <c r="N166" s="397">
        <v>0.03245521983259565</v>
      </c>
      <c r="O166" s="27"/>
      <c r="P166" s="27"/>
      <c r="Q166" s="27"/>
      <c r="R166" s="27"/>
      <c r="S166" s="27"/>
      <c r="T166" s="27"/>
      <c r="U166" s="27"/>
      <c r="V166" s="27"/>
      <c r="W166" s="27"/>
      <c r="X166" s="27"/>
      <c r="Y166" s="27"/>
      <c r="Z166" s="27"/>
      <c r="AA166" s="27"/>
      <c r="AB166" s="27"/>
    </row>
    <row r="167" spans="1:28" s="367" customFormat="1" ht="12">
      <c r="A167" s="390">
        <v>90</v>
      </c>
      <c r="B167" s="122" t="s">
        <v>1163</v>
      </c>
      <c r="C167" s="53"/>
      <c r="D167" s="391">
        <v>1044.08483</v>
      </c>
      <c r="E167" s="391">
        <v>1245.76292</v>
      </c>
      <c r="F167" s="124">
        <v>19.316255174399945</v>
      </c>
      <c r="G167" s="124">
        <v>0.00322727188381199</v>
      </c>
      <c r="H167" s="391">
        <v>0.019348494923038886</v>
      </c>
      <c r="I167" s="53"/>
      <c r="J167" s="391">
        <v>782.34806</v>
      </c>
      <c r="K167" s="391">
        <v>979.719</v>
      </c>
      <c r="L167" s="124">
        <v>25.2280219113728</v>
      </c>
      <c r="M167" s="124">
        <v>0.00620064443768588</v>
      </c>
      <c r="N167" s="392">
        <v>0.03245521983259565</v>
      </c>
      <c r="O167" s="27"/>
      <c r="P167" s="27"/>
      <c r="Q167" s="27"/>
      <c r="R167" s="27"/>
      <c r="S167" s="27"/>
      <c r="T167" s="27"/>
      <c r="U167" s="27"/>
      <c r="V167" s="27"/>
      <c r="W167" s="27"/>
      <c r="X167" s="27"/>
      <c r="Y167" s="27"/>
      <c r="Z167" s="27"/>
      <c r="AA167" s="27"/>
      <c r="AB167" s="27"/>
    </row>
    <row r="168" spans="1:28" s="367" customFormat="1" ht="12">
      <c r="A168" s="88">
        <v>91</v>
      </c>
      <c r="B168" s="118" t="s">
        <v>1164</v>
      </c>
      <c r="C168" s="60"/>
      <c r="D168" s="396">
        <v>5.9999999999999997E-33</v>
      </c>
      <c r="E168" s="396">
        <v>5.9999999999999997E-33</v>
      </c>
      <c r="F168" s="120" t="s">
        <v>1372</v>
      </c>
      <c r="G168" s="120">
        <v>0</v>
      </c>
      <c r="H168" s="396">
        <v>9.318865385577001E-38</v>
      </c>
      <c r="I168" s="53"/>
      <c r="J168" s="396">
        <v>9.999999999999999E-34</v>
      </c>
      <c r="K168" s="396">
        <v>9.999999999999999E-34</v>
      </c>
      <c r="L168" s="120" t="s">
        <v>1372</v>
      </c>
      <c r="M168" s="120">
        <v>0</v>
      </c>
      <c r="N168" s="397">
        <v>3.3127069938008396E-38</v>
      </c>
      <c r="O168" s="27"/>
      <c r="P168" s="27"/>
      <c r="Q168" s="27"/>
      <c r="R168" s="27"/>
      <c r="S168" s="27"/>
      <c r="T168" s="27"/>
      <c r="U168" s="27"/>
      <c r="V168" s="27"/>
      <c r="W168" s="27"/>
      <c r="X168" s="27"/>
      <c r="Y168" s="27"/>
      <c r="Z168" s="27"/>
      <c r="AA168" s="27"/>
      <c r="AB168" s="27"/>
    </row>
    <row r="169" spans="1:28" s="367" customFormat="1" ht="12.75" thickBot="1">
      <c r="A169" s="421" t="s">
        <v>479</v>
      </c>
      <c r="B169" s="422"/>
      <c r="C169" s="423" t="s">
        <v>480</v>
      </c>
      <c r="D169" s="424">
        <v>2133.46678</v>
      </c>
      <c r="E169" s="424">
        <v>1176.725</v>
      </c>
      <c r="F169" s="425">
        <v>-44.844465776026766</v>
      </c>
      <c r="G169" s="425">
        <v>-0.015309872513480463</v>
      </c>
      <c r="H169" s="424">
        <v>0.01827623645140516</v>
      </c>
      <c r="I169" s="53"/>
      <c r="J169" s="424">
        <v>1237.7418300000002</v>
      </c>
      <c r="K169" s="424">
        <v>555.871</v>
      </c>
      <c r="L169" s="425">
        <v>-55.089907561740894</v>
      </c>
      <c r="M169" s="425">
        <v>-0.021421788685101036</v>
      </c>
      <c r="N169" s="426">
        <v>0.018414377493510665</v>
      </c>
      <c r="O169" s="27"/>
      <c r="P169" s="27"/>
      <c r="Q169" s="27"/>
      <c r="R169" s="27"/>
      <c r="S169" s="27"/>
      <c r="T169" s="27"/>
      <c r="U169" s="27"/>
      <c r="V169" s="27"/>
      <c r="W169" s="27"/>
      <c r="X169" s="27"/>
      <c r="Y169" s="27"/>
      <c r="Z169" s="27"/>
      <c r="AA169" s="27"/>
      <c r="AB169" s="27"/>
    </row>
    <row r="170" spans="1:14" s="27" customFormat="1" ht="8.25" customHeight="1">
      <c r="A170" s="393"/>
      <c r="B170" s="53"/>
      <c r="C170" s="122"/>
      <c r="D170" s="391"/>
      <c r="E170" s="391"/>
      <c r="F170" s="124"/>
      <c r="G170" s="124"/>
      <c r="H170" s="391"/>
      <c r="I170" s="53"/>
      <c r="J170" s="391"/>
      <c r="K170" s="391"/>
      <c r="L170" s="124"/>
      <c r="M170" s="124"/>
      <c r="N170" s="392"/>
    </row>
    <row r="171" spans="1:14" s="27" customFormat="1" ht="12">
      <c r="A171" s="52" t="s">
        <v>1281</v>
      </c>
      <c r="B171" s="53"/>
      <c r="C171" s="53"/>
      <c r="D171" s="53"/>
      <c r="E171" s="53"/>
      <c r="F171" s="365"/>
      <c r="G171" s="365"/>
      <c r="H171" s="161"/>
      <c r="I171" s="53"/>
      <c r="J171" s="53"/>
      <c r="K171" s="53"/>
      <c r="L171" s="365"/>
      <c r="M171" s="365"/>
      <c r="N171" s="354"/>
    </row>
    <row r="172" spans="1:14" s="27" customFormat="1" ht="12.75">
      <c r="A172" s="174" t="s">
        <v>1286</v>
      </c>
      <c r="B172" s="53"/>
      <c r="C172" s="53"/>
      <c r="D172" s="53"/>
      <c r="E172" s="53"/>
      <c r="F172" s="365"/>
      <c r="G172" s="365"/>
      <c r="H172" s="161"/>
      <c r="I172" s="365"/>
      <c r="J172" s="53"/>
      <c r="K172" s="53"/>
      <c r="L172" s="365"/>
      <c r="M172" s="365"/>
      <c r="N172" s="354"/>
    </row>
    <row r="173" spans="1:14" s="27" customFormat="1" ht="12.75">
      <c r="A173" s="116" t="s">
        <v>1287</v>
      </c>
      <c r="B173" s="53"/>
      <c r="C173" s="53"/>
      <c r="D173" s="53"/>
      <c r="E173" s="53"/>
      <c r="F173" s="365"/>
      <c r="G173" s="365"/>
      <c r="H173" s="161"/>
      <c r="I173" s="365"/>
      <c r="J173" s="53"/>
      <c r="K173" s="53"/>
      <c r="L173" s="365"/>
      <c r="M173" s="365"/>
      <c r="N173" s="354"/>
    </row>
    <row r="174" spans="1:14" s="27" customFormat="1" ht="12">
      <c r="A174" s="116" t="s">
        <v>481</v>
      </c>
      <c r="B174" s="53"/>
      <c r="C174" s="53"/>
      <c r="D174" s="53"/>
      <c r="E174" s="53"/>
      <c r="F174" s="365"/>
      <c r="G174" s="365"/>
      <c r="H174" s="161"/>
      <c r="I174" s="53"/>
      <c r="J174" s="53"/>
      <c r="K174" s="53"/>
      <c r="L174" s="365"/>
      <c r="M174" s="365"/>
      <c r="N174" s="354"/>
    </row>
    <row r="175" spans="1:14" s="27" customFormat="1" ht="12">
      <c r="A175" s="116" t="s">
        <v>1183</v>
      </c>
      <c r="B175" s="53"/>
      <c r="C175" s="53"/>
      <c r="D175" s="53"/>
      <c r="E175" s="53"/>
      <c r="F175" s="365"/>
      <c r="G175" s="365"/>
      <c r="H175" s="161"/>
      <c r="I175" s="53"/>
      <c r="J175" s="53"/>
      <c r="K175" s="53"/>
      <c r="L175" s="365"/>
      <c r="M175" s="365"/>
      <c r="N175" s="354"/>
    </row>
    <row r="176" spans="1:14" s="27" customFormat="1" ht="12">
      <c r="A176" s="116" t="s">
        <v>1337</v>
      </c>
      <c r="B176" s="53"/>
      <c r="C176" s="53"/>
      <c r="D176" s="53"/>
      <c r="E176" s="53"/>
      <c r="F176" s="365"/>
      <c r="G176" s="365"/>
      <c r="H176" s="161"/>
      <c r="I176" s="53"/>
      <c r="J176" s="53"/>
      <c r="K176" s="53"/>
      <c r="L176" s="365"/>
      <c r="M176" s="365"/>
      <c r="N176" s="354"/>
    </row>
    <row r="177" spans="1:14" s="27" customFormat="1" ht="12">
      <c r="A177" s="1268" t="s">
        <v>1370</v>
      </c>
      <c r="B177" s="55"/>
      <c r="C177" s="55"/>
      <c r="D177" s="55"/>
      <c r="E177" s="55"/>
      <c r="F177" s="427"/>
      <c r="G177" s="427"/>
      <c r="H177" s="428"/>
      <c r="I177" s="427"/>
      <c r="J177" s="55"/>
      <c r="K177" s="55"/>
      <c r="L177" s="427"/>
      <c r="M177" s="427"/>
      <c r="N177" s="429"/>
    </row>
    <row r="178" spans="1:14" s="27" customFormat="1" ht="14.25">
      <c r="A178" s="430"/>
      <c r="C178" s="53"/>
      <c r="F178" s="431"/>
      <c r="G178" s="431"/>
      <c r="H178" s="170"/>
      <c r="I178" s="431"/>
      <c r="L178" s="431"/>
      <c r="M178" s="431"/>
      <c r="N178" s="170"/>
    </row>
    <row r="179" spans="1:14" s="27" customFormat="1" ht="14.25">
      <c r="A179" s="430"/>
      <c r="C179" s="53"/>
      <c r="F179" s="431"/>
      <c r="G179" s="431"/>
      <c r="H179" s="170"/>
      <c r="L179" s="431"/>
      <c r="M179" s="431"/>
      <c r="N179" s="170"/>
    </row>
    <row r="180" spans="1:14" s="27" customFormat="1" ht="14.25">
      <c r="A180" s="430"/>
      <c r="B180" s="122"/>
      <c r="C180" s="122"/>
      <c r="D180" s="432"/>
      <c r="E180" s="432"/>
      <c r="F180" s="432"/>
      <c r="G180" s="432"/>
      <c r="H180" s="432"/>
      <c r="J180" s="432"/>
      <c r="K180" s="432"/>
      <c r="L180" s="432"/>
      <c r="M180" s="432"/>
      <c r="N180" s="432"/>
    </row>
    <row r="181" spans="1:14" s="27" customFormat="1" ht="12">
      <c r="A181" s="433"/>
      <c r="B181" s="53"/>
      <c r="C181" s="434"/>
      <c r="D181" s="435"/>
      <c r="E181" s="435"/>
      <c r="F181" s="435"/>
      <c r="G181" s="435"/>
      <c r="H181" s="435"/>
      <c r="J181" s="435"/>
      <c r="K181" s="435"/>
      <c r="L181" s="435"/>
      <c r="M181" s="435"/>
      <c r="N181" s="435"/>
    </row>
    <row r="182" spans="1:14" s="27" customFormat="1" ht="12">
      <c r="A182" s="436"/>
      <c r="B182" s="53"/>
      <c r="C182" s="53"/>
      <c r="D182" s="435"/>
      <c r="E182" s="435"/>
      <c r="F182" s="435"/>
      <c r="G182" s="435"/>
      <c r="H182" s="435"/>
      <c r="J182" s="435"/>
      <c r="K182" s="435"/>
      <c r="L182" s="435"/>
      <c r="M182" s="435"/>
      <c r="N182" s="435"/>
    </row>
    <row r="183" spans="1:14" s="27" customFormat="1" ht="12">
      <c r="A183" s="436"/>
      <c r="B183" s="53"/>
      <c r="C183" s="53"/>
      <c r="D183" s="435"/>
      <c r="E183" s="435"/>
      <c r="F183" s="435"/>
      <c r="G183" s="435"/>
      <c r="H183" s="435"/>
      <c r="J183" s="435"/>
      <c r="K183" s="435"/>
      <c r="L183" s="435"/>
      <c r="M183" s="435"/>
      <c r="N183" s="435"/>
    </row>
    <row r="184" spans="1:14" s="27" customFormat="1" ht="12">
      <c r="A184" s="436"/>
      <c r="B184" s="104"/>
      <c r="C184" s="188"/>
      <c r="D184" s="437"/>
      <c r="E184" s="437"/>
      <c r="F184" s="437"/>
      <c r="G184" s="437"/>
      <c r="H184" s="437"/>
      <c r="I184" s="137"/>
      <c r="J184" s="437"/>
      <c r="K184" s="437"/>
      <c r="L184" s="437"/>
      <c r="M184" s="437"/>
      <c r="N184" s="437"/>
    </row>
    <row r="185" s="27" customFormat="1" ht="12">
      <c r="A185" s="438"/>
    </row>
    <row r="186" spans="2:14" s="27" customFormat="1" ht="12">
      <c r="B186" s="104"/>
      <c r="C186" s="188"/>
      <c r="D186" s="437"/>
      <c r="E186" s="437"/>
      <c r="F186" s="437"/>
      <c r="G186" s="437"/>
      <c r="H186" s="437"/>
      <c r="J186" s="437"/>
      <c r="K186" s="437"/>
      <c r="L186" s="437"/>
      <c r="M186" s="437"/>
      <c r="N186" s="437"/>
    </row>
    <row r="187" spans="1:14" s="27" customFormat="1" ht="12">
      <c r="A187" s="438"/>
      <c r="B187" s="122"/>
      <c r="C187" s="53"/>
      <c r="D187" s="435"/>
      <c r="E187" s="435"/>
      <c r="F187" s="435"/>
      <c r="G187" s="435"/>
      <c r="H187" s="435"/>
      <c r="I187" s="260"/>
      <c r="J187" s="435"/>
      <c r="K187" s="435"/>
      <c r="L187" s="435"/>
      <c r="M187" s="435"/>
      <c r="N187" s="435"/>
    </row>
    <row r="188" spans="1:14" s="27" customFormat="1" ht="12">
      <c r="A188" s="436"/>
      <c r="B188" s="53"/>
      <c r="C188" s="53"/>
      <c r="D188" s="435"/>
      <c r="E188" s="435"/>
      <c r="F188" s="435"/>
      <c r="G188" s="435"/>
      <c r="H188" s="435"/>
      <c r="I188" s="149"/>
      <c r="J188" s="435"/>
      <c r="K188" s="435"/>
      <c r="L188" s="435"/>
      <c r="M188" s="435"/>
      <c r="N188" s="435"/>
    </row>
    <row r="189" spans="1:14" s="27" customFormat="1" ht="12">
      <c r="A189" s="436"/>
      <c r="B189" s="53"/>
      <c r="C189" s="53"/>
      <c r="D189" s="435"/>
      <c r="E189" s="435"/>
      <c r="F189" s="435"/>
      <c r="G189" s="435"/>
      <c r="H189" s="435"/>
      <c r="I189" s="149"/>
      <c r="J189" s="435"/>
      <c r="K189" s="435"/>
      <c r="L189" s="435"/>
      <c r="M189" s="435"/>
      <c r="N189" s="435"/>
    </row>
    <row r="190" spans="1:14" s="27" customFormat="1" ht="12">
      <c r="A190" s="436"/>
      <c r="B190" s="53"/>
      <c r="C190" s="53"/>
      <c r="D190" s="435"/>
      <c r="E190" s="435"/>
      <c r="F190" s="435"/>
      <c r="G190" s="435"/>
      <c r="H190" s="435"/>
      <c r="I190" s="406"/>
      <c r="J190" s="435"/>
      <c r="K190" s="435"/>
      <c r="L190" s="435"/>
      <c r="M190" s="435"/>
      <c r="N190" s="435"/>
    </row>
    <row r="191" spans="1:14" s="27" customFormat="1" ht="12">
      <c r="A191" s="436"/>
      <c r="B191" s="122"/>
      <c r="C191" s="122"/>
      <c r="D191" s="432"/>
      <c r="E191" s="432"/>
      <c r="F191" s="432"/>
      <c r="G191" s="432"/>
      <c r="H191" s="432"/>
      <c r="I191" s="406"/>
      <c r="J191" s="432"/>
      <c r="K191" s="432"/>
      <c r="L191" s="432"/>
      <c r="M191" s="432"/>
      <c r="N191" s="432"/>
    </row>
    <row r="192" spans="1:14" s="27" customFormat="1" ht="12">
      <c r="A192" s="433"/>
      <c r="B192" s="122"/>
      <c r="C192" s="53"/>
      <c r="D192" s="435"/>
      <c r="E192" s="435"/>
      <c r="F192" s="435"/>
      <c r="G192" s="435"/>
      <c r="H192" s="435"/>
      <c r="I192" s="149"/>
      <c r="J192" s="435"/>
      <c r="K192" s="435"/>
      <c r="L192" s="435"/>
      <c r="M192" s="435"/>
      <c r="N192" s="435"/>
    </row>
    <row r="193" spans="1:14" s="27" customFormat="1" ht="12">
      <c r="A193" s="436"/>
      <c r="B193" s="122"/>
      <c r="C193" s="122"/>
      <c r="D193" s="432"/>
      <c r="E193" s="432"/>
      <c r="F193" s="432"/>
      <c r="G193" s="432"/>
      <c r="H193" s="432"/>
      <c r="I193" s="149"/>
      <c r="J193" s="432"/>
      <c r="K193" s="432"/>
      <c r="L193" s="432"/>
      <c r="M193" s="432"/>
      <c r="N193" s="432"/>
    </row>
    <row r="194" spans="1:14" s="27" customFormat="1" ht="12">
      <c r="A194" s="433"/>
      <c r="B194" s="53"/>
      <c r="C194" s="53"/>
      <c r="D194" s="435"/>
      <c r="E194" s="435"/>
      <c r="F194" s="435"/>
      <c r="G194" s="435"/>
      <c r="H194" s="435"/>
      <c r="I194" s="149"/>
      <c r="J194" s="435"/>
      <c r="K194" s="435"/>
      <c r="L194" s="435"/>
      <c r="M194" s="435"/>
      <c r="N194" s="435"/>
    </row>
    <row r="195" spans="1:14" s="27" customFormat="1" ht="12">
      <c r="A195" s="436"/>
      <c r="B195" s="122"/>
      <c r="C195" s="53"/>
      <c r="D195" s="435"/>
      <c r="E195" s="435"/>
      <c r="F195" s="435"/>
      <c r="G195" s="435"/>
      <c r="H195" s="435"/>
      <c r="I195" s="413"/>
      <c r="J195" s="435"/>
      <c r="K195" s="435"/>
      <c r="L195" s="435"/>
      <c r="M195" s="435"/>
      <c r="N195" s="435"/>
    </row>
    <row r="196" spans="1:14" s="27" customFormat="1" ht="12">
      <c r="A196" s="436"/>
      <c r="B196" s="53"/>
      <c r="C196" s="53"/>
      <c r="D196" s="435"/>
      <c r="E196" s="435"/>
      <c r="F196" s="435"/>
      <c r="G196" s="435"/>
      <c r="H196" s="435"/>
      <c r="I196" s="149"/>
      <c r="J196" s="435"/>
      <c r="K196" s="435"/>
      <c r="L196" s="435"/>
      <c r="M196" s="435"/>
      <c r="N196" s="435"/>
    </row>
    <row r="197" spans="1:14" s="27" customFormat="1" ht="12">
      <c r="A197" s="436"/>
      <c r="B197" s="53"/>
      <c r="C197" s="53"/>
      <c r="D197" s="435"/>
      <c r="E197" s="435"/>
      <c r="F197" s="435"/>
      <c r="G197" s="435"/>
      <c r="H197" s="435"/>
      <c r="I197" s="149"/>
      <c r="J197" s="435"/>
      <c r="K197" s="435"/>
      <c r="L197" s="435"/>
      <c r="M197" s="435"/>
      <c r="N197" s="435"/>
    </row>
    <row r="198" spans="1:14" s="27" customFormat="1" ht="12">
      <c r="A198" s="436"/>
      <c r="B198" s="122"/>
      <c r="C198" s="137"/>
      <c r="D198" s="432"/>
      <c r="E198" s="432"/>
      <c r="F198" s="432"/>
      <c r="G198" s="432"/>
      <c r="H198" s="432"/>
      <c r="I198" s="149"/>
      <c r="J198" s="432"/>
      <c r="K198" s="432"/>
      <c r="L198" s="432"/>
      <c r="M198" s="432"/>
      <c r="N198" s="432"/>
    </row>
    <row r="199" spans="1:14" s="27" customFormat="1" ht="12">
      <c r="A199" s="439"/>
      <c r="C199" s="53"/>
      <c r="D199" s="435"/>
      <c r="E199" s="435"/>
      <c r="F199" s="435"/>
      <c r="G199" s="435"/>
      <c r="H199" s="435"/>
      <c r="I199" s="149"/>
      <c r="J199" s="435"/>
      <c r="K199" s="435"/>
      <c r="L199" s="435"/>
      <c r="M199" s="435"/>
      <c r="N199" s="435"/>
    </row>
    <row r="200" spans="1:14" s="27" customFormat="1" ht="12">
      <c r="A200" s="436"/>
      <c r="C200" s="53"/>
      <c r="D200" s="435"/>
      <c r="E200" s="435"/>
      <c r="F200" s="435"/>
      <c r="G200" s="435"/>
      <c r="H200" s="435"/>
      <c r="I200" s="149"/>
      <c r="J200" s="435"/>
      <c r="K200" s="435"/>
      <c r="L200" s="435"/>
      <c r="M200" s="435"/>
      <c r="N200" s="435"/>
    </row>
    <row r="201" spans="1:14" s="27" customFormat="1" ht="12">
      <c r="A201" s="436"/>
      <c r="C201" s="440"/>
      <c r="D201" s="441"/>
      <c r="E201" s="441"/>
      <c r="F201" s="441"/>
      <c r="G201" s="441"/>
      <c r="H201" s="441"/>
      <c r="I201" s="149"/>
      <c r="J201" s="441"/>
      <c r="K201" s="441"/>
      <c r="L201" s="441"/>
      <c r="M201" s="441"/>
      <c r="N201" s="441"/>
    </row>
    <row r="202" spans="1:14" s="27" customFormat="1" ht="12">
      <c r="A202" s="439"/>
      <c r="B202" s="53"/>
      <c r="C202" s="53"/>
      <c r="D202" s="435"/>
      <c r="E202" s="435"/>
      <c r="F202" s="435"/>
      <c r="G202" s="435"/>
      <c r="H202" s="435"/>
      <c r="I202" s="149"/>
      <c r="J202" s="435"/>
      <c r="K202" s="435"/>
      <c r="L202" s="435"/>
      <c r="M202" s="435"/>
      <c r="N202" s="435"/>
    </row>
    <row r="203" spans="1:14" s="27" customFormat="1" ht="12">
      <c r="A203" s="436"/>
      <c r="B203" s="53"/>
      <c r="C203" s="53"/>
      <c r="D203" s="435"/>
      <c r="E203" s="435"/>
      <c r="F203" s="435"/>
      <c r="G203" s="435"/>
      <c r="H203" s="435"/>
      <c r="I203" s="149"/>
      <c r="J203" s="435"/>
      <c r="K203" s="435"/>
      <c r="L203" s="435"/>
      <c r="M203" s="435"/>
      <c r="N203" s="435"/>
    </row>
    <row r="204" spans="1:14" s="27" customFormat="1" ht="12">
      <c r="A204" s="436"/>
      <c r="B204" s="104"/>
      <c r="C204" s="188"/>
      <c r="D204" s="435"/>
      <c r="E204" s="435"/>
      <c r="F204" s="435"/>
      <c r="G204" s="435"/>
      <c r="H204" s="435"/>
      <c r="I204" s="149"/>
      <c r="J204" s="435"/>
      <c r="K204" s="435"/>
      <c r="L204" s="435"/>
      <c r="M204" s="435"/>
      <c r="N204" s="435"/>
    </row>
    <row r="205" spans="1:14" s="27" customFormat="1" ht="12">
      <c r="A205" s="438"/>
      <c r="C205" s="440"/>
      <c r="D205" s="441"/>
      <c r="E205" s="441"/>
      <c r="F205" s="441"/>
      <c r="G205" s="441"/>
      <c r="H205" s="441"/>
      <c r="I205" s="149"/>
      <c r="J205" s="441"/>
      <c r="K205" s="441"/>
      <c r="L205" s="441"/>
      <c r="M205" s="441"/>
      <c r="N205" s="441"/>
    </row>
    <row r="206" spans="1:14" s="27" customFormat="1" ht="14.25">
      <c r="A206" s="439"/>
      <c r="B206" s="442"/>
      <c r="C206" s="188"/>
      <c r="D206" s="437"/>
      <c r="E206" s="437"/>
      <c r="F206" s="437"/>
      <c r="G206" s="437"/>
      <c r="H206" s="437"/>
      <c r="I206" s="149"/>
      <c r="J206" s="437"/>
      <c r="K206" s="437"/>
      <c r="L206" s="437"/>
      <c r="M206" s="437"/>
      <c r="N206" s="437"/>
    </row>
    <row r="207" spans="1:14" s="27" customFormat="1" ht="12">
      <c r="A207" s="438"/>
      <c r="B207" s="53"/>
      <c r="C207" s="434"/>
      <c r="D207" s="435"/>
      <c r="E207" s="435"/>
      <c r="F207" s="435"/>
      <c r="G207" s="435"/>
      <c r="H207" s="435"/>
      <c r="I207" s="149"/>
      <c r="J207" s="435"/>
      <c r="K207" s="435"/>
      <c r="L207" s="435"/>
      <c r="M207" s="435"/>
      <c r="N207" s="435"/>
    </row>
    <row r="208" spans="1:14" s="27" customFormat="1" ht="12">
      <c r="A208" s="436"/>
      <c r="B208" s="443"/>
      <c r="C208" s="443"/>
      <c r="D208" s="435"/>
      <c r="E208" s="435"/>
      <c r="F208" s="435"/>
      <c r="G208" s="435"/>
      <c r="H208" s="435"/>
      <c r="I208" s="260"/>
      <c r="J208" s="435"/>
      <c r="K208" s="435"/>
      <c r="L208" s="435"/>
      <c r="M208" s="435"/>
      <c r="N208" s="435"/>
    </row>
    <row r="209" spans="1:14" s="27" customFormat="1" ht="12">
      <c r="A209" s="436"/>
      <c r="B209" s="104"/>
      <c r="C209" s="188"/>
      <c r="D209" s="435"/>
      <c r="E209" s="435"/>
      <c r="F209" s="435"/>
      <c r="G209" s="435"/>
      <c r="H209" s="435"/>
      <c r="J209" s="435"/>
      <c r="K209" s="435"/>
      <c r="L209" s="435"/>
      <c r="M209" s="435"/>
      <c r="N209" s="435"/>
    </row>
    <row r="210" spans="1:14" s="27" customFormat="1" ht="12">
      <c r="A210" s="436"/>
      <c r="B210" s="53"/>
      <c r="C210" s="53"/>
      <c r="D210" s="435"/>
      <c r="E210" s="435"/>
      <c r="F210" s="435"/>
      <c r="G210" s="435"/>
      <c r="H210" s="435"/>
      <c r="J210" s="435"/>
      <c r="K210" s="435"/>
      <c r="L210" s="435"/>
      <c r="M210" s="435"/>
      <c r="N210" s="435"/>
    </row>
    <row r="211" spans="1:14" s="27" customFormat="1" ht="12">
      <c r="A211" s="436"/>
      <c r="B211" s="104"/>
      <c r="C211" s="188"/>
      <c r="D211" s="435"/>
      <c r="E211" s="435"/>
      <c r="F211" s="435"/>
      <c r="G211" s="435"/>
      <c r="H211" s="435"/>
      <c r="J211" s="435"/>
      <c r="K211" s="435"/>
      <c r="L211" s="435"/>
      <c r="M211" s="435"/>
      <c r="N211" s="435"/>
    </row>
    <row r="212" spans="1:14" s="27" customFormat="1" ht="12">
      <c r="A212" s="436"/>
      <c r="B212" s="122"/>
      <c r="C212" s="122"/>
      <c r="D212" s="432"/>
      <c r="E212" s="432"/>
      <c r="F212" s="432"/>
      <c r="G212" s="432"/>
      <c r="H212" s="432"/>
      <c r="J212" s="432"/>
      <c r="K212" s="432"/>
      <c r="L212" s="432"/>
      <c r="M212" s="432"/>
      <c r="N212" s="432"/>
    </row>
    <row r="213" spans="1:14" s="27" customFormat="1" ht="12">
      <c r="A213" s="433"/>
      <c r="B213" s="53"/>
      <c r="C213" s="53"/>
      <c r="D213" s="435"/>
      <c r="E213" s="435"/>
      <c r="F213" s="435"/>
      <c r="G213" s="435"/>
      <c r="H213" s="435"/>
      <c r="I213" s="149"/>
      <c r="J213" s="435"/>
      <c r="K213" s="435"/>
      <c r="L213" s="435"/>
      <c r="M213" s="435"/>
      <c r="N213" s="435"/>
    </row>
    <row r="214" spans="1:14" s="27" customFormat="1" ht="12">
      <c r="A214" s="436"/>
      <c r="C214" s="440"/>
      <c r="D214" s="432"/>
      <c r="E214" s="432"/>
      <c r="F214" s="432"/>
      <c r="G214" s="432"/>
      <c r="H214" s="432"/>
      <c r="I214" s="149"/>
      <c r="J214" s="432"/>
      <c r="K214" s="432"/>
      <c r="L214" s="432"/>
      <c r="M214" s="432"/>
      <c r="N214" s="432"/>
    </row>
    <row r="215" spans="1:14" s="27" customFormat="1" ht="12">
      <c r="A215" s="439"/>
      <c r="B215" s="53"/>
      <c r="C215" s="53"/>
      <c r="D215" s="435"/>
      <c r="E215" s="435"/>
      <c r="F215" s="435"/>
      <c r="G215" s="435"/>
      <c r="H215" s="435"/>
      <c r="I215" s="149"/>
      <c r="J215" s="435"/>
      <c r="K215" s="435"/>
      <c r="L215" s="435"/>
      <c r="M215" s="435"/>
      <c r="N215" s="435"/>
    </row>
    <row r="216" spans="1:14" s="27" customFormat="1" ht="12">
      <c r="A216" s="436"/>
      <c r="B216" s="53"/>
      <c r="C216" s="53"/>
      <c r="D216" s="435"/>
      <c r="E216" s="435"/>
      <c r="F216" s="435"/>
      <c r="G216" s="435"/>
      <c r="H216" s="435"/>
      <c r="I216" s="149"/>
      <c r="J216" s="435"/>
      <c r="K216" s="435"/>
      <c r="L216" s="435"/>
      <c r="M216" s="435"/>
      <c r="N216" s="435"/>
    </row>
    <row r="217" spans="1:14" s="27" customFormat="1" ht="12">
      <c r="A217" s="436"/>
      <c r="B217" s="104"/>
      <c r="C217" s="104"/>
      <c r="D217" s="435"/>
      <c r="E217" s="435"/>
      <c r="F217" s="435"/>
      <c r="G217" s="435"/>
      <c r="H217" s="435"/>
      <c r="I217" s="149"/>
      <c r="J217" s="435"/>
      <c r="K217" s="435"/>
      <c r="L217" s="435"/>
      <c r="M217" s="435"/>
      <c r="N217" s="435"/>
    </row>
    <row r="218" spans="1:14" s="27" customFormat="1" ht="12">
      <c r="A218" s="436"/>
      <c r="B218" s="122"/>
      <c r="C218" s="440"/>
      <c r="D218" s="441"/>
      <c r="E218" s="441"/>
      <c r="F218" s="441"/>
      <c r="G218" s="441"/>
      <c r="H218" s="441"/>
      <c r="I218" s="149"/>
      <c r="J218" s="441"/>
      <c r="K218" s="441"/>
      <c r="L218" s="441"/>
      <c r="M218" s="441"/>
      <c r="N218" s="441"/>
    </row>
    <row r="219" spans="1:14" s="27" customFormat="1" ht="12">
      <c r="A219" s="439"/>
      <c r="B219" s="122"/>
      <c r="C219" s="53"/>
      <c r="D219" s="435"/>
      <c r="E219" s="435"/>
      <c r="F219" s="435"/>
      <c r="G219" s="435"/>
      <c r="H219" s="435"/>
      <c r="I219" s="149"/>
      <c r="J219" s="435"/>
      <c r="K219" s="435"/>
      <c r="L219" s="435"/>
      <c r="M219" s="435"/>
      <c r="N219" s="435"/>
    </row>
    <row r="220" spans="1:14" s="27" customFormat="1" ht="12">
      <c r="A220" s="436"/>
      <c r="B220" s="53"/>
      <c r="C220" s="53"/>
      <c r="D220" s="435"/>
      <c r="E220" s="435"/>
      <c r="F220" s="435"/>
      <c r="G220" s="435"/>
      <c r="H220" s="435"/>
      <c r="I220" s="149"/>
      <c r="J220" s="435"/>
      <c r="K220" s="435"/>
      <c r="L220" s="435"/>
      <c r="M220" s="435"/>
      <c r="N220" s="435"/>
    </row>
    <row r="221" spans="1:14" s="27" customFormat="1" ht="12">
      <c r="A221" s="436"/>
      <c r="B221" s="53"/>
      <c r="C221" s="53"/>
      <c r="D221" s="435"/>
      <c r="E221" s="435"/>
      <c r="F221" s="435"/>
      <c r="G221" s="435"/>
      <c r="H221" s="435"/>
      <c r="I221" s="444"/>
      <c r="J221" s="435"/>
      <c r="K221" s="435"/>
      <c r="L221" s="435"/>
      <c r="M221" s="435"/>
      <c r="N221" s="435"/>
    </row>
    <row r="222" spans="1:14" s="27" customFormat="1" ht="12">
      <c r="A222" s="436"/>
      <c r="B222" s="122"/>
      <c r="C222" s="122"/>
      <c r="D222" s="432"/>
      <c r="E222" s="432"/>
      <c r="F222" s="432"/>
      <c r="G222" s="432"/>
      <c r="H222" s="432"/>
      <c r="I222" s="149"/>
      <c r="J222" s="432"/>
      <c r="K222" s="432"/>
      <c r="L222" s="432"/>
      <c r="M222" s="432"/>
      <c r="N222" s="432"/>
    </row>
    <row r="223" spans="1:14" s="27" customFormat="1" ht="12">
      <c r="A223" s="433"/>
      <c r="B223" s="53"/>
      <c r="C223" s="53"/>
      <c r="D223" s="435"/>
      <c r="E223" s="435"/>
      <c r="F223" s="435"/>
      <c r="G223" s="435"/>
      <c r="H223" s="435"/>
      <c r="I223" s="149"/>
      <c r="J223" s="435"/>
      <c r="K223" s="435"/>
      <c r="L223" s="435"/>
      <c r="M223" s="435"/>
      <c r="N223" s="435"/>
    </row>
    <row r="224" spans="1:14" s="27" customFormat="1" ht="12">
      <c r="A224" s="436"/>
      <c r="B224" s="53"/>
      <c r="C224" s="53"/>
      <c r="D224" s="435"/>
      <c r="E224" s="435"/>
      <c r="F224" s="435"/>
      <c r="G224" s="435"/>
      <c r="H224" s="435"/>
      <c r="I224" s="149"/>
      <c r="J224" s="435"/>
      <c r="K224" s="435"/>
      <c r="L224" s="435"/>
      <c r="M224" s="435"/>
      <c r="N224" s="435"/>
    </row>
    <row r="225" spans="1:14" s="27" customFormat="1" ht="12">
      <c r="A225" s="436"/>
      <c r="B225" s="53"/>
      <c r="C225" s="53"/>
      <c r="D225" s="435"/>
      <c r="E225" s="435"/>
      <c r="F225" s="435"/>
      <c r="G225" s="435"/>
      <c r="H225" s="435"/>
      <c r="I225" s="149"/>
      <c r="J225" s="435"/>
      <c r="K225" s="435"/>
      <c r="L225" s="435"/>
      <c r="M225" s="435"/>
      <c r="N225" s="435"/>
    </row>
    <row r="226" spans="1:14" s="27" customFormat="1" ht="12">
      <c r="A226" s="436"/>
      <c r="B226" s="122"/>
      <c r="C226" s="122"/>
      <c r="D226" s="432"/>
      <c r="E226" s="432"/>
      <c r="F226" s="432"/>
      <c r="G226" s="432"/>
      <c r="H226" s="432"/>
      <c r="I226" s="149"/>
      <c r="J226" s="432"/>
      <c r="K226" s="432"/>
      <c r="L226" s="432"/>
      <c r="M226" s="432"/>
      <c r="N226" s="432"/>
    </row>
    <row r="227" spans="1:14" s="27" customFormat="1" ht="12">
      <c r="A227" s="433"/>
      <c r="B227" s="53"/>
      <c r="C227" s="53"/>
      <c r="D227" s="435"/>
      <c r="E227" s="435"/>
      <c r="F227" s="435"/>
      <c r="G227" s="435"/>
      <c r="H227" s="435"/>
      <c r="I227" s="149"/>
      <c r="J227" s="435"/>
      <c r="K227" s="435"/>
      <c r="L227" s="435"/>
      <c r="M227" s="435"/>
      <c r="N227" s="435"/>
    </row>
    <row r="228" spans="1:14" s="27" customFormat="1" ht="12">
      <c r="A228" s="436"/>
      <c r="B228" s="53"/>
      <c r="C228" s="53"/>
      <c r="D228" s="435"/>
      <c r="E228" s="435"/>
      <c r="F228" s="435"/>
      <c r="G228" s="435"/>
      <c r="H228" s="435"/>
      <c r="J228" s="435"/>
      <c r="K228" s="435"/>
      <c r="L228" s="435"/>
      <c r="M228" s="435"/>
      <c r="N228" s="435"/>
    </row>
    <row r="229" spans="1:14" s="27" customFormat="1" ht="12">
      <c r="A229" s="436"/>
      <c r="B229" s="122"/>
      <c r="C229" s="122"/>
      <c r="D229" s="432"/>
      <c r="E229" s="432"/>
      <c r="F229" s="432"/>
      <c r="G229" s="432"/>
      <c r="H229" s="432"/>
      <c r="J229" s="432"/>
      <c r="K229" s="432"/>
      <c r="L229" s="432"/>
      <c r="M229" s="432"/>
      <c r="N229" s="432"/>
    </row>
    <row r="230" spans="1:14" s="27" customFormat="1" ht="12">
      <c r="A230" s="433"/>
      <c r="B230" s="53"/>
      <c r="C230" s="445"/>
      <c r="D230" s="435"/>
      <c r="E230" s="435"/>
      <c r="F230" s="435"/>
      <c r="G230" s="435"/>
      <c r="H230" s="435"/>
      <c r="J230" s="435"/>
      <c r="K230" s="435"/>
      <c r="L230" s="435"/>
      <c r="M230" s="435"/>
      <c r="N230" s="435"/>
    </row>
    <row r="231" spans="1:14" s="27" customFormat="1" ht="12">
      <c r="A231" s="436"/>
      <c r="B231" s="53"/>
      <c r="C231" s="445"/>
      <c r="D231" s="435"/>
      <c r="E231" s="435"/>
      <c r="F231" s="435"/>
      <c r="G231" s="435"/>
      <c r="H231" s="435"/>
      <c r="J231" s="435"/>
      <c r="K231" s="435"/>
      <c r="L231" s="435"/>
      <c r="M231" s="435"/>
      <c r="N231" s="435"/>
    </row>
    <row r="232" spans="1:14" s="27" customFormat="1" ht="12">
      <c r="A232" s="436"/>
      <c r="B232" s="122"/>
      <c r="C232" s="446"/>
      <c r="D232" s="432"/>
      <c r="E232" s="432"/>
      <c r="F232" s="432"/>
      <c r="G232" s="432"/>
      <c r="H232" s="432"/>
      <c r="J232" s="432"/>
      <c r="K232" s="432"/>
      <c r="L232" s="432"/>
      <c r="M232" s="432"/>
      <c r="N232" s="432"/>
    </row>
    <row r="233" spans="1:14" s="27" customFormat="1" ht="12">
      <c r="A233" s="433"/>
      <c r="B233" s="53"/>
      <c r="C233" s="445"/>
      <c r="D233" s="435"/>
      <c r="E233" s="435"/>
      <c r="F233" s="435"/>
      <c r="G233" s="435"/>
      <c r="H233" s="435"/>
      <c r="J233" s="435"/>
      <c r="K233" s="435"/>
      <c r="L233" s="435"/>
      <c r="M233" s="435"/>
      <c r="N233" s="435"/>
    </row>
    <row r="234" spans="1:14" s="27" customFormat="1" ht="12">
      <c r="A234" s="436"/>
      <c r="B234" s="53"/>
      <c r="C234" s="445"/>
      <c r="D234" s="435"/>
      <c r="E234" s="435"/>
      <c r="F234" s="435"/>
      <c r="G234" s="435"/>
      <c r="H234" s="435"/>
      <c r="J234" s="435"/>
      <c r="K234" s="435"/>
      <c r="L234" s="435"/>
      <c r="M234" s="435"/>
      <c r="N234" s="435"/>
    </row>
    <row r="235" spans="1:14" s="27" customFormat="1" ht="12">
      <c r="A235" s="436"/>
      <c r="B235" s="53"/>
      <c r="C235" s="445"/>
      <c r="D235" s="435"/>
      <c r="E235" s="435"/>
      <c r="F235" s="435"/>
      <c r="G235" s="435"/>
      <c r="H235" s="435"/>
      <c r="J235" s="435"/>
      <c r="K235" s="435"/>
      <c r="L235" s="435"/>
      <c r="M235" s="435"/>
      <c r="N235" s="435"/>
    </row>
    <row r="236" spans="1:14" s="27" customFormat="1" ht="12">
      <c r="A236" s="436"/>
      <c r="B236" s="53"/>
      <c r="C236" s="440"/>
      <c r="D236" s="441"/>
      <c r="E236" s="441"/>
      <c r="F236" s="441"/>
      <c r="G236" s="441"/>
      <c r="H236" s="441"/>
      <c r="J236" s="441"/>
      <c r="K236" s="441"/>
      <c r="L236" s="441"/>
      <c r="M236" s="441"/>
      <c r="N236" s="441"/>
    </row>
    <row r="237" spans="1:14" s="27" customFormat="1" ht="12">
      <c r="A237" s="439"/>
      <c r="B237" s="104"/>
      <c r="C237" s="188"/>
      <c r="D237" s="437"/>
      <c r="E237" s="437"/>
      <c r="F237" s="437"/>
      <c r="G237" s="437"/>
      <c r="H237" s="437"/>
      <c r="J237" s="437"/>
      <c r="K237" s="437"/>
      <c r="L237" s="437"/>
      <c r="M237" s="437"/>
      <c r="N237" s="437"/>
    </row>
    <row r="238" spans="1:14" s="27" customFormat="1" ht="12">
      <c r="A238" s="438"/>
      <c r="B238" s="104"/>
      <c r="C238" s="188"/>
      <c r="D238" s="437"/>
      <c r="E238" s="437"/>
      <c r="F238" s="437"/>
      <c r="G238" s="437"/>
      <c r="H238" s="437"/>
      <c r="J238" s="437"/>
      <c r="K238" s="437"/>
      <c r="L238" s="437"/>
      <c r="M238" s="437"/>
      <c r="N238" s="437"/>
    </row>
    <row r="239" spans="1:14" s="27" customFormat="1" ht="12">
      <c r="A239" s="438"/>
      <c r="B239" s="122"/>
      <c r="C239" s="446"/>
      <c r="D239" s="432"/>
      <c r="E239" s="432"/>
      <c r="F239" s="432"/>
      <c r="G239" s="432"/>
      <c r="H239" s="432"/>
      <c r="J239" s="432"/>
      <c r="K239" s="432"/>
      <c r="L239" s="432"/>
      <c r="M239" s="432"/>
      <c r="N239" s="432"/>
    </row>
    <row r="240" spans="1:14" s="27" customFormat="1" ht="12">
      <c r="A240" s="433"/>
      <c r="B240" s="53"/>
      <c r="C240" s="445"/>
      <c r="D240" s="435"/>
      <c r="E240" s="435"/>
      <c r="F240" s="435"/>
      <c r="G240" s="435"/>
      <c r="H240" s="435"/>
      <c r="J240" s="435"/>
      <c r="K240" s="435"/>
      <c r="L240" s="435"/>
      <c r="M240" s="435"/>
      <c r="N240" s="435"/>
    </row>
    <row r="241" spans="1:14" s="27" customFormat="1" ht="12">
      <c r="A241" s="436"/>
      <c r="B241" s="53"/>
      <c r="C241" s="445"/>
      <c r="D241" s="435"/>
      <c r="E241" s="435"/>
      <c r="F241" s="435"/>
      <c r="G241" s="435"/>
      <c r="H241" s="435"/>
      <c r="J241" s="435"/>
      <c r="K241" s="435"/>
      <c r="L241" s="435"/>
      <c r="M241" s="435"/>
      <c r="N241" s="435"/>
    </row>
    <row r="242" spans="1:14" s="27" customFormat="1" ht="12">
      <c r="A242" s="436"/>
      <c r="B242" s="53"/>
      <c r="C242" s="445"/>
      <c r="D242" s="435"/>
      <c r="E242" s="435"/>
      <c r="F242" s="435"/>
      <c r="G242" s="435"/>
      <c r="H242" s="435"/>
      <c r="J242" s="435"/>
      <c r="K242" s="435"/>
      <c r="L242" s="435"/>
      <c r="M242" s="435"/>
      <c r="N242" s="435"/>
    </row>
    <row r="243" spans="1:14" s="27" customFormat="1" ht="12">
      <c r="A243" s="436"/>
      <c r="B243" s="122"/>
      <c r="C243" s="260"/>
      <c r="D243" s="432"/>
      <c r="E243" s="432"/>
      <c r="F243" s="432"/>
      <c r="G243" s="432"/>
      <c r="H243" s="432"/>
      <c r="J243" s="432"/>
      <c r="K243" s="432"/>
      <c r="L243" s="432"/>
      <c r="M243" s="432"/>
      <c r="N243" s="432"/>
    </row>
    <row r="244" spans="1:14" s="27" customFormat="1" ht="12">
      <c r="A244" s="439"/>
      <c r="B244" s="53"/>
      <c r="C244" s="445"/>
      <c r="D244" s="435"/>
      <c r="E244" s="435"/>
      <c r="F244" s="435"/>
      <c r="G244" s="435"/>
      <c r="H244" s="435"/>
      <c r="J244" s="435"/>
      <c r="K244" s="435"/>
      <c r="L244" s="435"/>
      <c r="M244" s="435"/>
      <c r="N244" s="435"/>
    </row>
    <row r="245" spans="1:14" s="27" customFormat="1" ht="12">
      <c r="A245" s="436"/>
      <c r="B245" s="122"/>
      <c r="C245" s="445"/>
      <c r="D245" s="432"/>
      <c r="E245" s="432"/>
      <c r="F245" s="432"/>
      <c r="G245" s="432"/>
      <c r="H245" s="432"/>
      <c r="J245" s="432"/>
      <c r="K245" s="432"/>
      <c r="L245" s="432"/>
      <c r="M245" s="432"/>
      <c r="N245" s="432"/>
    </row>
    <row r="246" spans="1:14" s="27" customFormat="1" ht="12">
      <c r="A246" s="433"/>
      <c r="B246" s="104"/>
      <c r="C246" s="188"/>
      <c r="D246" s="437"/>
      <c r="E246" s="437"/>
      <c r="F246" s="437"/>
      <c r="G246" s="437"/>
      <c r="H246" s="437"/>
      <c r="J246" s="437"/>
      <c r="K246" s="437"/>
      <c r="L246" s="437"/>
      <c r="M246" s="437"/>
      <c r="N246" s="437"/>
    </row>
    <row r="247" spans="1:14" s="27" customFormat="1" ht="12">
      <c r="A247" s="438"/>
      <c r="B247" s="104"/>
      <c r="C247" s="188"/>
      <c r="D247" s="437"/>
      <c r="E247" s="437"/>
      <c r="F247" s="437"/>
      <c r="G247" s="437"/>
      <c r="H247" s="437"/>
      <c r="J247" s="437"/>
      <c r="K247" s="437"/>
      <c r="L247" s="437"/>
      <c r="M247" s="437"/>
      <c r="N247" s="437"/>
    </row>
    <row r="248" spans="1:14" s="27" customFormat="1" ht="12">
      <c r="A248" s="438"/>
      <c r="B248" s="53"/>
      <c r="C248" s="445"/>
      <c r="D248" s="435"/>
      <c r="E248" s="435"/>
      <c r="F248" s="435"/>
      <c r="G248" s="435"/>
      <c r="H248" s="435"/>
      <c r="J248" s="435"/>
      <c r="K248" s="435"/>
      <c r="L248" s="435"/>
      <c r="M248" s="435"/>
      <c r="N248" s="435"/>
    </row>
    <row r="249" spans="1:14" s="27" customFormat="1" ht="12">
      <c r="A249" s="436"/>
      <c r="B249" s="53"/>
      <c r="C249" s="445"/>
      <c r="D249" s="435"/>
      <c r="E249" s="435"/>
      <c r="F249" s="435"/>
      <c r="G249" s="435"/>
      <c r="H249" s="435"/>
      <c r="J249" s="435"/>
      <c r="K249" s="435"/>
      <c r="L249" s="435"/>
      <c r="M249" s="435"/>
      <c r="N249" s="435"/>
    </row>
    <row r="250" spans="1:14" s="27" customFormat="1" ht="12">
      <c r="A250" s="436"/>
      <c r="B250" s="53"/>
      <c r="C250" s="445"/>
      <c r="D250" s="435"/>
      <c r="E250" s="435"/>
      <c r="F250" s="435"/>
      <c r="G250" s="435"/>
      <c r="H250" s="435"/>
      <c r="J250" s="435"/>
      <c r="K250" s="435"/>
      <c r="L250" s="435"/>
      <c r="M250" s="435"/>
      <c r="N250" s="435"/>
    </row>
    <row r="251" s="27" customFormat="1" ht="12">
      <c r="A251" s="436"/>
    </row>
    <row r="252" spans="2:14" s="27" customFormat="1" ht="12">
      <c r="B252" s="53"/>
      <c r="C252" s="445"/>
      <c r="D252" s="435"/>
      <c r="E252" s="435"/>
      <c r="F252" s="435"/>
      <c r="G252" s="435"/>
      <c r="H252" s="435"/>
      <c r="J252" s="435"/>
      <c r="K252" s="435"/>
      <c r="L252" s="435"/>
      <c r="M252" s="435"/>
      <c r="N252" s="435"/>
    </row>
    <row r="253" spans="1:14" s="27" customFormat="1" ht="12">
      <c r="A253" s="436"/>
      <c r="B253" s="53"/>
      <c r="C253" s="440"/>
      <c r="D253" s="432"/>
      <c r="E253" s="432"/>
      <c r="F253" s="432"/>
      <c r="G253" s="432"/>
      <c r="H253" s="432"/>
      <c r="J253" s="432"/>
      <c r="K253" s="432"/>
      <c r="L253" s="432"/>
      <c r="M253" s="432"/>
      <c r="N253" s="432"/>
    </row>
    <row r="254" spans="1:14" s="27" customFormat="1" ht="12">
      <c r="A254" s="439"/>
      <c r="B254" s="104"/>
      <c r="C254" s="188"/>
      <c r="D254" s="435"/>
      <c r="E254" s="435"/>
      <c r="F254" s="435"/>
      <c r="G254" s="435"/>
      <c r="H254" s="435"/>
      <c r="J254" s="435"/>
      <c r="K254" s="435"/>
      <c r="L254" s="435"/>
      <c r="M254" s="435"/>
      <c r="N254" s="435"/>
    </row>
    <row r="255" spans="1:14" s="27" customFormat="1" ht="12">
      <c r="A255" s="436"/>
      <c r="B255" s="104"/>
      <c r="C255" s="188"/>
      <c r="D255" s="435"/>
      <c r="E255" s="435"/>
      <c r="F255" s="435"/>
      <c r="G255" s="435"/>
      <c r="H255" s="435"/>
      <c r="J255" s="435"/>
      <c r="K255" s="435"/>
      <c r="L255" s="435"/>
      <c r="M255" s="435"/>
      <c r="N255" s="435"/>
    </row>
    <row r="256" spans="1:14" s="27" customFormat="1" ht="12">
      <c r="A256" s="436"/>
      <c r="B256" s="104"/>
      <c r="C256" s="188"/>
      <c r="D256" s="435"/>
      <c r="E256" s="435"/>
      <c r="F256" s="435"/>
      <c r="G256" s="435"/>
      <c r="H256" s="435"/>
      <c r="J256" s="435"/>
      <c r="K256" s="435"/>
      <c r="L256" s="435"/>
      <c r="M256" s="435"/>
      <c r="N256" s="435"/>
    </row>
    <row r="257" spans="1:14" s="27" customFormat="1" ht="12">
      <c r="A257" s="436"/>
      <c r="B257" s="53"/>
      <c r="C257" s="440"/>
      <c r="D257" s="432"/>
      <c r="E257" s="432"/>
      <c r="F257" s="432"/>
      <c r="G257" s="432"/>
      <c r="H257" s="432"/>
      <c r="J257" s="432"/>
      <c r="K257" s="432"/>
      <c r="L257" s="432"/>
      <c r="M257" s="432"/>
      <c r="N257" s="432"/>
    </row>
    <row r="258" spans="1:14" s="27" customFormat="1" ht="12">
      <c r="A258" s="439"/>
      <c r="B258" s="104"/>
      <c r="C258" s="188"/>
      <c r="D258" s="437"/>
      <c r="E258" s="437"/>
      <c r="F258" s="437"/>
      <c r="G258" s="437"/>
      <c r="H258" s="437"/>
      <c r="J258" s="437"/>
      <c r="K258" s="437"/>
      <c r="L258" s="437"/>
      <c r="M258" s="437"/>
      <c r="N258" s="437"/>
    </row>
    <row r="259" spans="1:14" s="27" customFormat="1" ht="12">
      <c r="A259" s="438"/>
      <c r="B259" s="53"/>
      <c r="C259" s="445"/>
      <c r="D259" s="435"/>
      <c r="E259" s="435"/>
      <c r="F259" s="435"/>
      <c r="G259" s="435"/>
      <c r="H259" s="435"/>
      <c r="J259" s="435"/>
      <c r="K259" s="435"/>
      <c r="L259" s="435"/>
      <c r="M259" s="435"/>
      <c r="N259" s="435"/>
    </row>
    <row r="260" spans="1:14" s="27" customFormat="1" ht="12">
      <c r="A260" s="436"/>
      <c r="B260" s="53"/>
      <c r="C260" s="445"/>
      <c r="D260" s="435"/>
      <c r="E260" s="435"/>
      <c r="F260" s="435"/>
      <c r="G260" s="435"/>
      <c r="H260" s="435"/>
      <c r="J260" s="435"/>
      <c r="K260" s="435"/>
      <c r="L260" s="435"/>
      <c r="M260" s="435"/>
      <c r="N260" s="435"/>
    </row>
    <row r="261" spans="1:14" s="27" customFormat="1" ht="12">
      <c r="A261" s="436"/>
      <c r="B261" s="53"/>
      <c r="C261" s="440"/>
      <c r="D261" s="432"/>
      <c r="E261" s="432"/>
      <c r="F261" s="432"/>
      <c r="G261" s="432"/>
      <c r="H261" s="432"/>
      <c r="J261" s="432"/>
      <c r="K261" s="432"/>
      <c r="L261" s="432"/>
      <c r="M261" s="432"/>
      <c r="N261" s="432"/>
    </row>
    <row r="262" spans="1:14" s="27" customFormat="1" ht="12">
      <c r="A262" s="439"/>
      <c r="B262" s="53"/>
      <c r="C262" s="445"/>
      <c r="D262" s="435"/>
      <c r="E262" s="435"/>
      <c r="F262" s="435"/>
      <c r="G262" s="435"/>
      <c r="H262" s="435"/>
      <c r="J262" s="435"/>
      <c r="K262" s="435"/>
      <c r="L262" s="435"/>
      <c r="M262" s="435"/>
      <c r="N262" s="435"/>
    </row>
    <row r="263" spans="1:14" s="27" customFormat="1" ht="12">
      <c r="A263" s="436"/>
      <c r="B263" s="104"/>
      <c r="C263" s="188"/>
      <c r="D263" s="437"/>
      <c r="E263" s="437"/>
      <c r="F263" s="437"/>
      <c r="G263" s="437"/>
      <c r="H263" s="437"/>
      <c r="J263" s="437"/>
      <c r="K263" s="437"/>
      <c r="L263" s="437"/>
      <c r="M263" s="437"/>
      <c r="N263" s="437"/>
    </row>
    <row r="264" spans="1:14" s="27" customFormat="1" ht="12">
      <c r="A264" s="438"/>
      <c r="B264" s="104"/>
      <c r="C264" s="188"/>
      <c r="D264" s="435"/>
      <c r="E264" s="435"/>
      <c r="F264" s="435"/>
      <c r="G264" s="435"/>
      <c r="H264" s="435"/>
      <c r="J264" s="435"/>
      <c r="K264" s="435"/>
      <c r="L264" s="435"/>
      <c r="M264" s="435"/>
      <c r="N264" s="435"/>
    </row>
    <row r="265" spans="1:14" s="27" customFormat="1" ht="12">
      <c r="A265" s="438"/>
      <c r="B265" s="122"/>
      <c r="C265" s="445"/>
      <c r="D265" s="432"/>
      <c r="E265" s="432"/>
      <c r="F265" s="432"/>
      <c r="G265" s="432"/>
      <c r="H265" s="432"/>
      <c r="J265" s="432"/>
      <c r="K265" s="432"/>
      <c r="L265" s="432"/>
      <c r="M265" s="432"/>
      <c r="N265" s="432"/>
    </row>
    <row r="266" spans="1:14" s="27" customFormat="1" ht="12">
      <c r="A266" s="433"/>
      <c r="B266" s="53"/>
      <c r="C266" s="445"/>
      <c r="D266" s="435"/>
      <c r="E266" s="435"/>
      <c r="F266" s="435"/>
      <c r="G266" s="435"/>
      <c r="H266" s="435"/>
      <c r="J266" s="435"/>
      <c r="K266" s="435"/>
      <c r="L266" s="435"/>
      <c r="M266" s="435"/>
      <c r="N266" s="435"/>
    </row>
    <row r="267" spans="1:14" s="27" customFormat="1" ht="12">
      <c r="A267" s="436"/>
      <c r="B267" s="104"/>
      <c r="C267" s="188"/>
      <c r="D267" s="437"/>
      <c r="E267" s="437"/>
      <c r="F267" s="437"/>
      <c r="G267" s="437"/>
      <c r="H267" s="437"/>
      <c r="J267" s="437"/>
      <c r="K267" s="437"/>
      <c r="L267" s="437"/>
      <c r="M267" s="437"/>
      <c r="N267" s="437"/>
    </row>
    <row r="268" spans="1:14" s="27" customFormat="1" ht="12">
      <c r="A268" s="438"/>
      <c r="B268" s="53"/>
      <c r="C268" s="445"/>
      <c r="D268" s="435"/>
      <c r="E268" s="435"/>
      <c r="F268" s="435"/>
      <c r="G268" s="435"/>
      <c r="H268" s="435"/>
      <c r="J268" s="435"/>
      <c r="K268" s="435"/>
      <c r="L268" s="435"/>
      <c r="M268" s="435"/>
      <c r="N268" s="435"/>
    </row>
    <row r="269" spans="1:14" s="27" customFormat="1" ht="12">
      <c r="A269" s="436"/>
      <c r="B269" s="53"/>
      <c r="C269" s="445"/>
      <c r="D269" s="435"/>
      <c r="E269" s="435"/>
      <c r="F269" s="435"/>
      <c r="G269" s="435"/>
      <c r="H269" s="435"/>
      <c r="J269" s="435"/>
      <c r="K269" s="435"/>
      <c r="L269" s="435"/>
      <c r="M269" s="435"/>
      <c r="N269" s="435"/>
    </row>
    <row r="270" spans="1:14" s="27" customFormat="1" ht="12">
      <c r="A270" s="436"/>
      <c r="B270" s="447"/>
      <c r="C270" s="446"/>
      <c r="D270" s="432"/>
      <c r="E270" s="432"/>
      <c r="F270" s="432"/>
      <c r="G270" s="432"/>
      <c r="H270" s="432"/>
      <c r="J270" s="432"/>
      <c r="K270" s="432"/>
      <c r="L270" s="432"/>
      <c r="M270" s="432"/>
      <c r="N270" s="432"/>
    </row>
    <row r="271" spans="1:14" s="27" customFormat="1" ht="12">
      <c r="A271" s="448"/>
      <c r="B271" s="53"/>
      <c r="C271" s="445"/>
      <c r="D271" s="435"/>
      <c r="E271" s="435"/>
      <c r="F271" s="435"/>
      <c r="G271" s="435"/>
      <c r="H271" s="435"/>
      <c r="J271" s="435"/>
      <c r="K271" s="435"/>
      <c r="L271" s="435"/>
      <c r="M271" s="435"/>
      <c r="N271" s="435"/>
    </row>
    <row r="272" spans="1:14" s="53" customFormat="1" ht="12">
      <c r="A272" s="436"/>
      <c r="C272" s="445"/>
      <c r="D272" s="435"/>
      <c r="E272" s="435"/>
      <c r="F272" s="435"/>
      <c r="G272" s="435"/>
      <c r="H272" s="435"/>
      <c r="J272" s="435"/>
      <c r="K272" s="435"/>
      <c r="L272" s="435"/>
      <c r="M272" s="435"/>
      <c r="N272" s="435"/>
    </row>
    <row r="273" spans="1:14" s="53" customFormat="1" ht="12">
      <c r="A273" s="449"/>
      <c r="B273" s="122"/>
      <c r="C273" s="446"/>
      <c r="D273" s="432"/>
      <c r="E273" s="432"/>
      <c r="F273" s="450"/>
      <c r="G273" s="450"/>
      <c r="H273" s="450"/>
      <c r="J273" s="432"/>
      <c r="K273" s="432"/>
      <c r="L273" s="450"/>
      <c r="M273" s="450"/>
      <c r="N273" s="450"/>
    </row>
    <row r="274" spans="1:14" s="53" customFormat="1" ht="14.25">
      <c r="A274" s="142"/>
      <c r="B274" s="442"/>
      <c r="C274" s="445"/>
      <c r="D274" s="435"/>
      <c r="E274" s="435"/>
      <c r="F274" s="450"/>
      <c r="G274" s="450"/>
      <c r="H274" s="450"/>
      <c r="J274" s="435"/>
      <c r="K274" s="435"/>
      <c r="L274" s="450"/>
      <c r="M274" s="450"/>
      <c r="N274" s="450"/>
    </row>
    <row r="275" spans="1:14" s="53" customFormat="1" ht="12">
      <c r="A275" s="451"/>
      <c r="B275" s="100"/>
      <c r="C275" s="446"/>
      <c r="D275" s="450"/>
      <c r="E275" s="450"/>
      <c r="F275" s="450"/>
      <c r="G275" s="450"/>
      <c r="H275" s="450"/>
      <c r="J275" s="450"/>
      <c r="K275" s="450"/>
      <c r="L275" s="450"/>
      <c r="M275" s="450"/>
      <c r="N275" s="450"/>
    </row>
    <row r="276" spans="1:14" s="53" customFormat="1" ht="12">
      <c r="A276" s="452"/>
      <c r="B276" s="122"/>
      <c r="C276" s="446"/>
      <c r="D276" s="432"/>
      <c r="E276" s="432"/>
      <c r="F276" s="432"/>
      <c r="G276" s="432"/>
      <c r="H276" s="432"/>
      <c r="J276" s="432"/>
      <c r="K276" s="432"/>
      <c r="L276" s="432"/>
      <c r="M276" s="432"/>
      <c r="N276" s="432"/>
    </row>
    <row r="277" spans="1:14" s="53" customFormat="1" ht="12">
      <c r="A277" s="452"/>
      <c r="B277" s="122"/>
      <c r="C277" s="445"/>
      <c r="D277" s="432"/>
      <c r="E277" s="432"/>
      <c r="F277" s="432"/>
      <c r="G277" s="432"/>
      <c r="H277" s="432"/>
      <c r="J277" s="432"/>
      <c r="K277" s="432"/>
      <c r="L277" s="432"/>
      <c r="M277" s="432"/>
      <c r="N277" s="432"/>
    </row>
    <row r="278" spans="1:14" s="53" customFormat="1" ht="12">
      <c r="A278" s="433"/>
      <c r="C278" s="445"/>
      <c r="D278" s="435"/>
      <c r="E278" s="435"/>
      <c r="F278" s="435"/>
      <c r="G278" s="435"/>
      <c r="H278" s="435"/>
      <c r="J278" s="435"/>
      <c r="K278" s="435"/>
      <c r="L278" s="435"/>
      <c r="M278" s="435"/>
      <c r="N278" s="435"/>
    </row>
    <row r="279" spans="1:14" s="53" customFormat="1" ht="12">
      <c r="A279" s="433"/>
      <c r="B279" s="122"/>
      <c r="C279" s="446"/>
      <c r="D279" s="432"/>
      <c r="E279" s="432"/>
      <c r="F279" s="432"/>
      <c r="G279" s="432"/>
      <c r="H279" s="432"/>
      <c r="J279" s="432"/>
      <c r="K279" s="432"/>
      <c r="L279" s="432"/>
      <c r="M279" s="432"/>
      <c r="N279" s="432"/>
    </row>
    <row r="280" spans="1:14" s="53" customFormat="1" ht="14.25">
      <c r="A280" s="433"/>
      <c r="B280" s="442"/>
      <c r="C280" s="446"/>
      <c r="D280" s="432"/>
      <c r="E280" s="432"/>
      <c r="F280" s="432"/>
      <c r="G280" s="432"/>
      <c r="H280" s="432"/>
      <c r="J280" s="432"/>
      <c r="K280" s="432"/>
      <c r="L280" s="432"/>
      <c r="M280" s="432"/>
      <c r="N280" s="432"/>
    </row>
    <row r="281" spans="1:14" s="53" customFormat="1" ht="12">
      <c r="A281" s="433"/>
      <c r="B281" s="122"/>
      <c r="C281" s="445"/>
      <c r="D281" s="432"/>
      <c r="E281" s="432"/>
      <c r="F281" s="432"/>
      <c r="G281" s="432"/>
      <c r="H281" s="432"/>
      <c r="J281" s="432"/>
      <c r="K281" s="432"/>
      <c r="L281" s="432"/>
      <c r="M281" s="432"/>
      <c r="N281" s="432"/>
    </row>
    <row r="282" spans="1:14" s="53" customFormat="1" ht="12">
      <c r="A282" s="433"/>
      <c r="B282" s="122"/>
      <c r="C282" s="446"/>
      <c r="D282" s="432"/>
      <c r="E282" s="432"/>
      <c r="F282" s="432"/>
      <c r="G282" s="432"/>
      <c r="H282" s="432"/>
      <c r="J282" s="432"/>
      <c r="K282" s="432"/>
      <c r="L282" s="432"/>
      <c r="M282" s="432"/>
      <c r="N282" s="432"/>
    </row>
    <row r="283" spans="1:14" s="53" customFormat="1" ht="14.25">
      <c r="A283" s="433"/>
      <c r="B283" s="442"/>
      <c r="C283" s="122"/>
      <c r="D283" s="432"/>
      <c r="E283" s="432"/>
      <c r="F283" s="432"/>
      <c r="G283" s="432"/>
      <c r="H283" s="432"/>
      <c r="J283" s="432"/>
      <c r="K283" s="432"/>
      <c r="L283" s="432"/>
      <c r="M283" s="432"/>
      <c r="N283" s="432"/>
    </row>
    <row r="284" spans="1:14" s="53" customFormat="1" ht="12">
      <c r="A284" s="433"/>
      <c r="B284" s="122"/>
      <c r="C284" s="446"/>
      <c r="D284" s="432"/>
      <c r="E284" s="432"/>
      <c r="F284" s="432"/>
      <c r="G284" s="432"/>
      <c r="H284" s="432"/>
      <c r="J284" s="432"/>
      <c r="K284" s="432"/>
      <c r="L284" s="432"/>
      <c r="M284" s="432"/>
      <c r="N284" s="432"/>
    </row>
    <row r="285" spans="1:14" s="53" customFormat="1" ht="12">
      <c r="A285" s="433"/>
      <c r="B285" s="122"/>
      <c r="C285" s="122"/>
      <c r="D285" s="432"/>
      <c r="E285" s="432"/>
      <c r="F285" s="432"/>
      <c r="G285" s="432"/>
      <c r="H285" s="432"/>
      <c r="J285" s="432"/>
      <c r="K285" s="432"/>
      <c r="L285" s="432"/>
      <c r="M285" s="432"/>
      <c r="N285" s="432"/>
    </row>
    <row r="286" spans="1:14" s="53" customFormat="1" ht="14.25">
      <c r="A286" s="433"/>
      <c r="B286" s="442"/>
      <c r="C286" s="122"/>
      <c r="D286" s="432"/>
      <c r="E286" s="432"/>
      <c r="F286" s="432"/>
      <c r="G286" s="432"/>
      <c r="H286" s="432"/>
      <c r="J286" s="432"/>
      <c r="K286" s="432"/>
      <c r="L286" s="432"/>
      <c r="M286" s="432"/>
      <c r="N286" s="432"/>
    </row>
    <row r="287" spans="1:14" s="53" customFormat="1" ht="12">
      <c r="A287" s="433"/>
      <c r="B287" s="122"/>
      <c r="C287" s="122"/>
      <c r="D287" s="435"/>
      <c r="E287" s="435"/>
      <c r="F287" s="435"/>
      <c r="G287" s="435"/>
      <c r="H287" s="435"/>
      <c r="J287" s="435"/>
      <c r="K287" s="435"/>
      <c r="L287" s="435"/>
      <c r="M287" s="435"/>
      <c r="N287" s="435"/>
    </row>
    <row r="288" spans="1:14" s="53" customFormat="1" ht="12">
      <c r="A288" s="433"/>
      <c r="B288" s="122"/>
      <c r="C288" s="139"/>
      <c r="D288" s="432"/>
      <c r="E288" s="432"/>
      <c r="F288" s="441"/>
      <c r="G288" s="441"/>
      <c r="H288" s="441"/>
      <c r="J288" s="432"/>
      <c r="K288" s="432"/>
      <c r="L288" s="441"/>
      <c r="M288" s="441"/>
      <c r="N288" s="441"/>
    </row>
    <row r="289" spans="1:14" s="53" customFormat="1" ht="14.25">
      <c r="A289" s="439"/>
      <c r="B289" s="442"/>
      <c r="C289" s="224"/>
      <c r="D289" s="432"/>
      <c r="E289" s="432"/>
      <c r="F289" s="441"/>
      <c r="G289" s="441"/>
      <c r="H289" s="441"/>
      <c r="J289" s="432"/>
      <c r="K289" s="432"/>
      <c r="L289" s="441"/>
      <c r="M289" s="441"/>
      <c r="N289" s="441"/>
    </row>
    <row r="290" spans="1:14" s="53" customFormat="1" ht="12">
      <c r="A290" s="439"/>
      <c r="C290" s="139"/>
      <c r="D290" s="441"/>
      <c r="E290" s="441"/>
      <c r="F290" s="441"/>
      <c r="G290" s="441"/>
      <c r="H290" s="441"/>
      <c r="J290" s="441"/>
      <c r="K290" s="441"/>
      <c r="L290" s="441"/>
      <c r="M290" s="441"/>
      <c r="N290" s="441"/>
    </row>
    <row r="291" spans="1:14" s="53" customFormat="1" ht="12">
      <c r="A291" s="439"/>
      <c r="C291" s="122"/>
      <c r="D291" s="441"/>
      <c r="E291" s="441"/>
      <c r="F291" s="441"/>
      <c r="G291" s="441"/>
      <c r="H291" s="441"/>
      <c r="J291" s="441"/>
      <c r="K291" s="441"/>
      <c r="L291" s="441"/>
      <c r="M291" s="441"/>
      <c r="N291" s="441"/>
    </row>
    <row r="292" spans="1:14" s="53" customFormat="1" ht="12">
      <c r="A292" s="439"/>
      <c r="C292" s="122"/>
      <c r="D292" s="441"/>
      <c r="E292" s="441"/>
      <c r="F292" s="441"/>
      <c r="G292" s="441"/>
      <c r="H292" s="441"/>
      <c r="J292" s="441"/>
      <c r="K292" s="441"/>
      <c r="L292" s="441"/>
      <c r="M292" s="441"/>
      <c r="N292" s="441"/>
    </row>
    <row r="293" spans="1:14" s="53" customFormat="1" ht="12">
      <c r="A293" s="439"/>
      <c r="C293" s="122"/>
      <c r="D293" s="453"/>
      <c r="E293" s="453"/>
      <c r="F293" s="401"/>
      <c r="G293" s="401"/>
      <c r="H293" s="401"/>
      <c r="J293" s="453"/>
      <c r="K293" s="453"/>
      <c r="L293" s="401"/>
      <c r="M293" s="401"/>
      <c r="N293" s="401"/>
    </row>
    <row r="294" spans="1:14" s="53" customFormat="1" ht="12">
      <c r="A294" s="439"/>
      <c r="D294" s="454"/>
      <c r="E294" s="455"/>
      <c r="F294" s="365"/>
      <c r="G294" s="456"/>
      <c r="H294" s="160"/>
      <c r="J294" s="454"/>
      <c r="K294" s="455"/>
      <c r="L294" s="365"/>
      <c r="M294" s="456"/>
      <c r="N294" s="160"/>
    </row>
    <row r="295" spans="4:14" s="53" customFormat="1" ht="12">
      <c r="D295" s="454"/>
      <c r="E295" s="455"/>
      <c r="F295" s="365"/>
      <c r="G295" s="456"/>
      <c r="H295" s="160"/>
      <c r="J295" s="454"/>
      <c r="K295" s="455"/>
      <c r="L295" s="365"/>
      <c r="M295" s="456"/>
      <c r="N295" s="160"/>
    </row>
    <row r="296" spans="4:14" s="53" customFormat="1" ht="12">
      <c r="D296" s="454"/>
      <c r="E296" s="455"/>
      <c r="F296" s="365"/>
      <c r="G296" s="456"/>
      <c r="H296" s="160"/>
      <c r="J296" s="454"/>
      <c r="K296" s="455"/>
      <c r="L296" s="365"/>
      <c r="M296" s="456"/>
      <c r="N296" s="160"/>
    </row>
    <row r="297" spans="4:14" s="53" customFormat="1" ht="12">
      <c r="D297" s="454"/>
      <c r="E297" s="455"/>
      <c r="F297" s="365"/>
      <c r="G297" s="456"/>
      <c r="H297" s="160"/>
      <c r="J297" s="454"/>
      <c r="K297" s="455"/>
      <c r="L297" s="365"/>
      <c r="M297" s="456"/>
      <c r="N297" s="160"/>
    </row>
    <row r="298" spans="4:14" s="53" customFormat="1" ht="12">
      <c r="D298" s="455"/>
      <c r="E298" s="455"/>
      <c r="F298" s="365"/>
      <c r="G298" s="365"/>
      <c r="H298" s="161"/>
      <c r="J298" s="455"/>
      <c r="K298" s="455"/>
      <c r="L298" s="365"/>
      <c r="M298" s="365"/>
      <c r="N298" s="161"/>
    </row>
    <row r="299" spans="4:14" s="53" customFormat="1" ht="12">
      <c r="D299" s="455"/>
      <c r="E299" s="455"/>
      <c r="F299" s="365"/>
      <c r="G299" s="365"/>
      <c r="H299" s="161"/>
      <c r="J299" s="455"/>
      <c r="K299" s="455"/>
      <c r="L299" s="365"/>
      <c r="M299" s="365"/>
      <c r="N299" s="161"/>
    </row>
    <row r="300" spans="4:14" s="53" customFormat="1" ht="12">
      <c r="D300" s="455"/>
      <c r="E300" s="455"/>
      <c r="F300" s="365"/>
      <c r="G300" s="365"/>
      <c r="H300" s="161"/>
      <c r="J300" s="455"/>
      <c r="K300" s="455"/>
      <c r="L300" s="365"/>
      <c r="M300" s="365"/>
      <c r="N300" s="161"/>
    </row>
    <row r="301" spans="4:14" s="53" customFormat="1" ht="12">
      <c r="D301" s="455"/>
      <c r="E301" s="455"/>
      <c r="F301" s="365"/>
      <c r="G301" s="365"/>
      <c r="H301" s="161"/>
      <c r="J301" s="455"/>
      <c r="K301" s="455"/>
      <c r="L301" s="365"/>
      <c r="M301" s="365"/>
      <c r="N301" s="161"/>
    </row>
    <row r="302" spans="4:14" s="53" customFormat="1" ht="12">
      <c r="D302" s="455"/>
      <c r="E302" s="455"/>
      <c r="F302" s="365"/>
      <c r="G302" s="365"/>
      <c r="H302" s="161"/>
      <c r="J302" s="455"/>
      <c r="K302" s="455"/>
      <c r="L302" s="365"/>
      <c r="M302" s="365"/>
      <c r="N302" s="161"/>
    </row>
    <row r="303" spans="2:14" s="53" customFormat="1" ht="14.25">
      <c r="B303" s="457"/>
      <c r="C303" s="457"/>
      <c r="D303" s="457"/>
      <c r="E303" s="457"/>
      <c r="F303" s="457"/>
      <c r="G303" s="457"/>
      <c r="H303" s="457"/>
      <c r="J303" s="457"/>
      <c r="K303" s="457"/>
      <c r="L303" s="457"/>
      <c r="M303" s="457"/>
      <c r="N303" s="457"/>
    </row>
    <row r="304" spans="6:14" s="53" customFormat="1" ht="12">
      <c r="F304" s="365"/>
      <c r="G304" s="365"/>
      <c r="H304" s="161"/>
      <c r="L304" s="365"/>
      <c r="M304" s="365"/>
      <c r="N304" s="161"/>
    </row>
    <row r="305" spans="4:14" s="53" customFormat="1" ht="12">
      <c r="D305" s="455"/>
      <c r="E305" s="455"/>
      <c r="F305" s="365"/>
      <c r="G305" s="365"/>
      <c r="H305" s="161"/>
      <c r="J305" s="455"/>
      <c r="K305" s="455"/>
      <c r="L305" s="365"/>
      <c r="M305" s="365"/>
      <c r="N305" s="161"/>
    </row>
    <row r="306" spans="1:14" s="53" customFormat="1" ht="12">
      <c r="A306" s="97"/>
      <c r="D306" s="455"/>
      <c r="E306" s="455"/>
      <c r="F306" s="365"/>
      <c r="G306" s="365"/>
      <c r="H306" s="161"/>
      <c r="J306" s="455"/>
      <c r="K306" s="455"/>
      <c r="L306" s="365"/>
      <c r="M306" s="365"/>
      <c r="N306" s="161"/>
    </row>
    <row r="307" spans="1:14" s="53" customFormat="1" ht="12">
      <c r="A307" s="97"/>
      <c r="D307" s="455"/>
      <c r="E307" s="455"/>
      <c r="F307" s="458"/>
      <c r="G307" s="458"/>
      <c r="H307" s="455"/>
      <c r="J307" s="455"/>
      <c r="K307" s="455"/>
      <c r="L307" s="458"/>
      <c r="M307" s="458"/>
      <c r="N307" s="455"/>
    </row>
    <row r="308" spans="1:14" s="53" customFormat="1" ht="12">
      <c r="A308" s="97"/>
      <c r="B308" s="122"/>
      <c r="D308" s="459"/>
      <c r="E308" s="87"/>
      <c r="F308" s="460"/>
      <c r="G308" s="460"/>
      <c r="H308" s="460"/>
      <c r="J308" s="459"/>
      <c r="K308" s="87"/>
      <c r="L308" s="460"/>
      <c r="M308" s="460"/>
      <c r="N308" s="460"/>
    </row>
    <row r="309" spans="1:14" s="53" customFormat="1" ht="12">
      <c r="A309" s="416"/>
      <c r="F309" s="365"/>
      <c r="G309" s="365"/>
      <c r="H309" s="161"/>
      <c r="L309" s="365"/>
      <c r="M309" s="365"/>
      <c r="N309" s="161"/>
    </row>
    <row r="310" spans="1:14" s="53" customFormat="1" ht="12">
      <c r="A310" s="97"/>
      <c r="F310" s="365"/>
      <c r="G310" s="365"/>
      <c r="H310" s="161"/>
      <c r="L310" s="365"/>
      <c r="M310" s="365"/>
      <c r="N310" s="161"/>
    </row>
    <row r="311" spans="1:14" s="53" customFormat="1" ht="12">
      <c r="A311" s="97"/>
      <c r="D311" s="122"/>
      <c r="E311" s="122"/>
      <c r="F311" s="365"/>
      <c r="G311" s="365"/>
      <c r="H311" s="161"/>
      <c r="J311" s="122"/>
      <c r="K311" s="122"/>
      <c r="L311" s="365"/>
      <c r="M311" s="365"/>
      <c r="N311" s="161"/>
    </row>
    <row r="312" spans="1:14" s="53" customFormat="1" ht="12">
      <c r="A312" s="97"/>
      <c r="D312" s="122"/>
      <c r="E312" s="122"/>
      <c r="F312" s="461"/>
      <c r="G312" s="365"/>
      <c r="H312" s="161"/>
      <c r="J312" s="122"/>
      <c r="K312" s="122"/>
      <c r="L312" s="461"/>
      <c r="M312" s="365"/>
      <c r="N312" s="161"/>
    </row>
    <row r="313" spans="1:14" s="53" customFormat="1" ht="12">
      <c r="A313" s="97"/>
      <c r="F313" s="365"/>
      <c r="G313" s="365"/>
      <c r="H313" s="161"/>
      <c r="L313" s="365"/>
      <c r="M313" s="365"/>
      <c r="N313" s="161"/>
    </row>
    <row r="314" spans="1:14" s="53" customFormat="1" ht="12">
      <c r="A314" s="97"/>
      <c r="F314" s="365"/>
      <c r="G314" s="365"/>
      <c r="H314" s="161"/>
      <c r="L314" s="365"/>
      <c r="M314" s="365"/>
      <c r="N314" s="161"/>
    </row>
    <row r="315" spans="1:14" s="53" customFormat="1" ht="12">
      <c r="A315" s="97"/>
      <c r="F315" s="365"/>
      <c r="G315" s="365"/>
      <c r="H315" s="161"/>
      <c r="L315" s="365"/>
      <c r="M315" s="365"/>
      <c r="N315" s="161"/>
    </row>
    <row r="316" spans="1:14" s="53" customFormat="1" ht="12">
      <c r="A316" s="97"/>
      <c r="F316" s="365"/>
      <c r="G316" s="365"/>
      <c r="H316" s="161"/>
      <c r="L316" s="365"/>
      <c r="M316" s="365"/>
      <c r="N316" s="161"/>
    </row>
    <row r="317" spans="1:14" s="53" customFormat="1" ht="12">
      <c r="A317" s="97"/>
      <c r="F317" s="365"/>
      <c r="G317" s="365"/>
      <c r="H317" s="161"/>
      <c r="L317" s="365"/>
      <c r="M317" s="365"/>
      <c r="N317" s="161"/>
    </row>
    <row r="318" spans="1:14" s="53" customFormat="1" ht="12">
      <c r="A318" s="97"/>
      <c r="F318" s="365"/>
      <c r="G318" s="365"/>
      <c r="H318" s="161"/>
      <c r="L318" s="365"/>
      <c r="M318" s="365"/>
      <c r="N318" s="161"/>
    </row>
    <row r="319" spans="1:14" s="53" customFormat="1" ht="12">
      <c r="A319" s="97"/>
      <c r="F319" s="365"/>
      <c r="G319" s="365"/>
      <c r="H319" s="161"/>
      <c r="L319" s="365"/>
      <c r="M319" s="365"/>
      <c r="N319" s="161"/>
    </row>
    <row r="320" spans="1:14" s="53" customFormat="1" ht="12">
      <c r="A320" s="97"/>
      <c r="F320" s="365"/>
      <c r="G320" s="365"/>
      <c r="H320" s="161"/>
      <c r="L320" s="365"/>
      <c r="M320" s="365"/>
      <c r="N320" s="161"/>
    </row>
    <row r="321" spans="1:14" s="53" customFormat="1" ht="12">
      <c r="A321" s="97"/>
      <c r="F321" s="365"/>
      <c r="G321" s="365"/>
      <c r="H321" s="161"/>
      <c r="L321" s="365"/>
      <c r="M321" s="365"/>
      <c r="N321" s="161"/>
    </row>
    <row r="322" spans="1:14" s="53" customFormat="1" ht="12">
      <c r="A322" s="97"/>
      <c r="F322" s="365"/>
      <c r="G322" s="365"/>
      <c r="H322" s="161"/>
      <c r="L322" s="365"/>
      <c r="M322" s="365"/>
      <c r="N322" s="161"/>
    </row>
    <row r="323" spans="1:14" s="53" customFormat="1" ht="12">
      <c r="A323" s="97"/>
      <c r="F323" s="365"/>
      <c r="G323" s="365"/>
      <c r="H323" s="161"/>
      <c r="L323" s="365"/>
      <c r="M323" s="365"/>
      <c r="N323" s="161"/>
    </row>
    <row r="324" spans="1:14" s="53" customFormat="1" ht="12">
      <c r="A324" s="97"/>
      <c r="F324" s="365"/>
      <c r="G324" s="365"/>
      <c r="H324" s="161"/>
      <c r="L324" s="365"/>
      <c r="M324" s="365"/>
      <c r="N324" s="161"/>
    </row>
    <row r="325" spans="1:14" s="53" customFormat="1" ht="12">
      <c r="A325" s="97"/>
      <c r="F325" s="365"/>
      <c r="G325" s="365"/>
      <c r="H325" s="161"/>
      <c r="L325" s="365"/>
      <c r="M325" s="365"/>
      <c r="N325" s="161"/>
    </row>
    <row r="326" spans="1:14" s="53" customFormat="1" ht="12">
      <c r="A326" s="97"/>
      <c r="F326" s="365"/>
      <c r="G326" s="365"/>
      <c r="H326" s="161"/>
      <c r="L326" s="365"/>
      <c r="M326" s="365"/>
      <c r="N326" s="161"/>
    </row>
    <row r="327" spans="1:14" s="53" customFormat="1" ht="12">
      <c r="A327" s="97"/>
      <c r="F327" s="365"/>
      <c r="G327" s="365"/>
      <c r="H327" s="161"/>
      <c r="L327" s="365"/>
      <c r="M327" s="365"/>
      <c r="N327" s="161"/>
    </row>
    <row r="328" spans="1:14" s="53" customFormat="1" ht="12">
      <c r="A328" s="97"/>
      <c r="F328" s="365"/>
      <c r="G328" s="365"/>
      <c r="H328" s="161"/>
      <c r="L328" s="365"/>
      <c r="M328" s="365"/>
      <c r="N328" s="161"/>
    </row>
    <row r="329" spans="1:14" s="53" customFormat="1" ht="12">
      <c r="A329" s="97"/>
      <c r="F329" s="365"/>
      <c r="G329" s="365"/>
      <c r="H329" s="161"/>
      <c r="L329" s="365"/>
      <c r="M329" s="365"/>
      <c r="N329" s="161"/>
    </row>
    <row r="330" spans="1:14" s="53" customFormat="1" ht="12">
      <c r="A330" s="97"/>
      <c r="F330" s="365"/>
      <c r="G330" s="365"/>
      <c r="H330" s="161"/>
      <c r="L330" s="365"/>
      <c r="M330" s="365"/>
      <c r="N330" s="161"/>
    </row>
    <row r="331" spans="1:14" s="53" customFormat="1" ht="12">
      <c r="A331" s="97"/>
      <c r="F331" s="365"/>
      <c r="G331" s="365"/>
      <c r="H331" s="161"/>
      <c r="L331" s="365"/>
      <c r="M331" s="365"/>
      <c r="N331" s="161"/>
    </row>
    <row r="332" spans="1:14" s="53" customFormat="1" ht="12">
      <c r="A332" s="97"/>
      <c r="F332" s="365"/>
      <c r="G332" s="365"/>
      <c r="H332" s="161"/>
      <c r="L332" s="365"/>
      <c r="M332" s="365"/>
      <c r="N332" s="161"/>
    </row>
    <row r="333" spans="1:14" s="53" customFormat="1" ht="12">
      <c r="A333" s="97"/>
      <c r="F333" s="365"/>
      <c r="G333" s="365"/>
      <c r="H333" s="161"/>
      <c r="L333" s="365"/>
      <c r="M333" s="365"/>
      <c r="N333" s="161"/>
    </row>
    <row r="334" spans="1:14" s="53" customFormat="1" ht="12">
      <c r="A334" s="97"/>
      <c r="F334" s="365"/>
      <c r="G334" s="365"/>
      <c r="H334" s="161"/>
      <c r="L334" s="365"/>
      <c r="M334" s="365"/>
      <c r="N334" s="161"/>
    </row>
    <row r="335" spans="1:14" s="53" customFormat="1" ht="12">
      <c r="A335" s="97"/>
      <c r="F335" s="365"/>
      <c r="G335" s="365"/>
      <c r="H335" s="161"/>
      <c r="L335" s="365"/>
      <c r="M335" s="365"/>
      <c r="N335" s="161"/>
    </row>
    <row r="336" spans="1:14" s="53" customFormat="1" ht="12">
      <c r="A336" s="97"/>
      <c r="F336" s="365"/>
      <c r="G336" s="365"/>
      <c r="H336" s="161"/>
      <c r="L336" s="365"/>
      <c r="M336" s="365"/>
      <c r="N336" s="161"/>
    </row>
    <row r="337" spans="1:14" s="53" customFormat="1" ht="12">
      <c r="A337" s="97"/>
      <c r="F337" s="365"/>
      <c r="G337" s="365"/>
      <c r="H337" s="161"/>
      <c r="L337" s="365"/>
      <c r="M337" s="365"/>
      <c r="N337" s="161"/>
    </row>
    <row r="338" spans="1:14" s="53" customFormat="1" ht="12">
      <c r="A338" s="97"/>
      <c r="F338" s="365"/>
      <c r="G338" s="365"/>
      <c r="H338" s="161"/>
      <c r="L338" s="365"/>
      <c r="M338" s="365"/>
      <c r="N338" s="161"/>
    </row>
    <row r="339" spans="1:14" s="53" customFormat="1" ht="12">
      <c r="A339" s="97"/>
      <c r="F339" s="365"/>
      <c r="G339" s="365"/>
      <c r="H339" s="161"/>
      <c r="L339" s="365"/>
      <c r="M339" s="365"/>
      <c r="N339" s="161"/>
    </row>
    <row r="340" spans="1:14" s="53" customFormat="1" ht="12">
      <c r="A340" s="97"/>
      <c r="F340" s="365"/>
      <c r="G340" s="365"/>
      <c r="H340" s="161"/>
      <c r="L340" s="365"/>
      <c r="M340" s="365"/>
      <c r="N340" s="161"/>
    </row>
    <row r="341" spans="1:14" s="53" customFormat="1" ht="12">
      <c r="A341" s="97"/>
      <c r="F341" s="365"/>
      <c r="G341" s="365"/>
      <c r="H341" s="161"/>
      <c r="L341" s="365"/>
      <c r="M341" s="365"/>
      <c r="N341" s="161"/>
    </row>
    <row r="342" spans="1:14" s="53" customFormat="1" ht="12">
      <c r="A342" s="97"/>
      <c r="F342" s="365"/>
      <c r="G342" s="365"/>
      <c r="H342" s="161"/>
      <c r="L342" s="365"/>
      <c r="M342" s="365"/>
      <c r="N342" s="161"/>
    </row>
    <row r="343" spans="1:14" s="53" customFormat="1" ht="12">
      <c r="A343" s="97"/>
      <c r="F343" s="365"/>
      <c r="G343" s="365"/>
      <c r="H343" s="161"/>
      <c r="L343" s="365"/>
      <c r="M343" s="365"/>
      <c r="N343" s="161"/>
    </row>
    <row r="344" spans="1:14" s="53" customFormat="1" ht="12">
      <c r="A344" s="97"/>
      <c r="F344" s="365"/>
      <c r="G344" s="365"/>
      <c r="H344" s="161"/>
      <c r="L344" s="365"/>
      <c r="M344" s="365"/>
      <c r="N344" s="161"/>
    </row>
    <row r="345" spans="1:14" s="53" customFormat="1" ht="12">
      <c r="A345" s="97"/>
      <c r="F345" s="365"/>
      <c r="G345" s="365"/>
      <c r="H345" s="161"/>
      <c r="L345" s="365"/>
      <c r="M345" s="365"/>
      <c r="N345" s="161"/>
    </row>
    <row r="346" spans="1:14" s="53" customFormat="1" ht="12">
      <c r="A346" s="97"/>
      <c r="F346" s="365"/>
      <c r="G346" s="365"/>
      <c r="H346" s="161"/>
      <c r="L346" s="365"/>
      <c r="M346" s="365"/>
      <c r="N346" s="161"/>
    </row>
    <row r="347" spans="1:14" s="53" customFormat="1" ht="12">
      <c r="A347" s="97"/>
      <c r="F347" s="365"/>
      <c r="G347" s="365"/>
      <c r="H347" s="161"/>
      <c r="L347" s="365"/>
      <c r="M347" s="365"/>
      <c r="N347" s="161"/>
    </row>
    <row r="348" spans="1:14" s="53" customFormat="1" ht="12">
      <c r="A348" s="97"/>
      <c r="F348" s="365"/>
      <c r="G348" s="365"/>
      <c r="H348" s="161"/>
      <c r="L348" s="365"/>
      <c r="M348" s="365"/>
      <c r="N348" s="161"/>
    </row>
    <row r="349" spans="1:14" s="53" customFormat="1" ht="12">
      <c r="A349" s="97"/>
      <c r="F349" s="365"/>
      <c r="G349" s="365"/>
      <c r="H349" s="161"/>
      <c r="L349" s="365"/>
      <c r="M349" s="365"/>
      <c r="N349" s="161"/>
    </row>
    <row r="350" spans="1:14" s="53" customFormat="1" ht="12">
      <c r="A350" s="97"/>
      <c r="F350" s="365"/>
      <c r="G350" s="365"/>
      <c r="H350" s="161"/>
      <c r="L350" s="365"/>
      <c r="M350" s="365"/>
      <c r="N350" s="161"/>
    </row>
    <row r="351" spans="1:14" s="53" customFormat="1" ht="12">
      <c r="A351" s="97"/>
      <c r="F351" s="365"/>
      <c r="G351" s="365"/>
      <c r="H351" s="161"/>
      <c r="L351" s="365"/>
      <c r="M351" s="365"/>
      <c r="N351" s="161"/>
    </row>
    <row r="352" spans="1:14" s="53" customFormat="1" ht="12">
      <c r="A352" s="97"/>
      <c r="F352" s="365"/>
      <c r="G352" s="365"/>
      <c r="H352" s="161"/>
      <c r="L352" s="365"/>
      <c r="M352" s="365"/>
      <c r="N352" s="161"/>
    </row>
    <row r="353" spans="1:14" s="53" customFormat="1" ht="12">
      <c r="A353" s="97"/>
      <c r="F353" s="365"/>
      <c r="G353" s="365"/>
      <c r="H353" s="161"/>
      <c r="L353" s="365"/>
      <c r="M353" s="365"/>
      <c r="N353" s="161"/>
    </row>
    <row r="354" spans="1:14" s="53" customFormat="1" ht="12">
      <c r="A354" s="97"/>
      <c r="F354" s="365"/>
      <c r="G354" s="365"/>
      <c r="H354" s="161"/>
      <c r="L354" s="365"/>
      <c r="M354" s="365"/>
      <c r="N354" s="161"/>
    </row>
    <row r="355" spans="1:14" s="53" customFormat="1" ht="12">
      <c r="A355" s="97"/>
      <c r="F355" s="365"/>
      <c r="G355" s="365"/>
      <c r="H355" s="161"/>
      <c r="L355" s="365"/>
      <c r="M355" s="365"/>
      <c r="N355" s="161"/>
    </row>
    <row r="356" spans="1:14" s="53" customFormat="1" ht="12">
      <c r="A356" s="97"/>
      <c r="F356" s="365"/>
      <c r="G356" s="365"/>
      <c r="H356" s="161"/>
      <c r="L356" s="365"/>
      <c r="M356" s="365"/>
      <c r="N356" s="161"/>
    </row>
    <row r="357" spans="1:14" s="53" customFormat="1" ht="12">
      <c r="A357" s="97"/>
      <c r="F357" s="365"/>
      <c r="G357" s="365"/>
      <c r="H357" s="161"/>
      <c r="L357" s="365"/>
      <c r="M357" s="365"/>
      <c r="N357" s="161"/>
    </row>
    <row r="358" spans="1:14" s="53" customFormat="1" ht="12">
      <c r="A358" s="97"/>
      <c r="F358" s="365"/>
      <c r="G358" s="365"/>
      <c r="H358" s="161"/>
      <c r="L358" s="365"/>
      <c r="M358" s="365"/>
      <c r="N358" s="161"/>
    </row>
    <row r="359" spans="1:14" s="53" customFormat="1" ht="12">
      <c r="A359" s="97"/>
      <c r="F359" s="365"/>
      <c r="G359" s="365"/>
      <c r="H359" s="161"/>
      <c r="L359" s="365"/>
      <c r="M359" s="365"/>
      <c r="N359" s="161"/>
    </row>
    <row r="360" spans="1:14" s="53" customFormat="1" ht="12">
      <c r="A360" s="97"/>
      <c r="F360" s="365"/>
      <c r="G360" s="365"/>
      <c r="H360" s="161"/>
      <c r="L360" s="365"/>
      <c r="M360" s="365"/>
      <c r="N360" s="161"/>
    </row>
    <row r="361" spans="1:14" s="53" customFormat="1" ht="12">
      <c r="A361" s="97"/>
      <c r="F361" s="365"/>
      <c r="G361" s="365"/>
      <c r="H361" s="161"/>
      <c r="L361" s="365"/>
      <c r="M361" s="365"/>
      <c r="N361" s="161"/>
    </row>
    <row r="362" spans="1:14" s="53" customFormat="1" ht="12">
      <c r="A362" s="97"/>
      <c r="F362" s="365"/>
      <c r="G362" s="365"/>
      <c r="H362" s="161"/>
      <c r="L362" s="365"/>
      <c r="M362" s="365"/>
      <c r="N362" s="161"/>
    </row>
    <row r="363" spans="1:14" s="53" customFormat="1" ht="12">
      <c r="A363" s="97"/>
      <c r="F363" s="365"/>
      <c r="G363" s="365"/>
      <c r="H363" s="161"/>
      <c r="L363" s="365"/>
      <c r="M363" s="365"/>
      <c r="N363" s="161"/>
    </row>
    <row r="364" spans="1:14" s="53" customFormat="1" ht="12">
      <c r="A364" s="97"/>
      <c r="F364" s="365"/>
      <c r="G364" s="365"/>
      <c r="H364" s="161"/>
      <c r="L364" s="365"/>
      <c r="M364" s="365"/>
      <c r="N364" s="161"/>
    </row>
    <row r="365" spans="1:14" s="53" customFormat="1" ht="12">
      <c r="A365" s="97"/>
      <c r="F365" s="365"/>
      <c r="G365" s="365"/>
      <c r="H365" s="161"/>
      <c r="L365" s="365"/>
      <c r="M365" s="365"/>
      <c r="N365" s="161"/>
    </row>
    <row r="366" spans="1:14" s="53" customFormat="1" ht="12">
      <c r="A366" s="97"/>
      <c r="F366" s="365"/>
      <c r="G366" s="365"/>
      <c r="H366" s="161"/>
      <c r="L366" s="365"/>
      <c r="M366" s="365"/>
      <c r="N366" s="161"/>
    </row>
    <row r="367" spans="1:14" s="53" customFormat="1" ht="12">
      <c r="A367" s="97"/>
      <c r="F367" s="365"/>
      <c r="G367" s="365"/>
      <c r="H367" s="161"/>
      <c r="L367" s="365"/>
      <c r="M367" s="365"/>
      <c r="N367" s="161"/>
    </row>
    <row r="368" spans="1:14" s="53" customFormat="1" ht="12">
      <c r="A368" s="97"/>
      <c r="F368" s="365"/>
      <c r="G368" s="365"/>
      <c r="H368" s="161"/>
      <c r="L368" s="365"/>
      <c r="M368" s="365"/>
      <c r="N368" s="161"/>
    </row>
    <row r="369" spans="1:14" s="27" customFormat="1" ht="12">
      <c r="A369" s="97"/>
      <c r="C369" s="53"/>
      <c r="F369" s="431"/>
      <c r="G369" s="431"/>
      <c r="H369" s="170"/>
      <c r="L369" s="431"/>
      <c r="M369" s="431"/>
      <c r="N369" s="170"/>
    </row>
    <row r="370" spans="1:14" s="27" customFormat="1" ht="12">
      <c r="A370" s="207"/>
      <c r="C370" s="53"/>
      <c r="F370" s="431"/>
      <c r="G370" s="431"/>
      <c r="H370" s="170"/>
      <c r="L370" s="431"/>
      <c r="M370" s="431"/>
      <c r="N370" s="170"/>
    </row>
    <row r="371" spans="1:14" s="27" customFormat="1" ht="12">
      <c r="A371" s="207"/>
      <c r="C371" s="53"/>
      <c r="F371" s="431"/>
      <c r="G371" s="431"/>
      <c r="H371" s="170"/>
      <c r="L371" s="431"/>
      <c r="M371" s="431"/>
      <c r="N371" s="170"/>
    </row>
    <row r="372" spans="1:14" s="27" customFormat="1" ht="12">
      <c r="A372" s="207"/>
      <c r="C372" s="53"/>
      <c r="F372" s="431"/>
      <c r="G372" s="431"/>
      <c r="H372" s="170"/>
      <c r="L372" s="431"/>
      <c r="M372" s="431"/>
      <c r="N372" s="170"/>
    </row>
    <row r="373" spans="1:14" s="27" customFormat="1" ht="12">
      <c r="A373" s="207"/>
      <c r="C373" s="53"/>
      <c r="F373" s="431"/>
      <c r="G373" s="431"/>
      <c r="H373" s="170"/>
      <c r="L373" s="431"/>
      <c r="M373" s="431"/>
      <c r="N373" s="170"/>
    </row>
    <row r="374" spans="1:14" s="27" customFormat="1" ht="12">
      <c r="A374" s="207"/>
      <c r="C374" s="53"/>
      <c r="F374" s="431"/>
      <c r="G374" s="431"/>
      <c r="H374" s="170"/>
      <c r="L374" s="431"/>
      <c r="M374" s="431"/>
      <c r="N374" s="170"/>
    </row>
    <row r="375" spans="1:14" s="27" customFormat="1" ht="12">
      <c r="A375" s="207"/>
      <c r="C375" s="53"/>
      <c r="F375" s="431"/>
      <c r="G375" s="431"/>
      <c r="H375" s="170"/>
      <c r="L375" s="431"/>
      <c r="M375" s="431"/>
      <c r="N375" s="170"/>
    </row>
    <row r="376" spans="1:14" s="27" customFormat="1" ht="12">
      <c r="A376" s="207"/>
      <c r="C376" s="53"/>
      <c r="F376" s="431"/>
      <c r="G376" s="431"/>
      <c r="H376" s="170"/>
      <c r="L376" s="431"/>
      <c r="M376" s="431"/>
      <c r="N376" s="170"/>
    </row>
    <row r="377" spans="1:14" s="27" customFormat="1" ht="12">
      <c r="A377" s="207"/>
      <c r="C377" s="53"/>
      <c r="F377" s="431"/>
      <c r="G377" s="431"/>
      <c r="H377" s="170"/>
      <c r="L377" s="431"/>
      <c r="M377" s="431"/>
      <c r="N377" s="170"/>
    </row>
    <row r="378" spans="1:14" s="27" customFormat="1" ht="12">
      <c r="A378" s="207"/>
      <c r="C378" s="53"/>
      <c r="F378" s="431"/>
      <c r="G378" s="431"/>
      <c r="H378" s="170"/>
      <c r="L378" s="431"/>
      <c r="M378" s="431"/>
      <c r="N378" s="170"/>
    </row>
    <row r="379" spans="1:14" s="27" customFormat="1" ht="12">
      <c r="A379" s="207"/>
      <c r="C379" s="53"/>
      <c r="F379" s="431"/>
      <c r="G379" s="431"/>
      <c r="H379" s="170"/>
      <c r="L379" s="431"/>
      <c r="M379" s="431"/>
      <c r="N379" s="170"/>
    </row>
    <row r="380" spans="1:14" s="27" customFormat="1" ht="12">
      <c r="A380" s="207"/>
      <c r="C380" s="53"/>
      <c r="F380" s="431"/>
      <c r="G380" s="431"/>
      <c r="H380" s="170"/>
      <c r="L380" s="431"/>
      <c r="M380" s="431"/>
      <c r="N380" s="170"/>
    </row>
    <row r="381" spans="1:14" s="27" customFormat="1" ht="12">
      <c r="A381" s="207"/>
      <c r="C381" s="53"/>
      <c r="F381" s="431"/>
      <c r="G381" s="431"/>
      <c r="H381" s="170"/>
      <c r="L381" s="431"/>
      <c r="M381" s="431"/>
      <c r="N381" s="170"/>
    </row>
    <row r="382" spans="1:14" s="27" customFormat="1" ht="12">
      <c r="A382" s="207"/>
      <c r="C382" s="53"/>
      <c r="F382" s="431"/>
      <c r="G382" s="431"/>
      <c r="H382" s="170"/>
      <c r="L382" s="431"/>
      <c r="M382" s="431"/>
      <c r="N382" s="170"/>
    </row>
    <row r="383" spans="1:14" s="27" customFormat="1" ht="12">
      <c r="A383" s="207"/>
      <c r="C383" s="53"/>
      <c r="F383" s="431"/>
      <c r="G383" s="431"/>
      <c r="H383" s="170"/>
      <c r="L383" s="431"/>
      <c r="M383" s="431"/>
      <c r="N383" s="170"/>
    </row>
    <row r="384" spans="1:14" s="27" customFormat="1" ht="12">
      <c r="A384" s="207"/>
      <c r="C384" s="53"/>
      <c r="F384" s="431"/>
      <c r="G384" s="431"/>
      <c r="H384" s="170"/>
      <c r="L384" s="431"/>
      <c r="M384" s="431"/>
      <c r="N384" s="170"/>
    </row>
    <row r="385" spans="1:14" s="27" customFormat="1" ht="12">
      <c r="A385" s="207"/>
      <c r="C385" s="53"/>
      <c r="F385" s="431"/>
      <c r="G385" s="431"/>
      <c r="H385" s="170"/>
      <c r="L385" s="431"/>
      <c r="M385" s="431"/>
      <c r="N385" s="170"/>
    </row>
    <row r="386" spans="1:14" s="27" customFormat="1" ht="12">
      <c r="A386" s="207"/>
      <c r="C386" s="53"/>
      <c r="F386" s="431"/>
      <c r="G386" s="431"/>
      <c r="H386" s="170"/>
      <c r="L386" s="431"/>
      <c r="M386" s="431"/>
      <c r="N386" s="170"/>
    </row>
    <row r="387" spans="1:14" s="27" customFormat="1" ht="12">
      <c r="A387" s="207"/>
      <c r="C387" s="53"/>
      <c r="F387" s="431"/>
      <c r="G387" s="431"/>
      <c r="H387" s="170"/>
      <c r="L387" s="431"/>
      <c r="M387" s="431"/>
      <c r="N387" s="170"/>
    </row>
    <row r="388" spans="1:14" s="27" customFormat="1" ht="12">
      <c r="A388" s="207"/>
      <c r="C388" s="53"/>
      <c r="F388" s="431"/>
      <c r="G388" s="431"/>
      <c r="H388" s="170"/>
      <c r="L388" s="431"/>
      <c r="M388" s="431"/>
      <c r="N388" s="170"/>
    </row>
    <row r="389" spans="1:14" s="27" customFormat="1" ht="12">
      <c r="A389" s="207"/>
      <c r="C389" s="53"/>
      <c r="F389" s="431"/>
      <c r="G389" s="431"/>
      <c r="H389" s="170"/>
      <c r="L389" s="431"/>
      <c r="M389" s="431"/>
      <c r="N389" s="170"/>
    </row>
    <row r="390" spans="1:14" s="27" customFormat="1" ht="12">
      <c r="A390" s="207"/>
      <c r="C390" s="53"/>
      <c r="F390" s="431"/>
      <c r="G390" s="431"/>
      <c r="H390" s="170"/>
      <c r="L390" s="431"/>
      <c r="M390" s="431"/>
      <c r="N390" s="170"/>
    </row>
    <row r="391" spans="1:14" s="27" customFormat="1" ht="12">
      <c r="A391" s="207"/>
      <c r="C391" s="53"/>
      <c r="F391" s="431"/>
      <c r="G391" s="431"/>
      <c r="H391" s="170"/>
      <c r="L391" s="431"/>
      <c r="M391" s="431"/>
      <c r="N391" s="170"/>
    </row>
    <row r="392" spans="1:14" s="27" customFormat="1" ht="12">
      <c r="A392" s="207"/>
      <c r="C392" s="53"/>
      <c r="F392" s="431"/>
      <c r="G392" s="431"/>
      <c r="H392" s="170"/>
      <c r="L392" s="431"/>
      <c r="M392" s="431"/>
      <c r="N392" s="170"/>
    </row>
    <row r="393" spans="1:14" s="27" customFormat="1" ht="12">
      <c r="A393" s="207"/>
      <c r="C393" s="53"/>
      <c r="F393" s="431"/>
      <c r="G393" s="431"/>
      <c r="H393" s="170"/>
      <c r="L393" s="431"/>
      <c r="M393" s="431"/>
      <c r="N393" s="170"/>
    </row>
    <row r="394" spans="1:14" s="27" customFormat="1" ht="12">
      <c r="A394" s="207"/>
      <c r="C394" s="53"/>
      <c r="F394" s="431"/>
      <c r="G394" s="431"/>
      <c r="H394" s="170"/>
      <c r="L394" s="431"/>
      <c r="M394" s="431"/>
      <c r="N394" s="170"/>
    </row>
    <row r="395" spans="1:14" s="27" customFormat="1" ht="12">
      <c r="A395" s="207"/>
      <c r="C395" s="53"/>
      <c r="F395" s="431"/>
      <c r="G395" s="431"/>
      <c r="H395" s="170"/>
      <c r="L395" s="431"/>
      <c r="M395" s="431"/>
      <c r="N395" s="170"/>
    </row>
    <row r="396" spans="1:14" s="27" customFormat="1" ht="12">
      <c r="A396" s="207"/>
      <c r="C396" s="53"/>
      <c r="F396" s="431"/>
      <c r="G396" s="431"/>
      <c r="H396" s="170"/>
      <c r="L396" s="431"/>
      <c r="M396" s="431"/>
      <c r="N396" s="170"/>
    </row>
    <row r="397" spans="1:14" s="27" customFormat="1" ht="12">
      <c r="A397" s="207"/>
      <c r="C397" s="53"/>
      <c r="F397" s="431"/>
      <c r="G397" s="431"/>
      <c r="H397" s="170"/>
      <c r="L397" s="431"/>
      <c r="M397" s="431"/>
      <c r="N397" s="170"/>
    </row>
    <row r="398" spans="1:14" s="27" customFormat="1" ht="12">
      <c r="A398" s="207"/>
      <c r="C398" s="53"/>
      <c r="F398" s="431"/>
      <c r="G398" s="431"/>
      <c r="H398" s="170"/>
      <c r="L398" s="431"/>
      <c r="M398" s="431"/>
      <c r="N398" s="170"/>
    </row>
    <row r="399" spans="1:14" s="27" customFormat="1" ht="12">
      <c r="A399" s="207"/>
      <c r="C399" s="53"/>
      <c r="F399" s="431"/>
      <c r="G399" s="431"/>
      <c r="H399" s="170"/>
      <c r="L399" s="431"/>
      <c r="M399" s="431"/>
      <c r="N399" s="170"/>
    </row>
    <row r="400" spans="1:14" s="27" customFormat="1" ht="12">
      <c r="A400" s="207"/>
      <c r="C400" s="53"/>
      <c r="F400" s="431"/>
      <c r="G400" s="431"/>
      <c r="H400" s="170"/>
      <c r="L400" s="431"/>
      <c r="M400" s="431"/>
      <c r="N400" s="170"/>
    </row>
    <row r="401" spans="1:14" s="27" customFormat="1" ht="12">
      <c r="A401" s="207"/>
      <c r="C401" s="53"/>
      <c r="F401" s="431"/>
      <c r="G401" s="431"/>
      <c r="H401" s="170"/>
      <c r="L401" s="431"/>
      <c r="M401" s="431"/>
      <c r="N401" s="170"/>
    </row>
    <row r="402" spans="1:14" s="27" customFormat="1" ht="12">
      <c r="A402" s="207"/>
      <c r="C402" s="53"/>
      <c r="F402" s="431"/>
      <c r="G402" s="431"/>
      <c r="H402" s="170"/>
      <c r="L402" s="431"/>
      <c r="M402" s="431"/>
      <c r="N402" s="170"/>
    </row>
    <row r="403" spans="1:14" s="27" customFormat="1" ht="12">
      <c r="A403" s="207"/>
      <c r="C403" s="53"/>
      <c r="F403" s="431"/>
      <c r="G403" s="431"/>
      <c r="H403" s="170"/>
      <c r="L403" s="431"/>
      <c r="M403" s="431"/>
      <c r="N403" s="170"/>
    </row>
    <row r="404" spans="1:14" s="27" customFormat="1" ht="12">
      <c r="A404" s="207"/>
      <c r="C404" s="53"/>
      <c r="F404" s="431"/>
      <c r="G404" s="431"/>
      <c r="H404" s="170"/>
      <c r="L404" s="431"/>
      <c r="M404" s="431"/>
      <c r="N404" s="170"/>
    </row>
    <row r="405" spans="1:14" s="27" customFormat="1" ht="12">
      <c r="A405" s="207"/>
      <c r="C405" s="53"/>
      <c r="F405" s="431"/>
      <c r="G405" s="431"/>
      <c r="H405" s="170"/>
      <c r="L405" s="431"/>
      <c r="M405" s="431"/>
      <c r="N405" s="170"/>
    </row>
    <row r="406" spans="1:14" s="27" customFormat="1" ht="12">
      <c r="A406" s="207"/>
      <c r="C406" s="53"/>
      <c r="F406" s="431"/>
      <c r="G406" s="431"/>
      <c r="H406" s="170"/>
      <c r="L406" s="431"/>
      <c r="M406" s="431"/>
      <c r="N406" s="170"/>
    </row>
    <row r="407" spans="1:14" s="27" customFormat="1" ht="12">
      <c r="A407" s="207"/>
      <c r="C407" s="53"/>
      <c r="F407" s="431"/>
      <c r="G407" s="431"/>
      <c r="H407" s="170"/>
      <c r="L407" s="431"/>
      <c r="M407" s="431"/>
      <c r="N407" s="170"/>
    </row>
    <row r="408" spans="1:14" s="27" customFormat="1" ht="12">
      <c r="A408" s="207"/>
      <c r="C408" s="53"/>
      <c r="F408" s="431"/>
      <c r="G408" s="431"/>
      <c r="H408" s="170"/>
      <c r="L408" s="431"/>
      <c r="M408" s="431"/>
      <c r="N408" s="170"/>
    </row>
    <row r="409" spans="1:14" s="27" customFormat="1" ht="12">
      <c r="A409" s="207"/>
      <c r="C409" s="53"/>
      <c r="F409" s="431"/>
      <c r="G409" s="431"/>
      <c r="H409" s="170"/>
      <c r="L409" s="431"/>
      <c r="M409" s="431"/>
      <c r="N409" s="170"/>
    </row>
    <row r="410" spans="1:14" s="27" customFormat="1" ht="12">
      <c r="A410" s="207"/>
      <c r="C410" s="53"/>
      <c r="F410" s="431"/>
      <c r="G410" s="431"/>
      <c r="H410" s="170"/>
      <c r="L410" s="431"/>
      <c r="M410" s="431"/>
      <c r="N410" s="170"/>
    </row>
    <row r="411" spans="1:14" s="27" customFormat="1" ht="12">
      <c r="A411" s="207"/>
      <c r="C411" s="53"/>
      <c r="F411" s="431"/>
      <c r="G411" s="431"/>
      <c r="H411" s="170"/>
      <c r="L411" s="431"/>
      <c r="M411" s="431"/>
      <c r="N411" s="170"/>
    </row>
    <row r="412" spans="1:14" s="27" customFormat="1" ht="12">
      <c r="A412" s="207"/>
      <c r="C412" s="53"/>
      <c r="F412" s="431"/>
      <c r="G412" s="431"/>
      <c r="H412" s="170"/>
      <c r="L412" s="431"/>
      <c r="M412" s="431"/>
      <c r="N412" s="170"/>
    </row>
    <row r="413" spans="1:14" s="27" customFormat="1" ht="12">
      <c r="A413" s="207"/>
      <c r="C413" s="53"/>
      <c r="F413" s="431"/>
      <c r="G413" s="431"/>
      <c r="H413" s="170"/>
      <c r="L413" s="431"/>
      <c r="M413" s="431"/>
      <c r="N413" s="170"/>
    </row>
    <row r="414" spans="1:14" s="27" customFormat="1" ht="12">
      <c r="A414" s="207"/>
      <c r="C414" s="53"/>
      <c r="F414" s="431"/>
      <c r="G414" s="431"/>
      <c r="H414" s="170"/>
      <c r="L414" s="431"/>
      <c r="M414" s="431"/>
      <c r="N414" s="170"/>
    </row>
    <row r="415" spans="1:14" s="27" customFormat="1" ht="12">
      <c r="A415" s="207"/>
      <c r="C415" s="53"/>
      <c r="F415" s="431"/>
      <c r="G415" s="431"/>
      <c r="H415" s="170"/>
      <c r="L415" s="431"/>
      <c r="M415" s="431"/>
      <c r="N415" s="170"/>
    </row>
    <row r="416" spans="1:14" s="27" customFormat="1" ht="12">
      <c r="A416" s="207"/>
      <c r="C416" s="53"/>
      <c r="F416" s="431"/>
      <c r="G416" s="431"/>
      <c r="H416" s="170"/>
      <c r="L416" s="431"/>
      <c r="M416" s="431"/>
      <c r="N416" s="170"/>
    </row>
    <row r="417" spans="1:14" s="27" customFormat="1" ht="12">
      <c r="A417" s="207"/>
      <c r="C417" s="53"/>
      <c r="F417" s="431"/>
      <c r="G417" s="431"/>
      <c r="H417" s="170"/>
      <c r="L417" s="431"/>
      <c r="M417" s="431"/>
      <c r="N417" s="170"/>
    </row>
    <row r="418" spans="1:14" s="27" customFormat="1" ht="12">
      <c r="A418" s="207"/>
      <c r="C418" s="53"/>
      <c r="F418" s="431"/>
      <c r="G418" s="431"/>
      <c r="H418" s="170"/>
      <c r="L418" s="431"/>
      <c r="M418" s="431"/>
      <c r="N418" s="170"/>
    </row>
    <row r="419" spans="1:14" s="27" customFormat="1" ht="12">
      <c r="A419" s="207"/>
      <c r="C419" s="53"/>
      <c r="F419" s="431"/>
      <c r="G419" s="431"/>
      <c r="H419" s="170"/>
      <c r="L419" s="431"/>
      <c r="M419" s="431"/>
      <c r="N419" s="170"/>
    </row>
    <row r="420" spans="1:14" s="27" customFormat="1" ht="12">
      <c r="A420" s="207"/>
      <c r="C420" s="53"/>
      <c r="F420" s="431"/>
      <c r="G420" s="431"/>
      <c r="H420" s="170"/>
      <c r="L420" s="431"/>
      <c r="M420" s="431"/>
      <c r="N420" s="170"/>
    </row>
    <row r="421" spans="1:14" s="27" customFormat="1" ht="12">
      <c r="A421" s="207"/>
      <c r="C421" s="53"/>
      <c r="F421" s="431"/>
      <c r="G421" s="431"/>
      <c r="H421" s="170"/>
      <c r="L421" s="431"/>
      <c r="M421" s="431"/>
      <c r="N421" s="170"/>
    </row>
    <row r="422" spans="1:14" s="27" customFormat="1" ht="12">
      <c r="A422" s="207"/>
      <c r="C422" s="53"/>
      <c r="F422" s="431"/>
      <c r="G422" s="431"/>
      <c r="H422" s="170"/>
      <c r="L422" s="431"/>
      <c r="M422" s="431"/>
      <c r="N422" s="170"/>
    </row>
    <row r="423" spans="1:14" s="27" customFormat="1" ht="12">
      <c r="A423" s="207"/>
      <c r="C423" s="53"/>
      <c r="F423" s="431"/>
      <c r="G423" s="431"/>
      <c r="H423" s="170"/>
      <c r="L423" s="431"/>
      <c r="M423" s="431"/>
      <c r="N423" s="170"/>
    </row>
    <row r="424" spans="1:14" s="27" customFormat="1" ht="12">
      <c r="A424" s="207"/>
      <c r="C424" s="53"/>
      <c r="F424" s="431"/>
      <c r="G424" s="431"/>
      <c r="H424" s="170"/>
      <c r="L424" s="431"/>
      <c r="M424" s="431"/>
      <c r="N424" s="170"/>
    </row>
    <row r="425" spans="1:14" s="27" customFormat="1" ht="12">
      <c r="A425" s="207"/>
      <c r="C425" s="53"/>
      <c r="F425" s="431"/>
      <c r="G425" s="431"/>
      <c r="H425" s="170"/>
      <c r="L425" s="431"/>
      <c r="M425" s="431"/>
      <c r="N425" s="170"/>
    </row>
    <row r="426" spans="1:14" s="27" customFormat="1" ht="12">
      <c r="A426" s="207"/>
      <c r="C426" s="53"/>
      <c r="F426" s="431"/>
      <c r="G426" s="431"/>
      <c r="H426" s="170"/>
      <c r="L426" s="431"/>
      <c r="M426" s="431"/>
      <c r="N426" s="170"/>
    </row>
    <row r="427" spans="1:14" s="27" customFormat="1" ht="12">
      <c r="A427" s="207"/>
      <c r="C427" s="53"/>
      <c r="F427" s="431"/>
      <c r="G427" s="431"/>
      <c r="H427" s="170"/>
      <c r="L427" s="431"/>
      <c r="M427" s="431"/>
      <c r="N427" s="170"/>
    </row>
    <row r="428" spans="1:14" s="27" customFormat="1" ht="12">
      <c r="A428" s="207"/>
      <c r="C428" s="53"/>
      <c r="F428" s="431"/>
      <c r="G428" s="431"/>
      <c r="H428" s="170"/>
      <c r="L428" s="431"/>
      <c r="M428" s="431"/>
      <c r="N428" s="170"/>
    </row>
    <row r="429" spans="1:14" s="27" customFormat="1" ht="12">
      <c r="A429" s="207"/>
      <c r="C429" s="53"/>
      <c r="F429" s="431"/>
      <c r="G429" s="431"/>
      <c r="H429" s="170"/>
      <c r="L429" s="431"/>
      <c r="M429" s="431"/>
      <c r="N429" s="170"/>
    </row>
    <row r="430" spans="1:14" s="27" customFormat="1" ht="12">
      <c r="A430" s="207"/>
      <c r="C430" s="53"/>
      <c r="F430" s="431"/>
      <c r="G430" s="431"/>
      <c r="H430" s="170"/>
      <c r="L430" s="431"/>
      <c r="M430" s="431"/>
      <c r="N430" s="170"/>
    </row>
    <row r="431" spans="1:14" s="27" customFormat="1" ht="12">
      <c r="A431" s="207"/>
      <c r="C431" s="53"/>
      <c r="F431" s="431"/>
      <c r="G431" s="431"/>
      <c r="H431" s="170"/>
      <c r="L431" s="431"/>
      <c r="M431" s="431"/>
      <c r="N431" s="170"/>
    </row>
    <row r="432" spans="1:14" s="27" customFormat="1" ht="12">
      <c r="A432" s="207"/>
      <c r="C432" s="53"/>
      <c r="F432" s="431"/>
      <c r="G432" s="431"/>
      <c r="H432" s="170"/>
      <c r="L432" s="431"/>
      <c r="M432" s="431"/>
      <c r="N432" s="170"/>
    </row>
    <row r="433" spans="1:14" s="27" customFormat="1" ht="12">
      <c r="A433" s="207"/>
      <c r="C433" s="53"/>
      <c r="F433" s="431"/>
      <c r="G433" s="431"/>
      <c r="H433" s="170"/>
      <c r="L433" s="431"/>
      <c r="M433" s="431"/>
      <c r="N433" s="170"/>
    </row>
    <row r="434" spans="1:14" s="27" customFormat="1" ht="12">
      <c r="A434" s="207"/>
      <c r="C434" s="53"/>
      <c r="F434" s="431"/>
      <c r="G434" s="431"/>
      <c r="H434" s="170"/>
      <c r="L434" s="431"/>
      <c r="M434" s="431"/>
      <c r="N434" s="170"/>
    </row>
    <row r="435" spans="1:14" s="27" customFormat="1" ht="12">
      <c r="A435" s="207"/>
      <c r="C435" s="53"/>
      <c r="F435" s="431"/>
      <c r="G435" s="431"/>
      <c r="H435" s="170"/>
      <c r="L435" s="431"/>
      <c r="M435" s="431"/>
      <c r="N435" s="170"/>
    </row>
    <row r="436" spans="1:14" s="27" customFormat="1" ht="12">
      <c r="A436" s="207"/>
      <c r="C436" s="53"/>
      <c r="F436" s="431"/>
      <c r="G436" s="431"/>
      <c r="H436" s="170"/>
      <c r="L436" s="431"/>
      <c r="M436" s="431"/>
      <c r="N436" s="170"/>
    </row>
    <row r="437" spans="1:14" s="27" customFormat="1" ht="12">
      <c r="A437" s="207"/>
      <c r="C437" s="53"/>
      <c r="F437" s="431"/>
      <c r="G437" s="431"/>
      <c r="H437" s="170"/>
      <c r="L437" s="431"/>
      <c r="M437" s="431"/>
      <c r="N437" s="170"/>
    </row>
    <row r="438" spans="1:14" s="27" customFormat="1" ht="12">
      <c r="A438" s="207"/>
      <c r="C438" s="53"/>
      <c r="F438" s="431"/>
      <c r="G438" s="431"/>
      <c r="H438" s="170"/>
      <c r="L438" s="431"/>
      <c r="M438" s="431"/>
      <c r="N438" s="170"/>
    </row>
    <row r="439" spans="1:14" s="27" customFormat="1" ht="12">
      <c r="A439" s="207"/>
      <c r="C439" s="53"/>
      <c r="F439" s="431"/>
      <c r="G439" s="431"/>
      <c r="H439" s="170"/>
      <c r="L439" s="431"/>
      <c r="M439" s="431"/>
      <c r="N439" s="170"/>
    </row>
    <row r="440" spans="1:14" s="27" customFormat="1" ht="12">
      <c r="A440" s="207"/>
      <c r="C440" s="53"/>
      <c r="F440" s="431"/>
      <c r="G440" s="431"/>
      <c r="H440" s="170"/>
      <c r="L440" s="431"/>
      <c r="M440" s="431"/>
      <c r="N440" s="170"/>
    </row>
    <row r="441" spans="1:14" s="27" customFormat="1" ht="12">
      <c r="A441" s="207"/>
      <c r="C441" s="53"/>
      <c r="F441" s="431"/>
      <c r="G441" s="431"/>
      <c r="H441" s="170"/>
      <c r="L441" s="431"/>
      <c r="M441" s="431"/>
      <c r="N441" s="170"/>
    </row>
    <row r="442" spans="1:14" s="27" customFormat="1" ht="12">
      <c r="A442" s="207"/>
      <c r="C442" s="53"/>
      <c r="F442" s="431"/>
      <c r="G442" s="431"/>
      <c r="H442" s="170"/>
      <c r="L442" s="431"/>
      <c r="M442" s="431"/>
      <c r="N442" s="170"/>
    </row>
    <row r="443" spans="1:14" s="27" customFormat="1" ht="12">
      <c r="A443" s="207"/>
      <c r="C443" s="53"/>
      <c r="F443" s="431"/>
      <c r="G443" s="431"/>
      <c r="H443" s="170"/>
      <c r="L443" s="431"/>
      <c r="M443" s="431"/>
      <c r="N443" s="170"/>
    </row>
    <row r="444" spans="1:14" s="27" customFormat="1" ht="12">
      <c r="A444" s="207"/>
      <c r="C444" s="53"/>
      <c r="F444" s="431"/>
      <c r="G444" s="431"/>
      <c r="H444" s="170"/>
      <c r="L444" s="431"/>
      <c r="M444" s="431"/>
      <c r="N444" s="170"/>
    </row>
    <row r="445" spans="1:14" s="27" customFormat="1" ht="12">
      <c r="A445" s="207"/>
      <c r="C445" s="53"/>
      <c r="F445" s="431"/>
      <c r="G445" s="431"/>
      <c r="H445" s="170"/>
      <c r="L445" s="431"/>
      <c r="M445" s="431"/>
      <c r="N445" s="170"/>
    </row>
    <row r="446" spans="1:14" s="27" customFormat="1" ht="12">
      <c r="A446" s="207"/>
      <c r="C446" s="53"/>
      <c r="F446" s="431"/>
      <c r="G446" s="431"/>
      <c r="H446" s="170"/>
      <c r="L446" s="431"/>
      <c r="M446" s="431"/>
      <c r="N446" s="170"/>
    </row>
    <row r="447" spans="1:14" s="27" customFormat="1" ht="12">
      <c r="A447" s="207"/>
      <c r="C447" s="53"/>
      <c r="F447" s="431"/>
      <c r="G447" s="431"/>
      <c r="H447" s="170"/>
      <c r="L447" s="431"/>
      <c r="M447" s="431"/>
      <c r="N447" s="170"/>
    </row>
    <row r="448" spans="1:14" s="27" customFormat="1" ht="12">
      <c r="A448" s="207"/>
      <c r="C448" s="53"/>
      <c r="F448" s="431"/>
      <c r="G448" s="431"/>
      <c r="H448" s="170"/>
      <c r="L448" s="431"/>
      <c r="M448" s="431"/>
      <c r="N448" s="170"/>
    </row>
    <row r="449" spans="1:14" s="27" customFormat="1" ht="12">
      <c r="A449" s="207"/>
      <c r="C449" s="53"/>
      <c r="F449" s="431"/>
      <c r="G449" s="431"/>
      <c r="H449" s="170"/>
      <c r="L449" s="431"/>
      <c r="M449" s="431"/>
      <c r="N449" s="170"/>
    </row>
    <row r="450" spans="1:14" s="27" customFormat="1" ht="12">
      <c r="A450" s="207"/>
      <c r="C450" s="53"/>
      <c r="F450" s="431"/>
      <c r="G450" s="431"/>
      <c r="H450" s="170"/>
      <c r="L450" s="431"/>
      <c r="M450" s="431"/>
      <c r="N450" s="170"/>
    </row>
    <row r="451" spans="1:14" s="27" customFormat="1" ht="12">
      <c r="A451" s="207"/>
      <c r="C451" s="53"/>
      <c r="F451" s="431"/>
      <c r="G451" s="431"/>
      <c r="H451" s="170"/>
      <c r="L451" s="431"/>
      <c r="M451" s="431"/>
      <c r="N451" s="170"/>
    </row>
    <row r="452" spans="1:14" s="27" customFormat="1" ht="12">
      <c r="A452" s="207"/>
      <c r="C452" s="53"/>
      <c r="F452" s="431"/>
      <c r="G452" s="431"/>
      <c r="H452" s="170"/>
      <c r="L452" s="431"/>
      <c r="M452" s="431"/>
      <c r="N452" s="170"/>
    </row>
    <row r="453" spans="1:14" s="27" customFormat="1" ht="12">
      <c r="A453" s="207"/>
      <c r="C453" s="53"/>
      <c r="F453" s="431"/>
      <c r="G453" s="431"/>
      <c r="H453" s="170"/>
      <c r="L453" s="431"/>
      <c r="M453" s="431"/>
      <c r="N453" s="170"/>
    </row>
    <row r="454" spans="1:14" s="27" customFormat="1" ht="12">
      <c r="A454" s="207"/>
      <c r="C454" s="53"/>
      <c r="F454" s="431"/>
      <c r="G454" s="431"/>
      <c r="H454" s="170"/>
      <c r="L454" s="431"/>
      <c r="M454" s="431"/>
      <c r="N454" s="170"/>
    </row>
    <row r="455" spans="1:14" s="27" customFormat="1" ht="12">
      <c r="A455" s="207"/>
      <c r="C455" s="53"/>
      <c r="F455" s="431"/>
      <c r="G455" s="431"/>
      <c r="H455" s="170"/>
      <c r="L455" s="431"/>
      <c r="M455" s="431"/>
      <c r="N455" s="170"/>
    </row>
    <row r="456" spans="1:14" s="27" customFormat="1" ht="12">
      <c r="A456" s="207"/>
      <c r="C456" s="53"/>
      <c r="F456" s="431"/>
      <c r="G456" s="431"/>
      <c r="H456" s="170"/>
      <c r="L456" s="431"/>
      <c r="M456" s="431"/>
      <c r="N456" s="170"/>
    </row>
    <row r="457" spans="1:14" s="27" customFormat="1" ht="12">
      <c r="A457" s="207"/>
      <c r="C457" s="53"/>
      <c r="F457" s="431"/>
      <c r="G457" s="431"/>
      <c r="H457" s="170"/>
      <c r="L457" s="431"/>
      <c r="M457" s="431"/>
      <c r="N457" s="170"/>
    </row>
    <row r="458" spans="1:14" s="27" customFormat="1" ht="12">
      <c r="A458" s="207"/>
      <c r="C458" s="53"/>
      <c r="F458" s="431"/>
      <c r="G458" s="431"/>
      <c r="H458" s="170"/>
      <c r="L458" s="431"/>
      <c r="M458" s="431"/>
      <c r="N458" s="170"/>
    </row>
    <row r="459" spans="1:14" s="27" customFormat="1" ht="12">
      <c r="A459" s="207"/>
      <c r="C459" s="53"/>
      <c r="F459" s="431"/>
      <c r="G459" s="431"/>
      <c r="H459" s="170"/>
      <c r="L459" s="431"/>
      <c r="M459" s="431"/>
      <c r="N459" s="170"/>
    </row>
    <row r="460" spans="1:14" s="27" customFormat="1" ht="12">
      <c r="A460" s="207"/>
      <c r="C460" s="53"/>
      <c r="F460" s="431"/>
      <c r="G460" s="431"/>
      <c r="H460" s="170"/>
      <c r="L460" s="431"/>
      <c r="M460" s="431"/>
      <c r="N460" s="170"/>
    </row>
    <row r="461" spans="1:14" s="27" customFormat="1" ht="12">
      <c r="A461" s="207"/>
      <c r="C461" s="53"/>
      <c r="F461" s="431"/>
      <c r="G461" s="431"/>
      <c r="H461" s="170"/>
      <c r="L461" s="431"/>
      <c r="M461" s="431"/>
      <c r="N461" s="170"/>
    </row>
    <row r="462" spans="1:14" s="27" customFormat="1" ht="12">
      <c r="A462" s="207"/>
      <c r="C462" s="53"/>
      <c r="F462" s="431"/>
      <c r="G462" s="431"/>
      <c r="H462" s="170"/>
      <c r="L462" s="431"/>
      <c r="M462" s="431"/>
      <c r="N462" s="170"/>
    </row>
    <row r="463" spans="1:14" s="27" customFormat="1" ht="12">
      <c r="A463" s="207"/>
      <c r="C463" s="53"/>
      <c r="F463" s="431"/>
      <c r="G463" s="431"/>
      <c r="H463" s="170"/>
      <c r="L463" s="431"/>
      <c r="M463" s="431"/>
      <c r="N463" s="170"/>
    </row>
    <row r="464" spans="1:14" s="27" customFormat="1" ht="12">
      <c r="A464" s="207"/>
      <c r="C464" s="53"/>
      <c r="F464" s="431"/>
      <c r="G464" s="431"/>
      <c r="H464" s="170"/>
      <c r="L464" s="431"/>
      <c r="M464" s="431"/>
      <c r="N464" s="170"/>
    </row>
    <row r="465" spans="1:14" s="27" customFormat="1" ht="12">
      <c r="A465" s="207"/>
      <c r="C465" s="53"/>
      <c r="F465" s="431"/>
      <c r="G465" s="431"/>
      <c r="H465" s="170"/>
      <c r="L465" s="431"/>
      <c r="M465" s="431"/>
      <c r="N465" s="170"/>
    </row>
    <row r="466" spans="1:14" s="27" customFormat="1" ht="12">
      <c r="A466" s="207"/>
      <c r="C466" s="53"/>
      <c r="F466" s="431"/>
      <c r="G466" s="431"/>
      <c r="H466" s="170"/>
      <c r="L466" s="431"/>
      <c r="M466" s="431"/>
      <c r="N466" s="170"/>
    </row>
    <row r="467" spans="1:14" s="27" customFormat="1" ht="12">
      <c r="A467" s="207"/>
      <c r="C467" s="53"/>
      <c r="F467" s="431"/>
      <c r="G467" s="431"/>
      <c r="H467" s="170"/>
      <c r="L467" s="431"/>
      <c r="M467" s="431"/>
      <c r="N467" s="170"/>
    </row>
    <row r="468" spans="1:14" s="27" customFormat="1" ht="12">
      <c r="A468" s="207"/>
      <c r="C468" s="53"/>
      <c r="F468" s="431"/>
      <c r="G468" s="431"/>
      <c r="H468" s="170"/>
      <c r="L468" s="431"/>
      <c r="M468" s="431"/>
      <c r="N468" s="170"/>
    </row>
    <row r="469" spans="1:14" s="27" customFormat="1" ht="12">
      <c r="A469" s="207"/>
      <c r="C469" s="53"/>
      <c r="F469" s="431"/>
      <c r="G469" s="431"/>
      <c r="H469" s="170"/>
      <c r="L469" s="431"/>
      <c r="M469" s="431"/>
      <c r="N469" s="170"/>
    </row>
    <row r="470" spans="1:14" s="27" customFormat="1" ht="12">
      <c r="A470" s="207"/>
      <c r="C470" s="53"/>
      <c r="F470" s="431"/>
      <c r="G470" s="431"/>
      <c r="H470" s="170"/>
      <c r="L470" s="431"/>
      <c r="M470" s="431"/>
      <c r="N470" s="170"/>
    </row>
    <row r="471" spans="1:14" s="27" customFormat="1" ht="12">
      <c r="A471" s="207"/>
      <c r="C471" s="53"/>
      <c r="F471" s="431"/>
      <c r="G471" s="431"/>
      <c r="H471" s="170"/>
      <c r="L471" s="431"/>
      <c r="M471" s="431"/>
      <c r="N471" s="170"/>
    </row>
    <row r="472" spans="1:14" s="27" customFormat="1" ht="12">
      <c r="A472" s="207"/>
      <c r="C472" s="53"/>
      <c r="F472" s="431"/>
      <c r="G472" s="431"/>
      <c r="H472" s="170"/>
      <c r="L472" s="431"/>
      <c r="M472" s="431"/>
      <c r="N472" s="170"/>
    </row>
    <row r="473" spans="1:14" s="27" customFormat="1" ht="12">
      <c r="A473" s="207"/>
      <c r="C473" s="53"/>
      <c r="F473" s="431"/>
      <c r="G473" s="431"/>
      <c r="H473" s="170"/>
      <c r="L473" s="431"/>
      <c r="M473" s="431"/>
      <c r="N473" s="170"/>
    </row>
    <row r="474" spans="1:14" s="27" customFormat="1" ht="12">
      <c r="A474" s="207"/>
      <c r="C474" s="53"/>
      <c r="F474" s="431"/>
      <c r="G474" s="431"/>
      <c r="H474" s="170"/>
      <c r="L474" s="431"/>
      <c r="M474" s="431"/>
      <c r="N474" s="170"/>
    </row>
    <row r="475" spans="1:14" s="27" customFormat="1" ht="12">
      <c r="A475" s="207"/>
      <c r="C475" s="53"/>
      <c r="F475" s="431"/>
      <c r="G475" s="431"/>
      <c r="H475" s="170"/>
      <c r="L475" s="431"/>
      <c r="M475" s="431"/>
      <c r="N475" s="170"/>
    </row>
    <row r="476" spans="1:14" s="27" customFormat="1" ht="12">
      <c r="A476" s="207"/>
      <c r="C476" s="53"/>
      <c r="F476" s="431"/>
      <c r="G476" s="431"/>
      <c r="H476" s="170"/>
      <c r="L476" s="431"/>
      <c r="M476" s="431"/>
      <c r="N476" s="170"/>
    </row>
    <row r="477" spans="1:14" s="27" customFormat="1" ht="12">
      <c r="A477" s="207"/>
      <c r="C477" s="53"/>
      <c r="F477" s="431"/>
      <c r="G477" s="431"/>
      <c r="H477" s="170"/>
      <c r="L477" s="431"/>
      <c r="M477" s="431"/>
      <c r="N477" s="170"/>
    </row>
    <row r="478" spans="1:14" s="27" customFormat="1" ht="12">
      <c r="A478" s="207"/>
      <c r="C478" s="53"/>
      <c r="F478" s="431"/>
      <c r="G478" s="431"/>
      <c r="H478" s="170"/>
      <c r="L478" s="431"/>
      <c r="M478" s="431"/>
      <c r="N478" s="170"/>
    </row>
    <row r="479" spans="1:14" s="27" customFormat="1" ht="12">
      <c r="A479" s="207"/>
      <c r="C479" s="53"/>
      <c r="F479" s="431"/>
      <c r="G479" s="431"/>
      <c r="H479" s="170"/>
      <c r="L479" s="431"/>
      <c r="M479" s="431"/>
      <c r="N479" s="170"/>
    </row>
    <row r="480" spans="1:14" s="27" customFormat="1" ht="12">
      <c r="A480" s="207"/>
      <c r="C480" s="53"/>
      <c r="F480" s="431"/>
      <c r="G480" s="431"/>
      <c r="H480" s="170"/>
      <c r="L480" s="431"/>
      <c r="M480" s="431"/>
      <c r="N480" s="170"/>
    </row>
    <row r="481" spans="1:14" s="27" customFormat="1" ht="12">
      <c r="A481" s="207"/>
      <c r="C481" s="53"/>
      <c r="F481" s="431"/>
      <c r="G481" s="431"/>
      <c r="H481" s="170"/>
      <c r="L481" s="431"/>
      <c r="M481" s="431"/>
      <c r="N481" s="170"/>
    </row>
    <row r="482" spans="1:14" s="27" customFormat="1" ht="12">
      <c r="A482" s="207"/>
      <c r="C482" s="53"/>
      <c r="F482" s="431"/>
      <c r="G482" s="431"/>
      <c r="H482" s="170"/>
      <c r="L482" s="431"/>
      <c r="M482" s="431"/>
      <c r="N482" s="170"/>
    </row>
    <row r="483" spans="1:14" s="27" customFormat="1" ht="12">
      <c r="A483" s="207"/>
      <c r="C483" s="53"/>
      <c r="F483" s="431"/>
      <c r="G483" s="431"/>
      <c r="H483" s="170"/>
      <c r="L483" s="431"/>
      <c r="M483" s="431"/>
      <c r="N483" s="170"/>
    </row>
    <row r="484" spans="1:14" s="27" customFormat="1" ht="12">
      <c r="A484" s="207"/>
      <c r="C484" s="53"/>
      <c r="F484" s="431"/>
      <c r="G484" s="431"/>
      <c r="H484" s="170"/>
      <c r="L484" s="431"/>
      <c r="M484" s="431"/>
      <c r="N484" s="170"/>
    </row>
    <row r="485" spans="1:14" s="27" customFormat="1" ht="12">
      <c r="A485" s="207"/>
      <c r="C485" s="53"/>
      <c r="F485" s="431"/>
      <c r="G485" s="431"/>
      <c r="H485" s="170"/>
      <c r="L485" s="431"/>
      <c r="M485" s="431"/>
      <c r="N485" s="170"/>
    </row>
    <row r="486" spans="1:14" s="27" customFormat="1" ht="12">
      <c r="A486" s="207"/>
      <c r="C486" s="53"/>
      <c r="F486" s="431"/>
      <c r="G486" s="431"/>
      <c r="H486" s="170"/>
      <c r="L486" s="431"/>
      <c r="M486" s="431"/>
      <c r="N486" s="170"/>
    </row>
    <row r="487" spans="1:14" s="27" customFormat="1" ht="12">
      <c r="A487" s="207"/>
      <c r="C487" s="53"/>
      <c r="F487" s="431"/>
      <c r="G487" s="431"/>
      <c r="H487" s="170"/>
      <c r="L487" s="431"/>
      <c r="M487" s="431"/>
      <c r="N487" s="170"/>
    </row>
    <row r="488" spans="1:14" s="27" customFormat="1" ht="12">
      <c r="A488" s="207"/>
      <c r="C488" s="53"/>
      <c r="F488" s="431"/>
      <c r="G488" s="431"/>
      <c r="H488" s="170"/>
      <c r="L488" s="431"/>
      <c r="M488" s="431"/>
      <c r="N488" s="170"/>
    </row>
    <row r="489" spans="1:14" s="27" customFormat="1" ht="12">
      <c r="A489" s="207"/>
      <c r="C489" s="53"/>
      <c r="F489" s="431"/>
      <c r="G489" s="431"/>
      <c r="H489" s="170"/>
      <c r="L489" s="431"/>
      <c r="M489" s="431"/>
      <c r="N489" s="170"/>
    </row>
    <row r="490" spans="1:14" s="27" customFormat="1" ht="12">
      <c r="A490" s="207"/>
      <c r="C490" s="53"/>
      <c r="F490" s="431"/>
      <c r="G490" s="431"/>
      <c r="H490" s="170"/>
      <c r="L490" s="431"/>
      <c r="M490" s="431"/>
      <c r="N490" s="170"/>
    </row>
    <row r="491" spans="1:14" s="27" customFormat="1" ht="12">
      <c r="A491" s="207"/>
      <c r="C491" s="53"/>
      <c r="F491" s="431"/>
      <c r="G491" s="431"/>
      <c r="H491" s="170"/>
      <c r="L491" s="431"/>
      <c r="M491" s="431"/>
      <c r="N491" s="170"/>
    </row>
    <row r="492" spans="1:14" s="27" customFormat="1" ht="12">
      <c r="A492" s="207"/>
      <c r="C492" s="53"/>
      <c r="F492" s="431"/>
      <c r="G492" s="431"/>
      <c r="H492" s="170"/>
      <c r="L492" s="431"/>
      <c r="M492" s="431"/>
      <c r="N492" s="170"/>
    </row>
    <row r="493" spans="1:14" s="27" customFormat="1" ht="12">
      <c r="A493" s="207"/>
      <c r="C493" s="53"/>
      <c r="F493" s="431"/>
      <c r="G493" s="431"/>
      <c r="H493" s="170"/>
      <c r="L493" s="431"/>
      <c r="M493" s="431"/>
      <c r="N493" s="170"/>
    </row>
    <row r="494" spans="1:14" s="27" customFormat="1" ht="12">
      <c r="A494" s="207"/>
      <c r="C494" s="53"/>
      <c r="F494" s="431"/>
      <c r="G494" s="431"/>
      <c r="H494" s="170"/>
      <c r="L494" s="431"/>
      <c r="M494" s="431"/>
      <c r="N494" s="170"/>
    </row>
    <row r="495" spans="1:14" s="27" customFormat="1" ht="12">
      <c r="A495" s="207"/>
      <c r="C495" s="53"/>
      <c r="F495" s="431"/>
      <c r="G495" s="431"/>
      <c r="H495" s="170"/>
      <c r="L495" s="431"/>
      <c r="M495" s="431"/>
      <c r="N495" s="170"/>
    </row>
    <row r="496" spans="1:14" s="27" customFormat="1" ht="12">
      <c r="A496" s="207"/>
      <c r="C496" s="53"/>
      <c r="F496" s="431"/>
      <c r="G496" s="431"/>
      <c r="H496" s="170"/>
      <c r="L496" s="431"/>
      <c r="M496" s="431"/>
      <c r="N496" s="170"/>
    </row>
    <row r="497" spans="1:14" s="27" customFormat="1" ht="12">
      <c r="A497" s="207"/>
      <c r="C497" s="53"/>
      <c r="F497" s="431"/>
      <c r="G497" s="431"/>
      <c r="H497" s="170"/>
      <c r="L497" s="431"/>
      <c r="M497" s="431"/>
      <c r="N497" s="170"/>
    </row>
    <row r="498" spans="1:14" s="27" customFormat="1" ht="12">
      <c r="A498" s="207"/>
      <c r="C498" s="53"/>
      <c r="F498" s="431"/>
      <c r="G498" s="431"/>
      <c r="H498" s="170"/>
      <c r="L498" s="431"/>
      <c r="M498" s="431"/>
      <c r="N498" s="170"/>
    </row>
    <row r="499" spans="1:14" s="27" customFormat="1" ht="12">
      <c r="A499" s="207"/>
      <c r="C499" s="53"/>
      <c r="F499" s="431"/>
      <c r="G499" s="431"/>
      <c r="H499" s="170"/>
      <c r="L499" s="431"/>
      <c r="M499" s="431"/>
      <c r="N499" s="170"/>
    </row>
    <row r="500" spans="1:14" s="27" customFormat="1" ht="12">
      <c r="A500" s="207"/>
      <c r="C500" s="53"/>
      <c r="F500" s="431"/>
      <c r="G500" s="431"/>
      <c r="H500" s="170"/>
      <c r="L500" s="431"/>
      <c r="M500" s="431"/>
      <c r="N500" s="170"/>
    </row>
    <row r="501" spans="1:14" s="27" customFormat="1" ht="12">
      <c r="A501" s="207"/>
      <c r="C501" s="53"/>
      <c r="F501" s="431"/>
      <c r="G501" s="431"/>
      <c r="H501" s="170"/>
      <c r="L501" s="431"/>
      <c r="M501" s="431"/>
      <c r="N501" s="170"/>
    </row>
    <row r="502" spans="1:14" s="27" customFormat="1" ht="12">
      <c r="A502" s="207"/>
      <c r="C502" s="53"/>
      <c r="F502" s="431"/>
      <c r="G502" s="431"/>
      <c r="H502" s="170"/>
      <c r="L502" s="431"/>
      <c r="M502" s="431"/>
      <c r="N502" s="170"/>
    </row>
    <row r="503" spans="1:14" s="27" customFormat="1" ht="12">
      <c r="A503" s="207"/>
      <c r="C503" s="53"/>
      <c r="F503" s="431"/>
      <c r="G503" s="431"/>
      <c r="H503" s="170"/>
      <c r="L503" s="431"/>
      <c r="M503" s="431"/>
      <c r="N503" s="170"/>
    </row>
    <row r="504" spans="1:14" s="27" customFormat="1" ht="12">
      <c r="A504" s="207"/>
      <c r="C504" s="53"/>
      <c r="F504" s="431"/>
      <c r="G504" s="431"/>
      <c r="H504" s="170"/>
      <c r="L504" s="431"/>
      <c r="M504" s="431"/>
      <c r="N504" s="170"/>
    </row>
    <row r="505" spans="1:14" s="27" customFormat="1" ht="12">
      <c r="A505" s="207"/>
      <c r="C505" s="53"/>
      <c r="F505" s="431"/>
      <c r="G505" s="431"/>
      <c r="H505" s="170"/>
      <c r="L505" s="431"/>
      <c r="M505" s="431"/>
      <c r="N505" s="170"/>
    </row>
    <row r="506" spans="1:14" s="27" customFormat="1" ht="12">
      <c r="A506" s="207"/>
      <c r="C506" s="53"/>
      <c r="F506" s="431"/>
      <c r="G506" s="431"/>
      <c r="H506" s="170"/>
      <c r="L506" s="431"/>
      <c r="M506" s="431"/>
      <c r="N506" s="170"/>
    </row>
    <row r="507" spans="1:14" s="27" customFormat="1" ht="12">
      <c r="A507" s="207"/>
      <c r="C507" s="53"/>
      <c r="F507" s="431"/>
      <c r="G507" s="431"/>
      <c r="H507" s="170"/>
      <c r="L507" s="431"/>
      <c r="M507" s="431"/>
      <c r="N507" s="170"/>
    </row>
    <row r="508" spans="1:14" s="27" customFormat="1" ht="12">
      <c r="A508" s="207"/>
      <c r="C508" s="53"/>
      <c r="F508" s="431"/>
      <c r="G508" s="431"/>
      <c r="H508" s="170"/>
      <c r="L508" s="431"/>
      <c r="M508" s="431"/>
      <c r="N508" s="170"/>
    </row>
    <row r="509" spans="1:14" s="27" customFormat="1" ht="12">
      <c r="A509" s="207"/>
      <c r="C509" s="53"/>
      <c r="F509" s="431"/>
      <c r="G509" s="431"/>
      <c r="H509" s="170"/>
      <c r="L509" s="431"/>
      <c r="M509" s="431"/>
      <c r="N509" s="170"/>
    </row>
    <row r="510" spans="1:14" s="27" customFormat="1" ht="12">
      <c r="A510" s="207"/>
      <c r="C510" s="53"/>
      <c r="F510" s="431"/>
      <c r="G510" s="431"/>
      <c r="H510" s="170"/>
      <c r="L510" s="431"/>
      <c r="M510" s="431"/>
      <c r="N510" s="170"/>
    </row>
    <row r="511" spans="1:14" s="27" customFormat="1" ht="12">
      <c r="A511" s="207"/>
      <c r="C511" s="53"/>
      <c r="F511" s="431"/>
      <c r="G511" s="431"/>
      <c r="H511" s="170"/>
      <c r="L511" s="431"/>
      <c r="M511" s="431"/>
      <c r="N511" s="170"/>
    </row>
    <row r="512" spans="1:14" s="27" customFormat="1" ht="12">
      <c r="A512" s="207"/>
      <c r="C512" s="53"/>
      <c r="F512" s="431"/>
      <c r="G512" s="431"/>
      <c r="H512" s="170"/>
      <c r="L512" s="431"/>
      <c r="M512" s="431"/>
      <c r="N512" s="170"/>
    </row>
    <row r="513" spans="1:14" s="27" customFormat="1" ht="12">
      <c r="A513" s="207"/>
      <c r="C513" s="53"/>
      <c r="F513" s="431"/>
      <c r="G513" s="431"/>
      <c r="H513" s="170"/>
      <c r="L513" s="431"/>
      <c r="M513" s="431"/>
      <c r="N513" s="170"/>
    </row>
    <row r="514" spans="1:14" s="27" customFormat="1" ht="12">
      <c r="A514" s="207"/>
      <c r="C514" s="53"/>
      <c r="F514" s="431"/>
      <c r="G514" s="431"/>
      <c r="H514" s="170"/>
      <c r="L514" s="431"/>
      <c r="M514" s="431"/>
      <c r="N514" s="170"/>
    </row>
    <row r="515" spans="1:14" s="27" customFormat="1" ht="12">
      <c r="A515" s="207"/>
      <c r="C515" s="53"/>
      <c r="F515" s="431"/>
      <c r="G515" s="431"/>
      <c r="H515" s="170"/>
      <c r="L515" s="431"/>
      <c r="M515" s="431"/>
      <c r="N515" s="170"/>
    </row>
    <row r="516" spans="1:14" s="27" customFormat="1" ht="12">
      <c r="A516" s="207"/>
      <c r="C516" s="53"/>
      <c r="F516" s="431"/>
      <c r="G516" s="431"/>
      <c r="H516" s="170"/>
      <c r="L516" s="431"/>
      <c r="M516" s="431"/>
      <c r="N516" s="170"/>
    </row>
    <row r="517" spans="1:14" s="27" customFormat="1" ht="12">
      <c r="A517" s="207"/>
      <c r="C517" s="53"/>
      <c r="F517" s="431"/>
      <c r="G517" s="431"/>
      <c r="H517" s="170"/>
      <c r="L517" s="431"/>
      <c r="M517" s="431"/>
      <c r="N517" s="170"/>
    </row>
    <row r="518" spans="1:14" s="27" customFormat="1" ht="12">
      <c r="A518" s="207"/>
      <c r="C518" s="53"/>
      <c r="F518" s="431"/>
      <c r="G518" s="431"/>
      <c r="H518" s="170"/>
      <c r="L518" s="431"/>
      <c r="M518" s="431"/>
      <c r="N518" s="170"/>
    </row>
    <row r="519" spans="1:14" s="27" customFormat="1" ht="12">
      <c r="A519" s="207"/>
      <c r="C519" s="53"/>
      <c r="F519" s="431"/>
      <c r="G519" s="431"/>
      <c r="H519" s="170"/>
      <c r="L519" s="431"/>
      <c r="M519" s="431"/>
      <c r="N519" s="170"/>
    </row>
    <row r="520" spans="1:14" s="27" customFormat="1" ht="12">
      <c r="A520" s="207"/>
      <c r="C520" s="53"/>
      <c r="F520" s="431"/>
      <c r="G520" s="431"/>
      <c r="H520" s="170"/>
      <c r="L520" s="431"/>
      <c r="M520" s="431"/>
      <c r="N520" s="170"/>
    </row>
    <row r="521" spans="1:14" s="27" customFormat="1" ht="12">
      <c r="A521" s="207"/>
      <c r="C521" s="53"/>
      <c r="F521" s="431"/>
      <c r="G521" s="431"/>
      <c r="H521" s="170"/>
      <c r="L521" s="431"/>
      <c r="M521" s="431"/>
      <c r="N521" s="170"/>
    </row>
    <row r="522" spans="1:14" s="27" customFormat="1" ht="12">
      <c r="A522" s="207"/>
      <c r="C522" s="53"/>
      <c r="F522" s="431"/>
      <c r="G522" s="431"/>
      <c r="H522" s="170"/>
      <c r="L522" s="431"/>
      <c r="M522" s="431"/>
      <c r="N522" s="170"/>
    </row>
    <row r="523" spans="1:14" s="27" customFormat="1" ht="12">
      <c r="A523" s="207"/>
      <c r="C523" s="53"/>
      <c r="F523" s="431"/>
      <c r="G523" s="431"/>
      <c r="H523" s="170"/>
      <c r="L523" s="431"/>
      <c r="M523" s="431"/>
      <c r="N523" s="170"/>
    </row>
    <row r="524" spans="1:14" s="27" customFormat="1" ht="12">
      <c r="A524" s="207"/>
      <c r="C524" s="53"/>
      <c r="F524" s="431"/>
      <c r="G524" s="431"/>
      <c r="H524" s="170"/>
      <c r="L524" s="431"/>
      <c r="M524" s="431"/>
      <c r="N524" s="170"/>
    </row>
    <row r="525" spans="1:14" s="27" customFormat="1" ht="12">
      <c r="A525" s="207"/>
      <c r="C525" s="53"/>
      <c r="F525" s="431"/>
      <c r="G525" s="431"/>
      <c r="H525" s="170"/>
      <c r="L525" s="431"/>
      <c r="M525" s="431"/>
      <c r="N525" s="170"/>
    </row>
    <row r="526" spans="1:14" s="27" customFormat="1" ht="12">
      <c r="A526" s="207"/>
      <c r="C526" s="53"/>
      <c r="F526" s="431"/>
      <c r="G526" s="431"/>
      <c r="H526" s="170"/>
      <c r="L526" s="431"/>
      <c r="M526" s="431"/>
      <c r="N526" s="170"/>
    </row>
    <row r="527" spans="1:14" s="27" customFormat="1" ht="12">
      <c r="A527" s="207"/>
      <c r="C527" s="53"/>
      <c r="F527" s="431"/>
      <c r="G527" s="431"/>
      <c r="H527" s="170"/>
      <c r="L527" s="431"/>
      <c r="M527" s="431"/>
      <c r="N527" s="170"/>
    </row>
    <row r="528" spans="1:14" s="27" customFormat="1" ht="12">
      <c r="A528" s="207"/>
      <c r="C528" s="53"/>
      <c r="F528" s="431"/>
      <c r="G528" s="431"/>
      <c r="H528" s="170"/>
      <c r="L528" s="431"/>
      <c r="M528" s="431"/>
      <c r="N528" s="170"/>
    </row>
    <row r="529" spans="1:14" s="27" customFormat="1" ht="12">
      <c r="A529" s="207"/>
      <c r="C529" s="53"/>
      <c r="F529" s="431"/>
      <c r="G529" s="431"/>
      <c r="H529" s="170"/>
      <c r="L529" s="431"/>
      <c r="M529" s="431"/>
      <c r="N529" s="170"/>
    </row>
    <row r="530" spans="1:14" s="27" customFormat="1" ht="12">
      <c r="A530" s="207"/>
      <c r="C530" s="53"/>
      <c r="F530" s="431"/>
      <c r="G530" s="431"/>
      <c r="H530" s="170"/>
      <c r="L530" s="431"/>
      <c r="M530" s="431"/>
      <c r="N530" s="170"/>
    </row>
    <row r="531" spans="1:14" s="27" customFormat="1" ht="12">
      <c r="A531" s="207"/>
      <c r="C531" s="53"/>
      <c r="F531" s="431"/>
      <c r="G531" s="431"/>
      <c r="H531" s="170"/>
      <c r="L531" s="431"/>
      <c r="M531" s="431"/>
      <c r="N531" s="170"/>
    </row>
    <row r="532" spans="1:14" s="27" customFormat="1" ht="12">
      <c r="A532" s="207"/>
      <c r="C532" s="53"/>
      <c r="F532" s="431"/>
      <c r="G532" s="431"/>
      <c r="H532" s="170"/>
      <c r="L532" s="431"/>
      <c r="M532" s="431"/>
      <c r="N532" s="170"/>
    </row>
    <row r="533" spans="1:14" s="27" customFormat="1" ht="12">
      <c r="A533" s="207"/>
      <c r="C533" s="53"/>
      <c r="F533" s="431"/>
      <c r="G533" s="431"/>
      <c r="H533" s="170"/>
      <c r="L533" s="431"/>
      <c r="M533" s="431"/>
      <c r="N533" s="170"/>
    </row>
    <row r="534" spans="1:14" s="27" customFormat="1" ht="12">
      <c r="A534" s="207"/>
      <c r="C534" s="53"/>
      <c r="F534" s="431"/>
      <c r="G534" s="431"/>
      <c r="H534" s="170"/>
      <c r="L534" s="431"/>
      <c r="M534" s="431"/>
      <c r="N534" s="170"/>
    </row>
    <row r="535" spans="1:14" s="27" customFormat="1" ht="12">
      <c r="A535" s="207"/>
      <c r="C535" s="53"/>
      <c r="F535" s="431"/>
      <c r="G535" s="431"/>
      <c r="H535" s="170"/>
      <c r="L535" s="431"/>
      <c r="M535" s="431"/>
      <c r="N535" s="170"/>
    </row>
    <row r="536" spans="1:14" s="27" customFormat="1" ht="12">
      <c r="A536" s="207"/>
      <c r="C536" s="53"/>
      <c r="F536" s="431"/>
      <c r="G536" s="431"/>
      <c r="H536" s="170"/>
      <c r="L536" s="431"/>
      <c r="M536" s="431"/>
      <c r="N536" s="170"/>
    </row>
    <row r="537" spans="1:14" s="27" customFormat="1" ht="12">
      <c r="A537" s="207"/>
      <c r="C537" s="53"/>
      <c r="F537" s="431"/>
      <c r="G537" s="431"/>
      <c r="H537" s="170"/>
      <c r="L537" s="431"/>
      <c r="M537" s="431"/>
      <c r="N537" s="170"/>
    </row>
    <row r="538" spans="1:14" s="27" customFormat="1" ht="12">
      <c r="A538" s="207"/>
      <c r="C538" s="53"/>
      <c r="F538" s="431"/>
      <c r="G538" s="431"/>
      <c r="H538" s="170"/>
      <c r="L538" s="431"/>
      <c r="M538" s="431"/>
      <c r="N538" s="170"/>
    </row>
    <row r="539" spans="1:14" s="27" customFormat="1" ht="12">
      <c r="A539" s="207"/>
      <c r="C539" s="53"/>
      <c r="F539" s="431"/>
      <c r="G539" s="431"/>
      <c r="H539" s="170"/>
      <c r="L539" s="431"/>
      <c r="M539" s="431"/>
      <c r="N539" s="170"/>
    </row>
    <row r="540" spans="1:14" s="27" customFormat="1" ht="12">
      <c r="A540" s="207"/>
      <c r="C540" s="53"/>
      <c r="F540" s="431"/>
      <c r="G540" s="431"/>
      <c r="H540" s="170"/>
      <c r="L540" s="431"/>
      <c r="M540" s="431"/>
      <c r="N540" s="170"/>
    </row>
    <row r="541" spans="1:14" s="27" customFormat="1" ht="12">
      <c r="A541" s="207"/>
      <c r="C541" s="53"/>
      <c r="F541" s="431"/>
      <c r="G541" s="431"/>
      <c r="H541" s="170"/>
      <c r="L541" s="431"/>
      <c r="M541" s="431"/>
      <c r="N541" s="170"/>
    </row>
    <row r="542" spans="1:14" s="27" customFormat="1" ht="12">
      <c r="A542" s="207"/>
      <c r="C542" s="53"/>
      <c r="F542" s="431"/>
      <c r="G542" s="431"/>
      <c r="H542" s="170"/>
      <c r="L542" s="431"/>
      <c r="M542" s="431"/>
      <c r="N542" s="170"/>
    </row>
    <row r="543" spans="1:14" s="27" customFormat="1" ht="12">
      <c r="A543" s="207"/>
      <c r="C543" s="53"/>
      <c r="F543" s="431"/>
      <c r="G543" s="431"/>
      <c r="H543" s="170"/>
      <c r="L543" s="431"/>
      <c r="M543" s="431"/>
      <c r="N543" s="170"/>
    </row>
    <row r="544" spans="1:14" s="27" customFormat="1" ht="12">
      <c r="A544" s="207"/>
      <c r="C544" s="53"/>
      <c r="F544" s="431"/>
      <c r="G544" s="431"/>
      <c r="H544" s="170"/>
      <c r="L544" s="431"/>
      <c r="M544" s="431"/>
      <c r="N544" s="170"/>
    </row>
    <row r="545" spans="1:14" s="27" customFormat="1" ht="12">
      <c r="A545" s="207"/>
      <c r="C545" s="53"/>
      <c r="F545" s="431"/>
      <c r="G545" s="431"/>
      <c r="H545" s="170"/>
      <c r="L545" s="431"/>
      <c r="M545" s="431"/>
      <c r="N545" s="170"/>
    </row>
    <row r="546" spans="1:14" s="27" customFormat="1" ht="12">
      <c r="A546" s="207"/>
      <c r="C546" s="53"/>
      <c r="F546" s="431"/>
      <c r="G546" s="431"/>
      <c r="H546" s="170"/>
      <c r="L546" s="431"/>
      <c r="M546" s="431"/>
      <c r="N546" s="170"/>
    </row>
    <row r="547" spans="1:14" s="27" customFormat="1" ht="12">
      <c r="A547" s="207"/>
      <c r="C547" s="53"/>
      <c r="F547" s="431"/>
      <c r="G547" s="431"/>
      <c r="H547" s="170"/>
      <c r="L547" s="431"/>
      <c r="M547" s="431"/>
      <c r="N547" s="170"/>
    </row>
    <row r="548" spans="1:14" s="27" customFormat="1" ht="12">
      <c r="A548" s="207"/>
      <c r="C548" s="53"/>
      <c r="F548" s="431"/>
      <c r="G548" s="431"/>
      <c r="H548" s="170"/>
      <c r="L548" s="431"/>
      <c r="M548" s="431"/>
      <c r="N548" s="170"/>
    </row>
    <row r="549" spans="1:14" s="27" customFormat="1" ht="12">
      <c r="A549" s="207"/>
      <c r="C549" s="53"/>
      <c r="F549" s="431"/>
      <c r="G549" s="431"/>
      <c r="H549" s="170"/>
      <c r="L549" s="431"/>
      <c r="M549" s="431"/>
      <c r="N549" s="170"/>
    </row>
    <row r="550" spans="1:14" s="27" customFormat="1" ht="12">
      <c r="A550" s="207"/>
      <c r="C550" s="53"/>
      <c r="F550" s="431"/>
      <c r="G550" s="431"/>
      <c r="H550" s="170"/>
      <c r="L550" s="431"/>
      <c r="M550" s="431"/>
      <c r="N550" s="170"/>
    </row>
    <row r="551" spans="1:14" s="27" customFormat="1" ht="12">
      <c r="A551" s="207"/>
      <c r="C551" s="53"/>
      <c r="F551" s="431"/>
      <c r="G551" s="431"/>
      <c r="H551" s="170"/>
      <c r="L551" s="431"/>
      <c r="M551" s="431"/>
      <c r="N551" s="170"/>
    </row>
    <row r="552" spans="1:14" s="27" customFormat="1" ht="12">
      <c r="A552" s="207"/>
      <c r="C552" s="53"/>
      <c r="F552" s="431"/>
      <c r="G552" s="431"/>
      <c r="H552" s="170"/>
      <c r="L552" s="431"/>
      <c r="M552" s="431"/>
      <c r="N552" s="170"/>
    </row>
    <row r="553" spans="1:14" s="27" customFormat="1" ht="12">
      <c r="A553" s="207"/>
      <c r="C553" s="53"/>
      <c r="F553" s="431"/>
      <c r="G553" s="431"/>
      <c r="H553" s="170"/>
      <c r="L553" s="431"/>
      <c r="M553" s="431"/>
      <c r="N553" s="170"/>
    </row>
    <row r="554" spans="1:14" s="27" customFormat="1" ht="12">
      <c r="A554" s="207"/>
      <c r="C554" s="53"/>
      <c r="F554" s="431"/>
      <c r="G554" s="431"/>
      <c r="H554" s="170"/>
      <c r="L554" s="431"/>
      <c r="M554" s="431"/>
      <c r="N554" s="170"/>
    </row>
    <row r="555" spans="1:14" s="27" customFormat="1" ht="12">
      <c r="A555" s="207"/>
      <c r="C555" s="53"/>
      <c r="F555" s="431"/>
      <c r="G555" s="431"/>
      <c r="H555" s="170"/>
      <c r="L555" s="431"/>
      <c r="M555" s="431"/>
      <c r="N555" s="170"/>
    </row>
    <row r="556" spans="1:14" s="27" customFormat="1" ht="12">
      <c r="A556" s="207"/>
      <c r="C556" s="53"/>
      <c r="F556" s="431"/>
      <c r="G556" s="431"/>
      <c r="H556" s="170"/>
      <c r="L556" s="431"/>
      <c r="M556" s="431"/>
      <c r="N556" s="170"/>
    </row>
    <row r="557" spans="1:14" s="27" customFormat="1" ht="12">
      <c r="A557" s="207"/>
      <c r="C557" s="53"/>
      <c r="F557" s="431"/>
      <c r="G557" s="431"/>
      <c r="H557" s="170"/>
      <c r="L557" s="431"/>
      <c r="M557" s="431"/>
      <c r="N557" s="170"/>
    </row>
    <row r="558" spans="1:14" s="27" customFormat="1" ht="12">
      <c r="A558" s="207"/>
      <c r="C558" s="53"/>
      <c r="F558" s="431"/>
      <c r="G558" s="431"/>
      <c r="H558" s="170"/>
      <c r="L558" s="431"/>
      <c r="M558" s="431"/>
      <c r="N558" s="170"/>
    </row>
    <row r="559" spans="1:14" s="27" customFormat="1" ht="12">
      <c r="A559" s="207"/>
      <c r="C559" s="53"/>
      <c r="F559" s="431"/>
      <c r="G559" s="431"/>
      <c r="H559" s="170"/>
      <c r="L559" s="431"/>
      <c r="M559" s="431"/>
      <c r="N559" s="170"/>
    </row>
    <row r="560" spans="1:14" s="27" customFormat="1" ht="12">
      <c r="A560" s="207"/>
      <c r="C560" s="53"/>
      <c r="F560" s="431"/>
      <c r="G560" s="431"/>
      <c r="H560" s="170"/>
      <c r="L560" s="431"/>
      <c r="M560" s="431"/>
      <c r="N560" s="170"/>
    </row>
    <row r="561" spans="1:14" s="27" customFormat="1" ht="12">
      <c r="A561" s="207"/>
      <c r="C561" s="53"/>
      <c r="F561" s="431"/>
      <c r="G561" s="431"/>
      <c r="H561" s="170"/>
      <c r="L561" s="431"/>
      <c r="M561" s="431"/>
      <c r="N561" s="170"/>
    </row>
    <row r="562" spans="1:14" s="27" customFormat="1" ht="12">
      <c r="A562" s="207"/>
      <c r="C562" s="53"/>
      <c r="F562" s="431"/>
      <c r="G562" s="431"/>
      <c r="H562" s="170"/>
      <c r="L562" s="431"/>
      <c r="M562" s="431"/>
      <c r="N562" s="170"/>
    </row>
    <row r="563" spans="1:14" s="27" customFormat="1" ht="12">
      <c r="A563" s="207"/>
      <c r="C563" s="53"/>
      <c r="F563" s="431"/>
      <c r="G563" s="431"/>
      <c r="H563" s="170"/>
      <c r="L563" s="431"/>
      <c r="M563" s="431"/>
      <c r="N563" s="170"/>
    </row>
    <row r="564" spans="1:14" s="27" customFormat="1" ht="12">
      <c r="A564" s="207"/>
      <c r="C564" s="53"/>
      <c r="F564" s="431"/>
      <c r="G564" s="431"/>
      <c r="H564" s="170"/>
      <c r="L564" s="431"/>
      <c r="M564" s="431"/>
      <c r="N564" s="170"/>
    </row>
    <row r="565" spans="1:14" s="27" customFormat="1" ht="12">
      <c r="A565" s="207"/>
      <c r="C565" s="53"/>
      <c r="F565" s="431"/>
      <c r="G565" s="431"/>
      <c r="H565" s="170"/>
      <c r="L565" s="431"/>
      <c r="M565" s="431"/>
      <c r="N565" s="170"/>
    </row>
    <row r="566" spans="1:14" s="27" customFormat="1" ht="12">
      <c r="A566" s="207"/>
      <c r="C566" s="53"/>
      <c r="F566" s="431"/>
      <c r="G566" s="431"/>
      <c r="H566" s="170"/>
      <c r="L566" s="431"/>
      <c r="M566" s="431"/>
      <c r="N566" s="170"/>
    </row>
    <row r="567" spans="1:14" s="27" customFormat="1" ht="12">
      <c r="A567" s="207"/>
      <c r="C567" s="53"/>
      <c r="F567" s="431"/>
      <c r="G567" s="431"/>
      <c r="H567" s="170"/>
      <c r="L567" s="431"/>
      <c r="M567" s="431"/>
      <c r="N567" s="170"/>
    </row>
    <row r="568" spans="1:14" s="27" customFormat="1" ht="12">
      <c r="A568" s="207"/>
      <c r="C568" s="53"/>
      <c r="F568" s="431"/>
      <c r="G568" s="431"/>
      <c r="H568" s="170"/>
      <c r="L568" s="431"/>
      <c r="M568" s="431"/>
      <c r="N568" s="170"/>
    </row>
    <row r="569" spans="1:14" s="27" customFormat="1" ht="12">
      <c r="A569" s="207"/>
      <c r="C569" s="53"/>
      <c r="F569" s="431"/>
      <c r="G569" s="431"/>
      <c r="H569" s="170"/>
      <c r="L569" s="431"/>
      <c r="M569" s="431"/>
      <c r="N569" s="170"/>
    </row>
    <row r="570" spans="1:14" s="27" customFormat="1" ht="12">
      <c r="A570" s="207"/>
      <c r="C570" s="53"/>
      <c r="F570" s="431"/>
      <c r="G570" s="431"/>
      <c r="H570" s="170"/>
      <c r="L570" s="431"/>
      <c r="M570" s="431"/>
      <c r="N570" s="170"/>
    </row>
    <row r="571" spans="1:14" s="27" customFormat="1" ht="12">
      <c r="A571" s="207"/>
      <c r="C571" s="53"/>
      <c r="F571" s="431"/>
      <c r="G571" s="431"/>
      <c r="H571" s="170"/>
      <c r="L571" s="431"/>
      <c r="M571" s="431"/>
      <c r="N571" s="170"/>
    </row>
    <row r="572" spans="1:14" s="27" customFormat="1" ht="12">
      <c r="A572" s="207"/>
      <c r="C572" s="53"/>
      <c r="F572" s="431"/>
      <c r="G572" s="431"/>
      <c r="H572" s="170"/>
      <c r="L572" s="431"/>
      <c r="M572" s="431"/>
      <c r="N572" s="170"/>
    </row>
    <row r="573" spans="1:14" s="27" customFormat="1" ht="12">
      <c r="A573" s="207"/>
      <c r="C573" s="53"/>
      <c r="F573" s="431"/>
      <c r="G573" s="431"/>
      <c r="H573" s="170"/>
      <c r="L573" s="431"/>
      <c r="M573" s="431"/>
      <c r="N573" s="170"/>
    </row>
    <row r="574" spans="1:14" s="27" customFormat="1" ht="12">
      <c r="A574" s="207"/>
      <c r="C574" s="53"/>
      <c r="F574" s="431"/>
      <c r="G574" s="431"/>
      <c r="H574" s="170"/>
      <c r="L574" s="431"/>
      <c r="M574" s="431"/>
      <c r="N574" s="170"/>
    </row>
    <row r="575" spans="1:14" s="27" customFormat="1" ht="12">
      <c r="A575" s="207"/>
      <c r="C575" s="53"/>
      <c r="F575" s="431"/>
      <c r="G575" s="431"/>
      <c r="H575" s="170"/>
      <c r="L575" s="431"/>
      <c r="M575" s="431"/>
      <c r="N575" s="170"/>
    </row>
    <row r="576" spans="1:14" s="27" customFormat="1" ht="12">
      <c r="A576" s="207"/>
      <c r="C576" s="53"/>
      <c r="F576" s="431"/>
      <c r="G576" s="431"/>
      <c r="H576" s="170"/>
      <c r="L576" s="431"/>
      <c r="M576" s="431"/>
      <c r="N576" s="170"/>
    </row>
    <row r="577" spans="1:14" s="27" customFormat="1" ht="12">
      <c r="A577" s="207"/>
      <c r="C577" s="53"/>
      <c r="F577" s="431"/>
      <c r="G577" s="431"/>
      <c r="H577" s="170"/>
      <c r="L577" s="431"/>
      <c r="M577" s="431"/>
      <c r="N577" s="170"/>
    </row>
    <row r="578" spans="1:14" s="27" customFormat="1" ht="12">
      <c r="A578" s="207"/>
      <c r="C578" s="53"/>
      <c r="F578" s="431"/>
      <c r="G578" s="431"/>
      <c r="H578" s="170"/>
      <c r="L578" s="431"/>
      <c r="M578" s="431"/>
      <c r="N578" s="170"/>
    </row>
    <row r="579" spans="1:14" s="27" customFormat="1" ht="12">
      <c r="A579" s="207"/>
      <c r="C579" s="53"/>
      <c r="F579" s="431"/>
      <c r="G579" s="431"/>
      <c r="H579" s="170"/>
      <c r="L579" s="431"/>
      <c r="M579" s="431"/>
      <c r="N579" s="170"/>
    </row>
    <row r="580" spans="1:14" s="27" customFormat="1" ht="12">
      <c r="A580" s="207"/>
      <c r="C580" s="53"/>
      <c r="F580" s="431"/>
      <c r="G580" s="431"/>
      <c r="H580" s="170"/>
      <c r="L580" s="431"/>
      <c r="M580" s="431"/>
      <c r="N580" s="170"/>
    </row>
    <row r="581" spans="1:14" s="27" customFormat="1" ht="12">
      <c r="A581" s="207"/>
      <c r="C581" s="53"/>
      <c r="F581" s="431"/>
      <c r="G581" s="431"/>
      <c r="H581" s="170"/>
      <c r="L581" s="431"/>
      <c r="M581" s="431"/>
      <c r="N581" s="170"/>
    </row>
    <row r="582" spans="1:14" s="27" customFormat="1" ht="12">
      <c r="A582" s="207"/>
      <c r="C582" s="53"/>
      <c r="F582" s="431"/>
      <c r="G582" s="431"/>
      <c r="H582" s="170"/>
      <c r="L582" s="431"/>
      <c r="M582" s="431"/>
      <c r="N582" s="170"/>
    </row>
    <row r="583" spans="1:14" s="27" customFormat="1" ht="12">
      <c r="A583" s="207"/>
      <c r="C583" s="53"/>
      <c r="F583" s="431"/>
      <c r="G583" s="431"/>
      <c r="H583" s="170"/>
      <c r="L583" s="431"/>
      <c r="M583" s="431"/>
      <c r="N583" s="170"/>
    </row>
    <row r="584" spans="1:14" s="27" customFormat="1" ht="12">
      <c r="A584" s="207"/>
      <c r="C584" s="53"/>
      <c r="F584" s="431"/>
      <c r="G584" s="431"/>
      <c r="H584" s="170"/>
      <c r="L584" s="431"/>
      <c r="M584" s="431"/>
      <c r="N584" s="170"/>
    </row>
    <row r="585" spans="1:14" s="27" customFormat="1" ht="12">
      <c r="A585" s="207"/>
      <c r="C585" s="53"/>
      <c r="F585" s="431"/>
      <c r="G585" s="431"/>
      <c r="H585" s="170"/>
      <c r="L585" s="431"/>
      <c r="M585" s="431"/>
      <c r="N585" s="170"/>
    </row>
    <row r="586" spans="1:14" s="27" customFormat="1" ht="12">
      <c r="A586" s="207"/>
      <c r="C586" s="53"/>
      <c r="F586" s="431"/>
      <c r="G586" s="431"/>
      <c r="H586" s="170"/>
      <c r="L586" s="431"/>
      <c r="M586" s="431"/>
      <c r="N586" s="170"/>
    </row>
    <row r="587" spans="1:14" s="27" customFormat="1" ht="12">
      <c r="A587" s="207"/>
      <c r="C587" s="53"/>
      <c r="F587" s="431"/>
      <c r="G587" s="431"/>
      <c r="H587" s="170"/>
      <c r="L587" s="431"/>
      <c r="M587" s="431"/>
      <c r="N587" s="170"/>
    </row>
    <row r="588" spans="1:14" s="27" customFormat="1" ht="12">
      <c r="A588" s="207"/>
      <c r="C588" s="53"/>
      <c r="F588" s="431"/>
      <c r="G588" s="431"/>
      <c r="H588" s="170"/>
      <c r="L588" s="431"/>
      <c r="M588" s="431"/>
      <c r="N588" s="170"/>
    </row>
    <row r="589" spans="1:14" s="27" customFormat="1" ht="12">
      <c r="A589" s="207"/>
      <c r="C589" s="53"/>
      <c r="F589" s="431"/>
      <c r="G589" s="431"/>
      <c r="H589" s="170"/>
      <c r="L589" s="431"/>
      <c r="M589" s="431"/>
      <c r="N589" s="170"/>
    </row>
    <row r="590" spans="1:14" s="27" customFormat="1" ht="12">
      <c r="A590" s="207"/>
      <c r="C590" s="53"/>
      <c r="F590" s="431"/>
      <c r="G590" s="431"/>
      <c r="H590" s="170"/>
      <c r="L590" s="431"/>
      <c r="M590" s="431"/>
      <c r="N590" s="170"/>
    </row>
    <row r="591" spans="1:14" s="27" customFormat="1" ht="12">
      <c r="A591" s="207"/>
      <c r="C591" s="53"/>
      <c r="F591" s="431"/>
      <c r="G591" s="431"/>
      <c r="H591" s="170"/>
      <c r="L591" s="431"/>
      <c r="M591" s="431"/>
      <c r="N591" s="170"/>
    </row>
    <row r="592" spans="1:14" s="27" customFormat="1" ht="12">
      <c r="A592" s="207"/>
      <c r="C592" s="53"/>
      <c r="F592" s="431"/>
      <c r="G592" s="431"/>
      <c r="H592" s="170"/>
      <c r="L592" s="431"/>
      <c r="M592" s="431"/>
      <c r="N592" s="170"/>
    </row>
    <row r="593" spans="1:14" s="27" customFormat="1" ht="12">
      <c r="A593" s="207"/>
      <c r="C593" s="53"/>
      <c r="F593" s="431"/>
      <c r="G593" s="431"/>
      <c r="H593" s="170"/>
      <c r="L593" s="431"/>
      <c r="M593" s="431"/>
      <c r="N593" s="170"/>
    </row>
    <row r="594" spans="1:14" s="27" customFormat="1" ht="12">
      <c r="A594" s="207"/>
      <c r="C594" s="53"/>
      <c r="F594" s="431"/>
      <c r="G594" s="431"/>
      <c r="H594" s="170"/>
      <c r="L594" s="431"/>
      <c r="M594" s="431"/>
      <c r="N594" s="170"/>
    </row>
    <row r="595" spans="1:14" s="27" customFormat="1" ht="12">
      <c r="A595" s="207"/>
      <c r="C595" s="53"/>
      <c r="F595" s="431"/>
      <c r="G595" s="431"/>
      <c r="H595" s="170"/>
      <c r="L595" s="431"/>
      <c r="M595" s="431"/>
      <c r="N595" s="170"/>
    </row>
    <row r="596" spans="1:14" s="27" customFormat="1" ht="12">
      <c r="A596" s="207"/>
      <c r="C596" s="53"/>
      <c r="F596" s="431"/>
      <c r="G596" s="431"/>
      <c r="H596" s="170"/>
      <c r="L596" s="431"/>
      <c r="M596" s="431"/>
      <c r="N596" s="170"/>
    </row>
    <row r="597" spans="1:14" s="27" customFormat="1" ht="12">
      <c r="A597" s="207"/>
      <c r="C597" s="53"/>
      <c r="F597" s="431"/>
      <c r="G597" s="431"/>
      <c r="H597" s="170"/>
      <c r="L597" s="431"/>
      <c r="M597" s="431"/>
      <c r="N597" s="170"/>
    </row>
    <row r="598" spans="1:14" s="27" customFormat="1" ht="12">
      <c r="A598" s="207"/>
      <c r="C598" s="53"/>
      <c r="F598" s="431"/>
      <c r="G598" s="431"/>
      <c r="H598" s="170"/>
      <c r="L598" s="431"/>
      <c r="M598" s="431"/>
      <c r="N598" s="170"/>
    </row>
    <row r="599" spans="1:14" s="27" customFormat="1" ht="12">
      <c r="A599" s="207"/>
      <c r="C599" s="53"/>
      <c r="F599" s="431"/>
      <c r="G599" s="431"/>
      <c r="H599" s="170"/>
      <c r="L599" s="431"/>
      <c r="M599" s="431"/>
      <c r="N599" s="170"/>
    </row>
    <row r="600" spans="1:14" s="27" customFormat="1" ht="12">
      <c r="A600" s="207"/>
      <c r="C600" s="53"/>
      <c r="F600" s="431"/>
      <c r="G600" s="431"/>
      <c r="H600" s="170"/>
      <c r="L600" s="431"/>
      <c r="M600" s="431"/>
      <c r="N600" s="170"/>
    </row>
    <row r="601" spans="1:14" s="27" customFormat="1" ht="12">
      <c r="A601" s="207"/>
      <c r="C601" s="53"/>
      <c r="F601" s="431"/>
      <c r="G601" s="431"/>
      <c r="H601" s="170"/>
      <c r="L601" s="431"/>
      <c r="M601" s="431"/>
      <c r="N601" s="170"/>
    </row>
    <row r="602" spans="1:14" s="27" customFormat="1" ht="12">
      <c r="A602" s="207"/>
      <c r="C602" s="53"/>
      <c r="F602" s="431"/>
      <c r="G602" s="431"/>
      <c r="H602" s="170"/>
      <c r="L602" s="431"/>
      <c r="M602" s="431"/>
      <c r="N602" s="170"/>
    </row>
    <row r="603" spans="1:14" s="27" customFormat="1" ht="12">
      <c r="A603" s="207"/>
      <c r="C603" s="53"/>
      <c r="F603" s="431"/>
      <c r="G603" s="431"/>
      <c r="H603" s="170"/>
      <c r="L603" s="431"/>
      <c r="M603" s="431"/>
      <c r="N603" s="170"/>
    </row>
    <row r="604" spans="1:14" s="27" customFormat="1" ht="12">
      <c r="A604" s="207"/>
      <c r="C604" s="53"/>
      <c r="F604" s="431"/>
      <c r="G604" s="431"/>
      <c r="H604" s="170"/>
      <c r="L604" s="431"/>
      <c r="M604" s="431"/>
      <c r="N604" s="170"/>
    </row>
    <row r="605" spans="1:14" s="27" customFormat="1" ht="12">
      <c r="A605" s="207"/>
      <c r="C605" s="53"/>
      <c r="F605" s="431"/>
      <c r="G605" s="431"/>
      <c r="H605" s="170"/>
      <c r="L605" s="431"/>
      <c r="M605" s="431"/>
      <c r="N605" s="170"/>
    </row>
    <row r="606" spans="1:14" s="27" customFormat="1" ht="12">
      <c r="A606" s="207"/>
      <c r="C606" s="53"/>
      <c r="F606" s="431"/>
      <c r="G606" s="431"/>
      <c r="H606" s="170"/>
      <c r="L606" s="431"/>
      <c r="M606" s="431"/>
      <c r="N606" s="170"/>
    </row>
    <row r="607" spans="1:14" s="27" customFormat="1" ht="12">
      <c r="A607" s="207"/>
      <c r="C607" s="53"/>
      <c r="F607" s="431"/>
      <c r="G607" s="431"/>
      <c r="H607" s="170"/>
      <c r="L607" s="431"/>
      <c r="M607" s="431"/>
      <c r="N607" s="170"/>
    </row>
    <row r="608" spans="1:14" s="27" customFormat="1" ht="12">
      <c r="A608" s="207"/>
      <c r="C608" s="53"/>
      <c r="F608" s="431"/>
      <c r="G608" s="431"/>
      <c r="H608" s="170"/>
      <c r="L608" s="431"/>
      <c r="M608" s="431"/>
      <c r="N608" s="170"/>
    </row>
    <row r="609" spans="1:14" s="27" customFormat="1" ht="12">
      <c r="A609" s="207"/>
      <c r="C609" s="53"/>
      <c r="F609" s="431"/>
      <c r="G609" s="431"/>
      <c r="H609" s="170"/>
      <c r="L609" s="431"/>
      <c r="M609" s="431"/>
      <c r="N609" s="170"/>
    </row>
    <row r="610" spans="1:14" s="27" customFormat="1" ht="12">
      <c r="A610" s="207"/>
      <c r="C610" s="53"/>
      <c r="F610" s="431"/>
      <c r="G610" s="431"/>
      <c r="H610" s="170"/>
      <c r="L610" s="431"/>
      <c r="M610" s="431"/>
      <c r="N610" s="170"/>
    </row>
    <row r="611" spans="1:14" s="27" customFormat="1" ht="12">
      <c r="A611" s="207"/>
      <c r="C611" s="53"/>
      <c r="F611" s="431"/>
      <c r="G611" s="431"/>
      <c r="H611" s="170"/>
      <c r="L611" s="431"/>
      <c r="M611" s="431"/>
      <c r="N611" s="170"/>
    </row>
    <row r="612" spans="1:14" s="27" customFormat="1" ht="12">
      <c r="A612" s="207"/>
      <c r="C612" s="53"/>
      <c r="F612" s="431"/>
      <c r="G612" s="431"/>
      <c r="H612" s="170"/>
      <c r="L612" s="431"/>
      <c r="M612" s="431"/>
      <c r="N612" s="170"/>
    </row>
    <row r="613" spans="1:14" s="27" customFormat="1" ht="12">
      <c r="A613" s="207"/>
      <c r="C613" s="53"/>
      <c r="F613" s="431"/>
      <c r="G613" s="431"/>
      <c r="H613" s="170"/>
      <c r="L613" s="431"/>
      <c r="M613" s="431"/>
      <c r="N613" s="170"/>
    </row>
    <row r="614" spans="1:14" s="27" customFormat="1" ht="12">
      <c r="A614" s="207"/>
      <c r="C614" s="53"/>
      <c r="F614" s="431"/>
      <c r="G614" s="431"/>
      <c r="H614" s="170"/>
      <c r="L614" s="431"/>
      <c r="M614" s="431"/>
      <c r="N614" s="170"/>
    </row>
    <row r="615" spans="1:14" s="27" customFormat="1" ht="12">
      <c r="A615" s="207"/>
      <c r="C615" s="53"/>
      <c r="F615" s="431"/>
      <c r="G615" s="431"/>
      <c r="H615" s="170"/>
      <c r="L615" s="431"/>
      <c r="M615" s="431"/>
      <c r="N615" s="170"/>
    </row>
    <row r="616" spans="1:14" s="27" customFormat="1" ht="12">
      <c r="A616" s="207"/>
      <c r="C616" s="53"/>
      <c r="F616" s="431"/>
      <c r="G616" s="431"/>
      <c r="H616" s="170"/>
      <c r="L616" s="431"/>
      <c r="M616" s="431"/>
      <c r="N616" s="170"/>
    </row>
    <row r="617" spans="1:14" s="27" customFormat="1" ht="12">
      <c r="A617" s="207"/>
      <c r="C617" s="53"/>
      <c r="F617" s="431"/>
      <c r="G617" s="431"/>
      <c r="H617" s="170"/>
      <c r="L617" s="431"/>
      <c r="M617" s="431"/>
      <c r="N617" s="170"/>
    </row>
    <row r="618" spans="1:14" s="27" customFormat="1" ht="12">
      <c r="A618" s="207"/>
      <c r="C618" s="53"/>
      <c r="F618" s="431"/>
      <c r="G618" s="431"/>
      <c r="H618" s="170"/>
      <c r="L618" s="431"/>
      <c r="M618" s="431"/>
      <c r="N618" s="170"/>
    </row>
    <row r="619" spans="1:14" s="27" customFormat="1" ht="12">
      <c r="A619" s="207"/>
      <c r="C619" s="53"/>
      <c r="F619" s="431"/>
      <c r="G619" s="431"/>
      <c r="H619" s="170"/>
      <c r="L619" s="431"/>
      <c r="M619" s="431"/>
      <c r="N619" s="170"/>
    </row>
    <row r="620" spans="1:14" s="27" customFormat="1" ht="12">
      <c r="A620" s="207"/>
      <c r="C620" s="53"/>
      <c r="F620" s="431"/>
      <c r="G620" s="431"/>
      <c r="H620" s="170"/>
      <c r="L620" s="431"/>
      <c r="M620" s="431"/>
      <c r="N620" s="170"/>
    </row>
    <row r="621" spans="1:14" s="27" customFormat="1" ht="12">
      <c r="A621" s="207"/>
      <c r="C621" s="53"/>
      <c r="F621" s="431"/>
      <c r="G621" s="431"/>
      <c r="H621" s="170"/>
      <c r="L621" s="431"/>
      <c r="M621" s="431"/>
      <c r="N621" s="170"/>
    </row>
    <row r="622" spans="1:14" s="27" customFormat="1" ht="12">
      <c r="A622" s="207"/>
      <c r="C622" s="53"/>
      <c r="F622" s="431"/>
      <c r="G622" s="431"/>
      <c r="H622" s="170"/>
      <c r="L622" s="431"/>
      <c r="M622" s="431"/>
      <c r="N622" s="170"/>
    </row>
    <row r="623" spans="1:14" s="27" customFormat="1" ht="12">
      <c r="A623" s="207"/>
      <c r="C623" s="53"/>
      <c r="F623" s="431"/>
      <c r="G623" s="431"/>
      <c r="H623" s="170"/>
      <c r="L623" s="431"/>
      <c r="M623" s="431"/>
      <c r="N623" s="170"/>
    </row>
    <row r="624" spans="1:14" s="27" customFormat="1" ht="12">
      <c r="A624" s="207"/>
      <c r="C624" s="53"/>
      <c r="F624" s="431"/>
      <c r="G624" s="431"/>
      <c r="H624" s="170"/>
      <c r="L624" s="431"/>
      <c r="M624" s="431"/>
      <c r="N624" s="170"/>
    </row>
    <row r="625" spans="1:14" s="27" customFormat="1" ht="12">
      <c r="A625" s="207"/>
      <c r="C625" s="53"/>
      <c r="F625" s="431"/>
      <c r="G625" s="431"/>
      <c r="H625" s="170"/>
      <c r="L625" s="431"/>
      <c r="M625" s="431"/>
      <c r="N625" s="170"/>
    </row>
    <row r="626" spans="1:14" s="27" customFormat="1" ht="12">
      <c r="A626" s="207"/>
      <c r="C626" s="53"/>
      <c r="F626" s="431"/>
      <c r="G626" s="431"/>
      <c r="H626" s="170"/>
      <c r="L626" s="431"/>
      <c r="M626" s="431"/>
      <c r="N626" s="170"/>
    </row>
    <row r="627" spans="1:14" s="27" customFormat="1" ht="12">
      <c r="A627" s="207"/>
      <c r="C627" s="53"/>
      <c r="F627" s="431"/>
      <c r="G627" s="431"/>
      <c r="H627" s="170"/>
      <c r="L627" s="431"/>
      <c r="M627" s="431"/>
      <c r="N627" s="170"/>
    </row>
    <row r="628" spans="1:14" s="27" customFormat="1" ht="12">
      <c r="A628" s="207"/>
      <c r="C628" s="53"/>
      <c r="F628" s="431"/>
      <c r="G628" s="431"/>
      <c r="H628" s="170"/>
      <c r="L628" s="431"/>
      <c r="M628" s="431"/>
      <c r="N628" s="170"/>
    </row>
    <row r="629" spans="1:14" s="27" customFormat="1" ht="12">
      <c r="A629" s="207"/>
      <c r="C629" s="53"/>
      <c r="F629" s="431"/>
      <c r="G629" s="431"/>
      <c r="H629" s="170"/>
      <c r="L629" s="431"/>
      <c r="M629" s="431"/>
      <c r="N629" s="170"/>
    </row>
    <row r="630" spans="1:14" s="27" customFormat="1" ht="12">
      <c r="A630" s="207"/>
      <c r="C630" s="53"/>
      <c r="F630" s="431"/>
      <c r="G630" s="431"/>
      <c r="H630" s="170"/>
      <c r="L630" s="431"/>
      <c r="M630" s="431"/>
      <c r="N630" s="170"/>
    </row>
    <row r="631" spans="1:14" s="27" customFormat="1" ht="12">
      <c r="A631" s="207"/>
      <c r="C631" s="53"/>
      <c r="F631" s="431"/>
      <c r="G631" s="431"/>
      <c r="H631" s="170"/>
      <c r="L631" s="431"/>
      <c r="M631" s="431"/>
      <c r="N631" s="170"/>
    </row>
    <row r="632" spans="1:14" s="27" customFormat="1" ht="12">
      <c r="A632" s="207"/>
      <c r="C632" s="53"/>
      <c r="F632" s="431"/>
      <c r="G632" s="431"/>
      <c r="H632" s="170"/>
      <c r="L632" s="431"/>
      <c r="M632" s="431"/>
      <c r="N632" s="170"/>
    </row>
    <row r="633" spans="1:14" s="27" customFormat="1" ht="12">
      <c r="A633" s="207"/>
      <c r="C633" s="53"/>
      <c r="F633" s="431"/>
      <c r="G633" s="431"/>
      <c r="H633" s="170"/>
      <c r="L633" s="431"/>
      <c r="M633" s="431"/>
      <c r="N633" s="170"/>
    </row>
    <row r="634" spans="1:14" s="27" customFormat="1" ht="12">
      <c r="A634" s="207"/>
      <c r="C634" s="53"/>
      <c r="F634" s="431"/>
      <c r="G634" s="431"/>
      <c r="H634" s="170"/>
      <c r="L634" s="431"/>
      <c r="M634" s="431"/>
      <c r="N634" s="170"/>
    </row>
    <row r="635" spans="1:14" s="27" customFormat="1" ht="12">
      <c r="A635" s="207"/>
      <c r="C635" s="53"/>
      <c r="F635" s="431"/>
      <c r="G635" s="431"/>
      <c r="H635" s="170"/>
      <c r="L635" s="431"/>
      <c r="M635" s="431"/>
      <c r="N635" s="170"/>
    </row>
    <row r="636" spans="1:14" s="27" customFormat="1" ht="12">
      <c r="A636" s="207"/>
      <c r="C636" s="53"/>
      <c r="F636" s="431"/>
      <c r="G636" s="431"/>
      <c r="H636" s="170"/>
      <c r="L636" s="431"/>
      <c r="M636" s="431"/>
      <c r="N636" s="170"/>
    </row>
    <row r="637" spans="1:14" s="27" customFormat="1" ht="12">
      <c r="A637" s="207"/>
      <c r="C637" s="53"/>
      <c r="F637" s="431"/>
      <c r="G637" s="431"/>
      <c r="H637" s="170"/>
      <c r="L637" s="431"/>
      <c r="M637" s="431"/>
      <c r="N637" s="170"/>
    </row>
    <row r="638" spans="1:14" s="27" customFormat="1" ht="12">
      <c r="A638" s="207"/>
      <c r="C638" s="53"/>
      <c r="F638" s="431"/>
      <c r="G638" s="431"/>
      <c r="H638" s="170"/>
      <c r="L638" s="431"/>
      <c r="M638" s="431"/>
      <c r="N638" s="170"/>
    </row>
    <row r="639" spans="1:14" s="27" customFormat="1" ht="12">
      <c r="A639" s="207"/>
      <c r="C639" s="53"/>
      <c r="F639" s="431"/>
      <c r="G639" s="431"/>
      <c r="H639" s="170"/>
      <c r="L639" s="431"/>
      <c r="M639" s="431"/>
      <c r="N639" s="170"/>
    </row>
    <row r="640" spans="1:14" s="27" customFormat="1" ht="12">
      <c r="A640" s="207"/>
      <c r="C640" s="53"/>
      <c r="F640" s="431"/>
      <c r="G640" s="431"/>
      <c r="H640" s="170"/>
      <c r="L640" s="431"/>
      <c r="M640" s="431"/>
      <c r="N640" s="170"/>
    </row>
    <row r="641" spans="1:14" s="27" customFormat="1" ht="12">
      <c r="A641" s="207"/>
      <c r="C641" s="53"/>
      <c r="F641" s="431"/>
      <c r="G641" s="431"/>
      <c r="H641" s="170"/>
      <c r="L641" s="431"/>
      <c r="M641" s="431"/>
      <c r="N641" s="170"/>
    </row>
    <row r="642" spans="1:14" s="27" customFormat="1" ht="12">
      <c r="A642" s="207"/>
      <c r="C642" s="53"/>
      <c r="F642" s="431"/>
      <c r="G642" s="431"/>
      <c r="H642" s="170"/>
      <c r="L642" s="431"/>
      <c r="M642" s="431"/>
      <c r="N642" s="170"/>
    </row>
    <row r="643" spans="1:14" s="27" customFormat="1" ht="12">
      <c r="A643" s="207"/>
      <c r="C643" s="53"/>
      <c r="F643" s="431"/>
      <c r="G643" s="431"/>
      <c r="H643" s="170"/>
      <c r="L643" s="431"/>
      <c r="M643" s="431"/>
      <c r="N643" s="170"/>
    </row>
    <row r="644" spans="1:14" s="27" customFormat="1" ht="12">
      <c r="A644" s="207"/>
      <c r="C644" s="53"/>
      <c r="F644" s="431"/>
      <c r="G644" s="431"/>
      <c r="H644" s="170"/>
      <c r="L644" s="431"/>
      <c r="M644" s="431"/>
      <c r="N644" s="170"/>
    </row>
    <row r="645" spans="1:14" s="27" customFormat="1" ht="12">
      <c r="A645" s="207"/>
      <c r="C645" s="53"/>
      <c r="F645" s="431"/>
      <c r="G645" s="431"/>
      <c r="H645" s="170"/>
      <c r="L645" s="431"/>
      <c r="M645" s="431"/>
      <c r="N645" s="170"/>
    </row>
    <row r="646" spans="1:14" s="27" customFormat="1" ht="12">
      <c r="A646" s="207"/>
      <c r="C646" s="53"/>
      <c r="F646" s="431"/>
      <c r="G646" s="431"/>
      <c r="H646" s="170"/>
      <c r="L646" s="431"/>
      <c r="M646" s="431"/>
      <c r="N646" s="170"/>
    </row>
    <row r="647" spans="1:14" s="27" customFormat="1" ht="12">
      <c r="A647" s="207"/>
      <c r="C647" s="53"/>
      <c r="F647" s="431"/>
      <c r="G647" s="431"/>
      <c r="H647" s="170"/>
      <c r="L647" s="431"/>
      <c r="M647" s="431"/>
      <c r="N647" s="170"/>
    </row>
    <row r="648" spans="1:14" s="27" customFormat="1" ht="12">
      <c r="A648" s="207"/>
      <c r="C648" s="53"/>
      <c r="F648" s="431"/>
      <c r="G648" s="431"/>
      <c r="H648" s="170"/>
      <c r="L648" s="431"/>
      <c r="M648" s="431"/>
      <c r="N648" s="170"/>
    </row>
    <row r="649" spans="1:14" s="27" customFormat="1" ht="12">
      <c r="A649" s="207"/>
      <c r="C649" s="53"/>
      <c r="F649" s="431"/>
      <c r="G649" s="431"/>
      <c r="H649" s="170"/>
      <c r="L649" s="431"/>
      <c r="M649" s="431"/>
      <c r="N649" s="170"/>
    </row>
    <row r="650" spans="1:14" s="27" customFormat="1" ht="12">
      <c r="A650" s="207"/>
      <c r="C650" s="53"/>
      <c r="F650" s="431"/>
      <c r="G650" s="431"/>
      <c r="H650" s="170"/>
      <c r="L650" s="431"/>
      <c r="M650" s="431"/>
      <c r="N650" s="170"/>
    </row>
    <row r="651" spans="1:14" s="27" customFormat="1" ht="12">
      <c r="A651" s="207"/>
      <c r="C651" s="53"/>
      <c r="F651" s="431"/>
      <c r="G651" s="431"/>
      <c r="H651" s="170"/>
      <c r="L651" s="431"/>
      <c r="M651" s="431"/>
      <c r="N651" s="170"/>
    </row>
    <row r="652" spans="3:14" s="27" customFormat="1" ht="12">
      <c r="C652" s="53"/>
      <c r="F652" s="431"/>
      <c r="G652" s="431"/>
      <c r="H652" s="170"/>
      <c r="L652" s="431"/>
      <c r="M652" s="431"/>
      <c r="N652" s="170"/>
    </row>
    <row r="653" spans="1:14" s="27" customFormat="1" ht="12">
      <c r="A653" s="207"/>
      <c r="C653" s="53"/>
      <c r="F653" s="431"/>
      <c r="G653" s="431"/>
      <c r="H653" s="170"/>
      <c r="L653" s="431"/>
      <c r="M653" s="431"/>
      <c r="N653" s="170"/>
    </row>
    <row r="654" spans="1:14" s="27" customFormat="1" ht="12">
      <c r="A654" s="207"/>
      <c r="C654" s="53"/>
      <c r="F654" s="431"/>
      <c r="G654" s="431"/>
      <c r="H654" s="170"/>
      <c r="L654" s="431"/>
      <c r="M654" s="431"/>
      <c r="N654" s="170"/>
    </row>
    <row r="655" spans="1:14" s="27" customFormat="1" ht="12">
      <c r="A655" s="207"/>
      <c r="C655" s="53"/>
      <c r="F655" s="431"/>
      <c r="G655" s="431"/>
      <c r="H655" s="170"/>
      <c r="L655" s="431"/>
      <c r="M655" s="431"/>
      <c r="N655" s="170"/>
    </row>
    <row r="656" spans="1:14" s="27" customFormat="1" ht="12">
      <c r="A656" s="207"/>
      <c r="C656" s="53"/>
      <c r="F656" s="431"/>
      <c r="G656" s="431"/>
      <c r="H656" s="170"/>
      <c r="L656" s="431"/>
      <c r="M656" s="431"/>
      <c r="N656" s="170"/>
    </row>
    <row r="657" spans="1:14" s="27" customFormat="1" ht="12">
      <c r="A657" s="207"/>
      <c r="C657" s="53"/>
      <c r="F657" s="431"/>
      <c r="G657" s="431"/>
      <c r="H657" s="170"/>
      <c r="L657" s="431"/>
      <c r="M657" s="431"/>
      <c r="N657" s="170"/>
    </row>
    <row r="658" spans="1:14" s="27" customFormat="1" ht="12">
      <c r="A658" s="207"/>
      <c r="C658" s="53"/>
      <c r="F658" s="431"/>
      <c r="G658" s="431"/>
      <c r="H658" s="170"/>
      <c r="L658" s="431"/>
      <c r="M658" s="431"/>
      <c r="N658" s="170"/>
    </row>
    <row r="659" spans="1:14" s="27" customFormat="1" ht="12">
      <c r="A659" s="207"/>
      <c r="C659" s="53"/>
      <c r="F659" s="431"/>
      <c r="G659" s="431"/>
      <c r="H659" s="170"/>
      <c r="L659" s="431"/>
      <c r="M659" s="431"/>
      <c r="N659" s="170"/>
    </row>
    <row r="660" spans="1:14" s="27" customFormat="1" ht="12">
      <c r="A660" s="207"/>
      <c r="C660" s="53"/>
      <c r="F660" s="431"/>
      <c r="G660" s="431"/>
      <c r="H660" s="170"/>
      <c r="L660" s="431"/>
      <c r="M660" s="431"/>
      <c r="N660" s="170"/>
    </row>
    <row r="661" spans="1:14" s="27" customFormat="1" ht="12">
      <c r="A661" s="207"/>
      <c r="C661" s="53"/>
      <c r="F661" s="431"/>
      <c r="G661" s="431"/>
      <c r="H661" s="170"/>
      <c r="L661" s="431"/>
      <c r="M661" s="431"/>
      <c r="N661" s="170"/>
    </row>
    <row r="662" spans="1:14" s="27" customFormat="1" ht="12">
      <c r="A662" s="207"/>
      <c r="C662" s="53"/>
      <c r="F662" s="431"/>
      <c r="G662" s="431"/>
      <c r="H662" s="170"/>
      <c r="L662" s="431"/>
      <c r="M662" s="431"/>
      <c r="N662" s="170"/>
    </row>
    <row r="663" spans="1:14" s="27" customFormat="1" ht="12">
      <c r="A663" s="207"/>
      <c r="C663" s="53"/>
      <c r="F663" s="431"/>
      <c r="G663" s="431"/>
      <c r="H663" s="170"/>
      <c r="L663" s="431"/>
      <c r="M663" s="431"/>
      <c r="N663" s="170"/>
    </row>
    <row r="664" spans="1:14" s="27" customFormat="1" ht="12">
      <c r="A664" s="207"/>
      <c r="C664" s="53"/>
      <c r="F664" s="431"/>
      <c r="G664" s="431"/>
      <c r="H664" s="170"/>
      <c r="L664" s="431"/>
      <c r="M664" s="431"/>
      <c r="N664" s="170"/>
    </row>
    <row r="665" spans="1:14" s="27" customFormat="1" ht="12">
      <c r="A665" s="207"/>
      <c r="C665" s="53"/>
      <c r="F665" s="431"/>
      <c r="G665" s="431"/>
      <c r="H665" s="170"/>
      <c r="L665" s="431"/>
      <c r="M665" s="431"/>
      <c r="N665" s="170"/>
    </row>
    <row r="666" spans="1:14" s="27" customFormat="1" ht="12">
      <c r="A666" s="207"/>
      <c r="C666" s="53"/>
      <c r="F666" s="431"/>
      <c r="G666" s="431"/>
      <c r="H666" s="170"/>
      <c r="L666" s="431"/>
      <c r="M666" s="431"/>
      <c r="N666" s="170"/>
    </row>
    <row r="667" spans="1:14" s="27" customFormat="1" ht="12">
      <c r="A667" s="207"/>
      <c r="C667" s="53"/>
      <c r="F667" s="431"/>
      <c r="G667" s="431"/>
      <c r="H667" s="170"/>
      <c r="L667" s="431"/>
      <c r="M667" s="431"/>
      <c r="N667" s="170"/>
    </row>
    <row r="668" spans="1:14" s="27" customFormat="1" ht="12">
      <c r="A668" s="207"/>
      <c r="C668" s="53"/>
      <c r="F668" s="431"/>
      <c r="G668" s="431"/>
      <c r="H668" s="170"/>
      <c r="L668" s="431"/>
      <c r="M668" s="431"/>
      <c r="N668" s="170"/>
    </row>
    <row r="669" spans="1:14" s="27" customFormat="1" ht="12">
      <c r="A669" s="207"/>
      <c r="C669" s="53"/>
      <c r="F669" s="431"/>
      <c r="G669" s="431"/>
      <c r="H669" s="170"/>
      <c r="L669" s="431"/>
      <c r="M669" s="431"/>
      <c r="N669" s="170"/>
    </row>
    <row r="670" spans="1:14" s="27" customFormat="1" ht="12">
      <c r="A670" s="207"/>
      <c r="C670" s="53"/>
      <c r="F670" s="431"/>
      <c r="G670" s="431"/>
      <c r="H670" s="170"/>
      <c r="L670" s="431"/>
      <c r="M670" s="431"/>
      <c r="N670" s="170"/>
    </row>
    <row r="671" spans="1:14" s="27" customFormat="1" ht="12">
      <c r="A671" s="207"/>
      <c r="C671" s="53"/>
      <c r="F671" s="431"/>
      <c r="G671" s="431"/>
      <c r="H671" s="170"/>
      <c r="L671" s="431"/>
      <c r="M671" s="431"/>
      <c r="N671" s="170"/>
    </row>
    <row r="672" spans="1:14" s="27" customFormat="1" ht="12">
      <c r="A672" s="207"/>
      <c r="C672" s="53"/>
      <c r="F672" s="431"/>
      <c r="G672" s="431"/>
      <c r="H672" s="170"/>
      <c r="L672" s="431"/>
      <c r="M672" s="431"/>
      <c r="N672" s="170"/>
    </row>
    <row r="673" spans="1:14" s="27" customFormat="1" ht="12">
      <c r="A673" s="207"/>
      <c r="C673" s="53"/>
      <c r="F673" s="431"/>
      <c r="G673" s="431"/>
      <c r="H673" s="170"/>
      <c r="L673" s="431"/>
      <c r="M673" s="431"/>
      <c r="N673" s="170"/>
    </row>
    <row r="674" spans="1:14" s="27" customFormat="1" ht="12">
      <c r="A674" s="207"/>
      <c r="C674" s="53"/>
      <c r="F674" s="431"/>
      <c r="G674" s="431"/>
      <c r="H674" s="170"/>
      <c r="L674" s="431"/>
      <c r="M674" s="431"/>
      <c r="N674" s="170"/>
    </row>
    <row r="675" spans="1:14" s="27" customFormat="1" ht="12">
      <c r="A675" s="207"/>
      <c r="C675" s="53"/>
      <c r="F675" s="431"/>
      <c r="G675" s="431"/>
      <c r="H675" s="170"/>
      <c r="L675" s="431"/>
      <c r="M675" s="431"/>
      <c r="N675" s="170"/>
    </row>
    <row r="676" spans="1:14" s="27" customFormat="1" ht="12">
      <c r="A676" s="207"/>
      <c r="C676" s="53"/>
      <c r="F676" s="431"/>
      <c r="G676" s="431"/>
      <c r="H676" s="170"/>
      <c r="L676" s="431"/>
      <c r="M676" s="431"/>
      <c r="N676" s="170"/>
    </row>
    <row r="677" spans="1:14" s="27" customFormat="1" ht="12">
      <c r="A677" s="207"/>
      <c r="C677" s="53"/>
      <c r="F677" s="431"/>
      <c r="G677" s="431"/>
      <c r="H677" s="170"/>
      <c r="L677" s="431"/>
      <c r="M677" s="431"/>
      <c r="N677" s="170"/>
    </row>
    <row r="678" spans="1:14" s="27" customFormat="1" ht="12">
      <c r="A678" s="207"/>
      <c r="C678" s="53"/>
      <c r="F678" s="431"/>
      <c r="G678" s="431"/>
      <c r="H678" s="170"/>
      <c r="L678" s="431"/>
      <c r="M678" s="431"/>
      <c r="N678" s="170"/>
    </row>
    <row r="679" spans="1:14" s="27" customFormat="1" ht="12">
      <c r="A679" s="207"/>
      <c r="C679" s="53"/>
      <c r="F679" s="431"/>
      <c r="G679" s="431"/>
      <c r="H679" s="170"/>
      <c r="L679" s="431"/>
      <c r="M679" s="431"/>
      <c r="N679" s="170"/>
    </row>
    <row r="680" spans="1:14" s="27" customFormat="1" ht="12">
      <c r="A680" s="207"/>
      <c r="C680" s="53"/>
      <c r="F680" s="431"/>
      <c r="G680" s="431"/>
      <c r="H680" s="170"/>
      <c r="L680" s="431"/>
      <c r="M680" s="431"/>
      <c r="N680" s="170"/>
    </row>
    <row r="681" spans="1:14" s="27" customFormat="1" ht="12">
      <c r="A681" s="207"/>
      <c r="C681" s="53"/>
      <c r="F681" s="431"/>
      <c r="G681" s="431"/>
      <c r="H681" s="170"/>
      <c r="L681" s="431"/>
      <c r="M681" s="431"/>
      <c r="N681" s="170"/>
    </row>
    <row r="682" spans="1:14" s="27" customFormat="1" ht="12">
      <c r="A682" s="207"/>
      <c r="C682" s="53"/>
      <c r="F682" s="431"/>
      <c r="G682" s="431"/>
      <c r="H682" s="170"/>
      <c r="L682" s="431"/>
      <c r="M682" s="431"/>
      <c r="N682" s="170"/>
    </row>
    <row r="683" spans="1:14" s="27" customFormat="1" ht="12">
      <c r="A683" s="207"/>
      <c r="C683" s="53"/>
      <c r="F683" s="431"/>
      <c r="G683" s="431"/>
      <c r="H683" s="170"/>
      <c r="L683" s="431"/>
      <c r="M683" s="431"/>
      <c r="N683" s="170"/>
    </row>
    <row r="684" spans="1:14" s="27" customFormat="1" ht="12">
      <c r="A684" s="207"/>
      <c r="C684" s="53"/>
      <c r="F684" s="431"/>
      <c r="G684" s="431"/>
      <c r="H684" s="170"/>
      <c r="L684" s="431"/>
      <c r="M684" s="431"/>
      <c r="N684" s="170"/>
    </row>
    <row r="685" spans="1:14" s="27" customFormat="1" ht="12">
      <c r="A685" s="207"/>
      <c r="C685" s="53"/>
      <c r="F685" s="431"/>
      <c r="G685" s="431"/>
      <c r="H685" s="170"/>
      <c r="L685" s="431"/>
      <c r="M685" s="431"/>
      <c r="N685" s="170"/>
    </row>
    <row r="686" spans="1:14" s="27" customFormat="1" ht="12">
      <c r="A686" s="207"/>
      <c r="C686" s="53"/>
      <c r="F686" s="431"/>
      <c r="G686" s="431"/>
      <c r="H686" s="170"/>
      <c r="L686" s="431"/>
      <c r="M686" s="431"/>
      <c r="N686" s="170"/>
    </row>
    <row r="687" spans="1:14" s="27" customFormat="1" ht="12">
      <c r="A687" s="207"/>
      <c r="C687" s="53"/>
      <c r="F687" s="431"/>
      <c r="G687" s="431"/>
      <c r="H687" s="170"/>
      <c r="L687" s="431"/>
      <c r="M687" s="431"/>
      <c r="N687" s="170"/>
    </row>
    <row r="688" spans="1:14" s="27" customFormat="1" ht="12">
      <c r="A688" s="207"/>
      <c r="C688" s="53"/>
      <c r="F688" s="431"/>
      <c r="G688" s="431"/>
      <c r="H688" s="170"/>
      <c r="L688" s="431"/>
      <c r="M688" s="431"/>
      <c r="N688" s="170"/>
    </row>
    <row r="689" spans="1:14" s="27" customFormat="1" ht="12">
      <c r="A689" s="207"/>
      <c r="C689" s="53"/>
      <c r="F689" s="431"/>
      <c r="G689" s="431"/>
      <c r="H689" s="170"/>
      <c r="L689" s="431"/>
      <c r="M689" s="431"/>
      <c r="N689" s="170"/>
    </row>
    <row r="690" spans="1:14" s="27" customFormat="1" ht="12">
      <c r="A690" s="207"/>
      <c r="C690" s="53"/>
      <c r="F690" s="431"/>
      <c r="G690" s="431"/>
      <c r="H690" s="170"/>
      <c r="L690" s="431"/>
      <c r="M690" s="431"/>
      <c r="N690" s="170"/>
    </row>
    <row r="691" spans="1:14" s="27" customFormat="1" ht="12">
      <c r="A691" s="207"/>
      <c r="C691" s="53"/>
      <c r="F691" s="431"/>
      <c r="G691" s="431"/>
      <c r="H691" s="170"/>
      <c r="L691" s="431"/>
      <c r="M691" s="431"/>
      <c r="N691" s="170"/>
    </row>
    <row r="692" spans="1:14" s="27" customFormat="1" ht="12">
      <c r="A692" s="207"/>
      <c r="C692" s="53"/>
      <c r="F692" s="431"/>
      <c r="G692" s="431"/>
      <c r="H692" s="170"/>
      <c r="L692" s="431"/>
      <c r="M692" s="431"/>
      <c r="N692" s="170"/>
    </row>
    <row r="693" spans="1:14" s="27" customFormat="1" ht="12">
      <c r="A693" s="207"/>
      <c r="C693" s="53"/>
      <c r="F693" s="431"/>
      <c r="G693" s="431"/>
      <c r="H693" s="170"/>
      <c r="L693" s="431"/>
      <c r="M693" s="431"/>
      <c r="N693" s="170"/>
    </row>
    <row r="694" spans="1:14" s="27" customFormat="1" ht="12">
      <c r="A694" s="207"/>
      <c r="C694" s="53"/>
      <c r="F694" s="431"/>
      <c r="G694" s="431"/>
      <c r="H694" s="170"/>
      <c r="L694" s="431"/>
      <c r="M694" s="431"/>
      <c r="N694" s="170"/>
    </row>
    <row r="695" spans="1:14" s="27" customFormat="1" ht="12">
      <c r="A695" s="207"/>
      <c r="C695" s="53"/>
      <c r="F695" s="431"/>
      <c r="G695" s="431"/>
      <c r="H695" s="170"/>
      <c r="L695" s="431"/>
      <c r="M695" s="431"/>
      <c r="N695" s="170"/>
    </row>
    <row r="696" spans="1:14" s="27" customFormat="1" ht="12">
      <c r="A696" s="207"/>
      <c r="C696" s="53"/>
      <c r="F696" s="431"/>
      <c r="G696" s="431"/>
      <c r="H696" s="170"/>
      <c r="L696" s="431"/>
      <c r="M696" s="431"/>
      <c r="N696" s="170"/>
    </row>
    <row r="697" spans="1:14" s="27" customFormat="1" ht="12">
      <c r="A697" s="207"/>
      <c r="C697" s="53"/>
      <c r="F697" s="431"/>
      <c r="G697" s="431"/>
      <c r="H697" s="170"/>
      <c r="L697" s="431"/>
      <c r="M697" s="431"/>
      <c r="N697" s="170"/>
    </row>
    <row r="698" spans="1:14" s="27" customFormat="1" ht="12">
      <c r="A698" s="207"/>
      <c r="C698" s="53"/>
      <c r="F698" s="431"/>
      <c r="G698" s="431"/>
      <c r="H698" s="170"/>
      <c r="L698" s="431"/>
      <c r="M698" s="431"/>
      <c r="N698" s="170"/>
    </row>
    <row r="699" spans="1:14" s="27" customFormat="1" ht="12">
      <c r="A699" s="207"/>
      <c r="C699" s="53"/>
      <c r="F699" s="431"/>
      <c r="G699" s="431"/>
      <c r="H699" s="170"/>
      <c r="L699" s="431"/>
      <c r="M699" s="431"/>
      <c r="N699" s="170"/>
    </row>
    <row r="700" spans="3:14" s="27" customFormat="1" ht="12">
      <c r="C700" s="53"/>
      <c r="F700" s="431"/>
      <c r="G700" s="431"/>
      <c r="H700" s="170"/>
      <c r="L700" s="431"/>
      <c r="M700" s="431"/>
      <c r="N700" s="170"/>
    </row>
    <row r="701" spans="3:14" s="27" customFormat="1" ht="12">
      <c r="C701" s="53"/>
      <c r="F701" s="431"/>
      <c r="G701" s="431"/>
      <c r="H701" s="170"/>
      <c r="L701" s="431"/>
      <c r="M701" s="431"/>
      <c r="N701" s="170"/>
    </row>
  </sheetData>
  <sheetProtection/>
  <mergeCells count="10">
    <mergeCell ref="A12:A13"/>
    <mergeCell ref="C12:C13"/>
    <mergeCell ref="D13:E13"/>
    <mergeCell ref="F12:F13"/>
    <mergeCell ref="J13:K13"/>
    <mergeCell ref="A6:N7"/>
    <mergeCell ref="D11:H11"/>
    <mergeCell ref="J11:N11"/>
    <mergeCell ref="H12:H13"/>
    <mergeCell ref="N12:N13"/>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IP44"/>
  <sheetViews>
    <sheetView zoomScalePageLayoutView="0" workbookViewId="0" topLeftCell="A10">
      <selection activeCell="I21" sqref="I21"/>
    </sheetView>
  </sheetViews>
  <sheetFormatPr defaultColWidth="7.421875" defaultRowHeight="12.75"/>
  <cols>
    <col min="1" max="1" width="9.57421875" style="177" customWidth="1"/>
    <col min="2" max="2" width="10.8515625" style="27" customWidth="1"/>
    <col min="3" max="3" width="57.28125" style="222" customWidth="1"/>
    <col min="4" max="5" width="12.00390625" style="222" customWidth="1"/>
    <col min="6" max="6" width="10.7109375" style="222" customWidth="1"/>
    <col min="7" max="7" width="18.421875" style="27" customWidth="1"/>
    <col min="8" max="8" width="15.421875" style="222" customWidth="1"/>
    <col min="9" max="248" width="11.421875" style="177" customWidth="1"/>
    <col min="249" max="249" width="9.28125" style="177" customWidth="1"/>
    <col min="250" max="250" width="7.421875" style="177" customWidth="1"/>
    <col min="251" max="16384" width="7.421875" style="27" customWidth="1"/>
  </cols>
  <sheetData>
    <row r="1" spans="1:19" ht="12">
      <c r="A1" s="218"/>
      <c r="B1" s="53"/>
      <c r="C1" s="175"/>
      <c r="D1" s="175"/>
      <c r="E1" s="175"/>
      <c r="F1" s="175"/>
      <c r="G1" s="53"/>
      <c r="H1" s="176"/>
      <c r="R1" s="29"/>
      <c r="S1" s="29"/>
    </row>
    <row r="2" spans="1:19" ht="30" customHeight="1">
      <c r="A2" s="218"/>
      <c r="B2" s="53"/>
      <c r="C2" s="175"/>
      <c r="D2" s="175"/>
      <c r="E2" s="175"/>
      <c r="F2" s="175"/>
      <c r="G2" s="53"/>
      <c r="H2" s="176"/>
      <c r="R2" s="29"/>
      <c r="S2" s="29"/>
    </row>
    <row r="3" spans="1:19" ht="15" customHeight="1">
      <c r="A3" s="218"/>
      <c r="B3" s="53"/>
      <c r="C3" s="175"/>
      <c r="D3" s="175"/>
      <c r="E3" s="175"/>
      <c r="F3" s="175"/>
      <c r="G3" s="53"/>
      <c r="H3" s="176"/>
      <c r="R3" s="29"/>
      <c r="S3" s="29"/>
    </row>
    <row r="4" spans="1:19" ht="12">
      <c r="A4" s="218"/>
      <c r="B4" s="53"/>
      <c r="C4" s="175"/>
      <c r="D4" s="175"/>
      <c r="E4" s="175"/>
      <c r="F4" s="175"/>
      <c r="G4" s="53"/>
      <c r="H4" s="176"/>
      <c r="R4" s="29"/>
      <c r="S4" s="29"/>
    </row>
    <row r="5" spans="1:19" ht="12" customHeight="1">
      <c r="A5" s="1312" t="s">
        <v>1220</v>
      </c>
      <c r="B5" s="1312"/>
      <c r="C5" s="1312"/>
      <c r="D5" s="1312"/>
      <c r="E5" s="1312"/>
      <c r="F5" s="1312"/>
      <c r="G5" s="1312"/>
      <c r="H5" s="1313"/>
      <c r="R5" s="29"/>
      <c r="S5" s="29"/>
    </row>
    <row r="6" spans="1:19" ht="12" customHeight="1">
      <c r="A6" s="1312"/>
      <c r="B6" s="1312"/>
      <c r="C6" s="1312"/>
      <c r="D6" s="1312"/>
      <c r="E6" s="1312"/>
      <c r="F6" s="1312"/>
      <c r="G6" s="1312"/>
      <c r="H6" s="1313"/>
      <c r="R6" s="29"/>
      <c r="S6" s="29"/>
    </row>
    <row r="7" spans="1:19" ht="15" customHeight="1">
      <c r="A7" s="58" t="s">
        <v>1236</v>
      </c>
      <c r="B7" s="58"/>
      <c r="C7" s="58"/>
      <c r="D7" s="58"/>
      <c r="E7" s="58"/>
      <c r="F7" s="58"/>
      <c r="G7" s="58"/>
      <c r="H7" s="32"/>
      <c r="R7" s="29"/>
      <c r="S7" s="29"/>
    </row>
    <row r="8" spans="1:8" ht="12">
      <c r="A8" s="33" t="s">
        <v>265</v>
      </c>
      <c r="B8" s="33"/>
      <c r="C8" s="33"/>
      <c r="D8" s="33"/>
      <c r="E8" s="33"/>
      <c r="F8" s="33"/>
      <c r="G8" s="33"/>
      <c r="H8" s="35"/>
    </row>
    <row r="9" spans="1:8" ht="12.75" thickBot="1">
      <c r="A9" s="33" t="s">
        <v>1369</v>
      </c>
      <c r="B9" s="33"/>
      <c r="C9" s="33"/>
      <c r="D9" s="33"/>
      <c r="E9" s="33"/>
      <c r="F9" s="33"/>
      <c r="G9" s="33"/>
      <c r="H9" s="35"/>
    </row>
    <row r="10" spans="1:8" ht="12.75" thickBot="1">
      <c r="A10" s="218"/>
      <c r="B10" s="53"/>
      <c r="C10" s="175"/>
      <c r="D10" s="1418" t="s">
        <v>1364</v>
      </c>
      <c r="E10" s="1418"/>
      <c r="F10" s="1418"/>
      <c r="G10" s="1418"/>
      <c r="H10" s="1424"/>
    </row>
    <row r="11" spans="1:250" ht="19.5" customHeight="1">
      <c r="A11" s="1333" t="s">
        <v>1172</v>
      </c>
      <c r="B11" s="1333" t="s">
        <v>1173</v>
      </c>
      <c r="C11" s="1333" t="s">
        <v>517</v>
      </c>
      <c r="D11" s="62" t="s">
        <v>1249</v>
      </c>
      <c r="E11" s="62" t="s">
        <v>1352</v>
      </c>
      <c r="F11" s="1333" t="s">
        <v>527</v>
      </c>
      <c r="G11" s="1333" t="s">
        <v>1213</v>
      </c>
      <c r="H11" s="1421" t="s">
        <v>1355</v>
      </c>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row>
    <row r="12" spans="1:250" ht="19.5" customHeight="1" thickBot="1">
      <c r="A12" s="1322"/>
      <c r="B12" s="1322"/>
      <c r="C12" s="1322"/>
      <c r="D12" s="1368" t="s">
        <v>1198</v>
      </c>
      <c r="E12" s="1368"/>
      <c r="F12" s="1322"/>
      <c r="G12" s="1322"/>
      <c r="H12" s="1326"/>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row>
    <row r="13" spans="1:8" ht="12">
      <c r="A13" s="331"/>
      <c r="B13" s="69"/>
      <c r="C13" s="274"/>
      <c r="D13" s="274"/>
      <c r="E13" s="274"/>
      <c r="F13" s="274"/>
      <c r="G13" s="274"/>
      <c r="H13" s="362"/>
    </row>
    <row r="14" spans="1:8" ht="12">
      <c r="A14" s="225"/>
      <c r="B14" s="225"/>
      <c r="C14" s="181" t="s">
        <v>438</v>
      </c>
      <c r="D14" s="182">
        <v>658574.1041700012</v>
      </c>
      <c r="E14" s="182">
        <v>681998.0049700005</v>
      </c>
      <c r="F14" s="183">
        <v>3.5567600747861685</v>
      </c>
      <c r="G14" s="183"/>
      <c r="H14" s="184">
        <v>100</v>
      </c>
    </row>
    <row r="15" spans="1:250" ht="12">
      <c r="A15" s="333"/>
      <c r="B15" s="333"/>
      <c r="C15" s="175"/>
      <c r="D15" s="185"/>
      <c r="E15" s="185"/>
      <c r="F15" s="161"/>
      <c r="G15" s="161"/>
      <c r="H15" s="354"/>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278"/>
      <c r="BI15" s="278"/>
      <c r="BJ15" s="278"/>
      <c r="BK15" s="278"/>
      <c r="BL15" s="278"/>
      <c r="BM15" s="278"/>
      <c r="BN15" s="278"/>
      <c r="BO15" s="278"/>
      <c r="BP15" s="278"/>
      <c r="BQ15" s="278"/>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8"/>
      <c r="CY15" s="278"/>
      <c r="CZ15" s="278"/>
      <c r="DA15" s="278"/>
      <c r="DB15" s="278"/>
      <c r="DC15" s="278"/>
      <c r="DD15" s="278"/>
      <c r="DE15" s="278"/>
      <c r="DF15" s="278"/>
      <c r="DG15" s="278"/>
      <c r="DH15" s="278"/>
      <c r="DI15" s="278"/>
      <c r="DJ15" s="278"/>
      <c r="DK15" s="278"/>
      <c r="DL15" s="278"/>
      <c r="DM15" s="278"/>
      <c r="DN15" s="278"/>
      <c r="DO15" s="278"/>
      <c r="DP15" s="278"/>
      <c r="DQ15" s="278"/>
      <c r="DR15" s="278"/>
      <c r="DS15" s="278"/>
      <c r="DT15" s="278"/>
      <c r="DU15" s="278"/>
      <c r="DV15" s="278"/>
      <c r="DW15" s="278"/>
      <c r="DX15" s="278"/>
      <c r="DY15" s="278"/>
      <c r="DZ15" s="278"/>
      <c r="EA15" s="278"/>
      <c r="EB15" s="278"/>
      <c r="EC15" s="278"/>
      <c r="ED15" s="278"/>
      <c r="EE15" s="278"/>
      <c r="EF15" s="278"/>
      <c r="EG15" s="278"/>
      <c r="EH15" s="278"/>
      <c r="EI15" s="278"/>
      <c r="EJ15" s="278"/>
      <c r="EK15" s="278"/>
      <c r="EL15" s="278"/>
      <c r="EM15" s="278"/>
      <c r="EN15" s="278"/>
      <c r="EO15" s="278"/>
      <c r="EP15" s="278"/>
      <c r="EQ15" s="278"/>
      <c r="ER15" s="278"/>
      <c r="ES15" s="278"/>
      <c r="ET15" s="278"/>
      <c r="EU15" s="278"/>
      <c r="EV15" s="278"/>
      <c r="EW15" s="278"/>
      <c r="EX15" s="278"/>
      <c r="EY15" s="278"/>
      <c r="EZ15" s="278"/>
      <c r="FA15" s="278"/>
      <c r="FB15" s="278"/>
      <c r="FC15" s="278"/>
      <c r="FD15" s="278"/>
      <c r="FE15" s="278"/>
      <c r="FF15" s="278"/>
      <c r="FG15" s="278"/>
      <c r="FH15" s="278"/>
      <c r="FI15" s="278"/>
      <c r="FJ15" s="278"/>
      <c r="FK15" s="278"/>
      <c r="FL15" s="278"/>
      <c r="FM15" s="278"/>
      <c r="FN15" s="278"/>
      <c r="FO15" s="278"/>
      <c r="FP15" s="278"/>
      <c r="FQ15" s="278"/>
      <c r="FR15" s="278"/>
      <c r="FS15" s="278"/>
      <c r="FT15" s="278"/>
      <c r="FU15" s="278"/>
      <c r="FV15" s="278"/>
      <c r="FW15" s="278"/>
      <c r="FX15" s="278"/>
      <c r="FY15" s="278"/>
      <c r="FZ15" s="278"/>
      <c r="GA15" s="278"/>
      <c r="GB15" s="278"/>
      <c r="GC15" s="278"/>
      <c r="GD15" s="278"/>
      <c r="GE15" s="278"/>
      <c r="GF15" s="278"/>
      <c r="GG15" s="278"/>
      <c r="GH15" s="278"/>
      <c r="GI15" s="278"/>
      <c r="GJ15" s="278"/>
      <c r="GK15" s="278"/>
      <c r="GL15" s="278"/>
      <c r="GM15" s="278"/>
      <c r="GN15" s="278"/>
      <c r="GO15" s="278"/>
      <c r="GP15" s="278"/>
      <c r="GQ15" s="278"/>
      <c r="GR15" s="278"/>
      <c r="GS15" s="278"/>
      <c r="GT15" s="278"/>
      <c r="GU15" s="278"/>
      <c r="GV15" s="278"/>
      <c r="GW15" s="278"/>
      <c r="GX15" s="278"/>
      <c r="GY15" s="278"/>
      <c r="GZ15" s="278"/>
      <c r="HA15" s="278"/>
      <c r="HB15" s="278"/>
      <c r="HC15" s="278"/>
      <c r="HD15" s="278"/>
      <c r="HE15" s="278"/>
      <c r="HF15" s="278"/>
      <c r="HG15" s="278"/>
      <c r="HH15" s="278"/>
      <c r="HI15" s="278"/>
      <c r="HJ15" s="278"/>
      <c r="HK15" s="278"/>
      <c r="HL15" s="278"/>
      <c r="HM15" s="278"/>
      <c r="HN15" s="278"/>
      <c r="HO15" s="278"/>
      <c r="HP15" s="278"/>
      <c r="HQ15" s="278"/>
      <c r="HR15" s="278"/>
      <c r="HS15" s="278"/>
      <c r="HT15" s="278"/>
      <c r="HU15" s="278"/>
      <c r="HV15" s="278"/>
      <c r="HW15" s="278"/>
      <c r="HX15" s="278"/>
      <c r="HY15" s="278"/>
      <c r="HZ15" s="278"/>
      <c r="IA15" s="278"/>
      <c r="IB15" s="278"/>
      <c r="IC15" s="278"/>
      <c r="ID15" s="278"/>
      <c r="IE15" s="278"/>
      <c r="IF15" s="278"/>
      <c r="IG15" s="278"/>
      <c r="IH15" s="278"/>
      <c r="II15" s="278"/>
      <c r="IJ15" s="278"/>
      <c r="IK15" s="278"/>
      <c r="IL15" s="278"/>
      <c r="IM15" s="278"/>
      <c r="IN15" s="278"/>
      <c r="IO15" s="278"/>
      <c r="IP15" s="278"/>
    </row>
    <row r="16" spans="1:250" ht="12">
      <c r="A16" s="233">
        <v>0</v>
      </c>
      <c r="B16" s="280"/>
      <c r="C16" s="187" t="s">
        <v>13</v>
      </c>
      <c r="D16" s="182">
        <v>428621.1487600008</v>
      </c>
      <c r="E16" s="182">
        <v>449103.01746000024</v>
      </c>
      <c r="F16" s="183">
        <v>4.778548319244942</v>
      </c>
      <c r="G16" s="183">
        <v>3.11003250360301</v>
      </c>
      <c r="H16" s="184">
        <v>65.85107495728748</v>
      </c>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78"/>
      <c r="AZ16" s="278"/>
      <c r="BA16" s="278"/>
      <c r="BB16" s="278"/>
      <c r="BC16" s="278"/>
      <c r="BD16" s="278"/>
      <c r="BE16" s="278"/>
      <c r="BF16" s="278"/>
      <c r="BG16" s="278"/>
      <c r="BH16" s="278"/>
      <c r="BI16" s="278"/>
      <c r="BJ16" s="278"/>
      <c r="BK16" s="278"/>
      <c r="BL16" s="278"/>
      <c r="BM16" s="278"/>
      <c r="BN16" s="278"/>
      <c r="BO16" s="278"/>
      <c r="BP16" s="278"/>
      <c r="BQ16" s="278"/>
      <c r="BR16" s="278"/>
      <c r="BS16" s="278"/>
      <c r="BT16" s="278"/>
      <c r="BU16" s="278"/>
      <c r="BV16" s="278"/>
      <c r="BW16" s="278"/>
      <c r="BX16" s="278"/>
      <c r="BY16" s="278"/>
      <c r="BZ16" s="278"/>
      <c r="CA16" s="278"/>
      <c r="CB16" s="278"/>
      <c r="CC16" s="278"/>
      <c r="CD16" s="278"/>
      <c r="CE16" s="278"/>
      <c r="CF16" s="278"/>
      <c r="CG16" s="278"/>
      <c r="CH16" s="278"/>
      <c r="CI16" s="278"/>
      <c r="CJ16" s="278"/>
      <c r="CK16" s="278"/>
      <c r="CL16" s="278"/>
      <c r="CM16" s="278"/>
      <c r="CN16" s="278"/>
      <c r="CO16" s="278"/>
      <c r="CP16" s="278"/>
      <c r="CQ16" s="278"/>
      <c r="CR16" s="278"/>
      <c r="CS16" s="278"/>
      <c r="CT16" s="278"/>
      <c r="CU16" s="278"/>
      <c r="CV16" s="278"/>
      <c r="CW16" s="278"/>
      <c r="CX16" s="278"/>
      <c r="CY16" s="278"/>
      <c r="CZ16" s="278"/>
      <c r="DA16" s="278"/>
      <c r="DB16" s="278"/>
      <c r="DC16" s="278"/>
      <c r="DD16" s="278"/>
      <c r="DE16" s="278"/>
      <c r="DF16" s="278"/>
      <c r="DG16" s="278"/>
      <c r="DH16" s="278"/>
      <c r="DI16" s="278"/>
      <c r="DJ16" s="278"/>
      <c r="DK16" s="278"/>
      <c r="DL16" s="278"/>
      <c r="DM16" s="278"/>
      <c r="DN16" s="278"/>
      <c r="DO16" s="278"/>
      <c r="DP16" s="278"/>
      <c r="DQ16" s="278"/>
      <c r="DR16" s="278"/>
      <c r="DS16" s="278"/>
      <c r="DT16" s="278"/>
      <c r="DU16" s="278"/>
      <c r="DV16" s="278"/>
      <c r="DW16" s="278"/>
      <c r="DX16" s="278"/>
      <c r="DY16" s="278"/>
      <c r="DZ16" s="278"/>
      <c r="EA16" s="278"/>
      <c r="EB16" s="278"/>
      <c r="EC16" s="278"/>
      <c r="ED16" s="278"/>
      <c r="EE16" s="278"/>
      <c r="EF16" s="278"/>
      <c r="EG16" s="278"/>
      <c r="EH16" s="278"/>
      <c r="EI16" s="278"/>
      <c r="EJ16" s="278"/>
      <c r="EK16" s="278"/>
      <c r="EL16" s="278"/>
      <c r="EM16" s="278"/>
      <c r="EN16" s="278"/>
      <c r="EO16" s="278"/>
      <c r="EP16" s="278"/>
      <c r="EQ16" s="278"/>
      <c r="ER16" s="278"/>
      <c r="ES16" s="278"/>
      <c r="ET16" s="278"/>
      <c r="EU16" s="278"/>
      <c r="EV16" s="278"/>
      <c r="EW16" s="278"/>
      <c r="EX16" s="278"/>
      <c r="EY16" s="278"/>
      <c r="EZ16" s="278"/>
      <c r="FA16" s="278"/>
      <c r="FB16" s="278"/>
      <c r="FC16" s="278"/>
      <c r="FD16" s="278"/>
      <c r="FE16" s="278"/>
      <c r="FF16" s="278"/>
      <c r="FG16" s="278"/>
      <c r="FH16" s="278"/>
      <c r="FI16" s="278"/>
      <c r="FJ16" s="278"/>
      <c r="FK16" s="278"/>
      <c r="FL16" s="278"/>
      <c r="FM16" s="278"/>
      <c r="FN16" s="278"/>
      <c r="FO16" s="278"/>
      <c r="FP16" s="278"/>
      <c r="FQ16" s="278"/>
      <c r="FR16" s="278"/>
      <c r="FS16" s="278"/>
      <c r="FT16" s="278"/>
      <c r="FU16" s="278"/>
      <c r="FV16" s="278"/>
      <c r="FW16" s="278"/>
      <c r="FX16" s="278"/>
      <c r="FY16" s="278"/>
      <c r="FZ16" s="278"/>
      <c r="GA16" s="278"/>
      <c r="GB16" s="278"/>
      <c r="GC16" s="278"/>
      <c r="GD16" s="278"/>
      <c r="GE16" s="278"/>
      <c r="GF16" s="278"/>
      <c r="GG16" s="278"/>
      <c r="GH16" s="278"/>
      <c r="GI16" s="278"/>
      <c r="GJ16" s="278"/>
      <c r="GK16" s="278"/>
      <c r="GL16" s="278"/>
      <c r="GM16" s="278"/>
      <c r="GN16" s="278"/>
      <c r="GO16" s="278"/>
      <c r="GP16" s="278"/>
      <c r="GQ16" s="278"/>
      <c r="GR16" s="278"/>
      <c r="GS16" s="278"/>
      <c r="GT16" s="278"/>
      <c r="GU16" s="278"/>
      <c r="GV16" s="278"/>
      <c r="GW16" s="278"/>
      <c r="GX16" s="278"/>
      <c r="GY16" s="278"/>
      <c r="GZ16" s="278"/>
      <c r="HA16" s="278"/>
      <c r="HB16" s="278"/>
      <c r="HC16" s="278"/>
      <c r="HD16" s="278"/>
      <c r="HE16" s="278"/>
      <c r="HF16" s="278"/>
      <c r="HG16" s="278"/>
      <c r="HH16" s="278"/>
      <c r="HI16" s="278"/>
      <c r="HJ16" s="278"/>
      <c r="HK16" s="278"/>
      <c r="HL16" s="278"/>
      <c r="HM16" s="278"/>
      <c r="HN16" s="278"/>
      <c r="HO16" s="278"/>
      <c r="HP16" s="278"/>
      <c r="HQ16" s="278"/>
      <c r="HR16" s="278"/>
      <c r="HS16" s="278"/>
      <c r="HT16" s="278"/>
      <c r="HU16" s="278"/>
      <c r="HV16" s="278"/>
      <c r="HW16" s="278"/>
      <c r="HX16" s="278"/>
      <c r="HY16" s="278"/>
      <c r="HZ16" s="278"/>
      <c r="IA16" s="278"/>
      <c r="IB16" s="278"/>
      <c r="IC16" s="278"/>
      <c r="ID16" s="278"/>
      <c r="IE16" s="278"/>
      <c r="IF16" s="278"/>
      <c r="IG16" s="278"/>
      <c r="IH16" s="278"/>
      <c r="II16" s="278"/>
      <c r="IJ16" s="278"/>
      <c r="IK16" s="278"/>
      <c r="IL16" s="278"/>
      <c r="IM16" s="278"/>
      <c r="IN16" s="278"/>
      <c r="IO16" s="278"/>
      <c r="IP16" s="278"/>
    </row>
    <row r="17" spans="1:8" ht="12">
      <c r="A17" s="337"/>
      <c r="B17" s="338" t="s">
        <v>14</v>
      </c>
      <c r="C17" s="104" t="s">
        <v>15</v>
      </c>
      <c r="D17" s="189">
        <v>419.11846</v>
      </c>
      <c r="E17" s="189">
        <v>7431.895749999999</v>
      </c>
      <c r="F17" s="339" t="s">
        <v>1373</v>
      </c>
      <c r="G17" s="190">
        <v>1.0648425508376433</v>
      </c>
      <c r="H17" s="191">
        <v>1.0897239721877061</v>
      </c>
    </row>
    <row r="18" spans="1:250" ht="12">
      <c r="A18" s="228"/>
      <c r="B18" s="240" t="s">
        <v>1521</v>
      </c>
      <c r="C18" s="199" t="s">
        <v>1522</v>
      </c>
      <c r="D18" s="195">
        <v>428202.0302999994</v>
      </c>
      <c r="E18" s="195">
        <v>441671.12171000015</v>
      </c>
      <c r="F18" s="196">
        <v>3.145499193584915</v>
      </c>
      <c r="G18" s="196">
        <v>2.045189952765569</v>
      </c>
      <c r="H18" s="197">
        <v>64.76135098509977</v>
      </c>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c r="EU18" s="192"/>
      <c r="EV18" s="192"/>
      <c r="EW18" s="192"/>
      <c r="EX18" s="192"/>
      <c r="EY18" s="192"/>
      <c r="EZ18" s="192"/>
      <c r="FA18" s="192"/>
      <c r="FB18" s="192"/>
      <c r="FC18" s="192"/>
      <c r="FD18" s="192"/>
      <c r="FE18" s="192"/>
      <c r="FF18" s="192"/>
      <c r="FG18" s="192"/>
      <c r="FH18" s="192"/>
      <c r="FI18" s="192"/>
      <c r="FJ18" s="192"/>
      <c r="FK18" s="192"/>
      <c r="FL18" s="192"/>
      <c r="FM18" s="192"/>
      <c r="FN18" s="192"/>
      <c r="FO18" s="192"/>
      <c r="FP18" s="192"/>
      <c r="FQ18" s="192"/>
      <c r="FR18" s="192"/>
      <c r="FS18" s="192"/>
      <c r="FT18" s="192"/>
      <c r="FU18" s="192"/>
      <c r="FV18" s="192"/>
      <c r="FW18" s="192"/>
      <c r="FX18" s="192"/>
      <c r="FY18" s="192"/>
      <c r="FZ18" s="192"/>
      <c r="GA18" s="192"/>
      <c r="GB18" s="192"/>
      <c r="GC18" s="192"/>
      <c r="GD18" s="192"/>
      <c r="GE18" s="192"/>
      <c r="GF18" s="192"/>
      <c r="GG18" s="192"/>
      <c r="GH18" s="192"/>
      <c r="GI18" s="192"/>
      <c r="GJ18" s="192"/>
      <c r="GK18" s="192"/>
      <c r="GL18" s="192"/>
      <c r="GM18" s="192"/>
      <c r="GN18" s="192"/>
      <c r="GO18" s="192"/>
      <c r="GP18" s="192"/>
      <c r="GQ18" s="192"/>
      <c r="GR18" s="192"/>
      <c r="GS18" s="192"/>
      <c r="GT18" s="192"/>
      <c r="GU18" s="192"/>
      <c r="GV18" s="192"/>
      <c r="GW18" s="192"/>
      <c r="GX18" s="192"/>
      <c r="GY18" s="192"/>
      <c r="GZ18" s="192"/>
      <c r="HA18" s="192"/>
      <c r="HB18" s="192"/>
      <c r="HC18" s="192"/>
      <c r="HD18" s="192"/>
      <c r="HE18" s="192"/>
      <c r="HF18" s="192"/>
      <c r="HG18" s="192"/>
      <c r="HH18" s="192"/>
      <c r="HI18" s="192"/>
      <c r="HJ18" s="192"/>
      <c r="HK18" s="192"/>
      <c r="HL18" s="192"/>
      <c r="HM18" s="192"/>
      <c r="HN18" s="192"/>
      <c r="HO18" s="192"/>
      <c r="HP18" s="192"/>
      <c r="HQ18" s="192"/>
      <c r="HR18" s="192"/>
      <c r="HS18" s="192"/>
      <c r="HT18" s="192"/>
      <c r="HU18" s="192"/>
      <c r="HV18" s="192"/>
      <c r="HW18" s="192"/>
      <c r="HX18" s="192"/>
      <c r="HY18" s="192"/>
      <c r="HZ18" s="192"/>
      <c r="IA18" s="192"/>
      <c r="IB18" s="192"/>
      <c r="IC18" s="192"/>
      <c r="ID18" s="192"/>
      <c r="IE18" s="192"/>
      <c r="IF18" s="192"/>
      <c r="IG18" s="192"/>
      <c r="IH18" s="192"/>
      <c r="II18" s="192"/>
      <c r="IJ18" s="192"/>
      <c r="IK18" s="192"/>
      <c r="IL18" s="192"/>
      <c r="IM18" s="192"/>
      <c r="IN18" s="192"/>
      <c r="IO18" s="192"/>
      <c r="IP18" s="192"/>
    </row>
    <row r="19" spans="1:250" ht="12">
      <c r="A19" s="228"/>
      <c r="B19" s="239" t="s">
        <v>1523</v>
      </c>
      <c r="C19" s="188" t="s">
        <v>1524</v>
      </c>
      <c r="D19" s="189">
        <v>201820.61840999968</v>
      </c>
      <c r="E19" s="189">
        <v>209353.99139000016</v>
      </c>
      <c r="F19" s="190">
        <v>3.7327073117457163</v>
      </c>
      <c r="G19" s="190">
        <v>1.1438914667765088</v>
      </c>
      <c r="H19" s="191">
        <v>30.697155983500153</v>
      </c>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2"/>
      <c r="GE19" s="192"/>
      <c r="GF19" s="192"/>
      <c r="GG19" s="192"/>
      <c r="GH19" s="192"/>
      <c r="GI19" s="192"/>
      <c r="GJ19" s="192"/>
      <c r="GK19" s="192"/>
      <c r="GL19" s="192"/>
      <c r="GM19" s="192"/>
      <c r="GN19" s="192"/>
      <c r="GO19" s="192"/>
      <c r="GP19" s="192"/>
      <c r="GQ19" s="192"/>
      <c r="GR19" s="192"/>
      <c r="GS19" s="192"/>
      <c r="GT19" s="192"/>
      <c r="GU19" s="192"/>
      <c r="GV19" s="192"/>
      <c r="GW19" s="192"/>
      <c r="GX19" s="192"/>
      <c r="GY19" s="192"/>
      <c r="GZ19" s="192"/>
      <c r="HA19" s="192"/>
      <c r="HB19" s="192"/>
      <c r="HC19" s="192"/>
      <c r="HD19" s="192"/>
      <c r="HE19" s="192"/>
      <c r="HF19" s="192"/>
      <c r="HG19" s="192"/>
      <c r="HH19" s="192"/>
      <c r="HI19" s="192"/>
      <c r="HJ19" s="192"/>
      <c r="HK19" s="192"/>
      <c r="HL19" s="192"/>
      <c r="HM19" s="192"/>
      <c r="HN19" s="192"/>
      <c r="HO19" s="192"/>
      <c r="HP19" s="192"/>
      <c r="HQ19" s="192"/>
      <c r="HR19" s="192"/>
      <c r="HS19" s="192"/>
      <c r="HT19" s="192"/>
      <c r="HU19" s="192"/>
      <c r="HV19" s="192"/>
      <c r="HW19" s="192"/>
      <c r="HX19" s="192"/>
      <c r="HY19" s="192"/>
      <c r="HZ19" s="192"/>
      <c r="IA19" s="192"/>
      <c r="IB19" s="192"/>
      <c r="IC19" s="192"/>
      <c r="ID19" s="192"/>
      <c r="IE19" s="192"/>
      <c r="IF19" s="192"/>
      <c r="IG19" s="192"/>
      <c r="IH19" s="192"/>
      <c r="II19" s="192"/>
      <c r="IJ19" s="192"/>
      <c r="IK19" s="192"/>
      <c r="IL19" s="192"/>
      <c r="IM19" s="192"/>
      <c r="IN19" s="192"/>
      <c r="IO19" s="192"/>
      <c r="IP19" s="192"/>
    </row>
    <row r="20" spans="1:250" ht="12">
      <c r="A20" s="228"/>
      <c r="B20" s="239" t="s">
        <v>1525</v>
      </c>
      <c r="C20" s="188" t="s">
        <v>1526</v>
      </c>
      <c r="D20" s="189">
        <v>67752.72375999996</v>
      </c>
      <c r="E20" s="189">
        <v>75203.70780000003</v>
      </c>
      <c r="F20" s="190">
        <v>10.997320294300843</v>
      </c>
      <c r="G20" s="190">
        <v>1.1313812664089664</v>
      </c>
      <c r="H20" s="191">
        <v>11.02696888436031</v>
      </c>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c r="EI20" s="192"/>
      <c r="EJ20" s="192"/>
      <c r="EK20" s="192"/>
      <c r="EL20" s="192"/>
      <c r="EM20" s="192"/>
      <c r="EN20" s="192"/>
      <c r="EO20" s="192"/>
      <c r="EP20" s="192"/>
      <c r="EQ20" s="192"/>
      <c r="ER20" s="192"/>
      <c r="ES20" s="192"/>
      <c r="ET20" s="192"/>
      <c r="EU20" s="192"/>
      <c r="EV20" s="192"/>
      <c r="EW20" s="192"/>
      <c r="EX20" s="192"/>
      <c r="EY20" s="192"/>
      <c r="EZ20" s="192"/>
      <c r="FA20" s="192"/>
      <c r="FB20" s="192"/>
      <c r="FC20" s="192"/>
      <c r="FD20" s="192"/>
      <c r="FE20" s="192"/>
      <c r="FF20" s="192"/>
      <c r="FG20" s="192"/>
      <c r="FH20" s="192"/>
      <c r="FI20" s="192"/>
      <c r="FJ20" s="192"/>
      <c r="FK20" s="192"/>
      <c r="FL20" s="192"/>
      <c r="FM20" s="192"/>
      <c r="FN20" s="192"/>
      <c r="FO20" s="192"/>
      <c r="FP20" s="192"/>
      <c r="FQ20" s="192"/>
      <c r="FR20" s="192"/>
      <c r="FS20" s="192"/>
      <c r="FT20" s="192"/>
      <c r="FU20" s="192"/>
      <c r="FV20" s="192"/>
      <c r="FW20" s="192"/>
      <c r="FX20" s="192"/>
      <c r="FY20" s="192"/>
      <c r="FZ20" s="192"/>
      <c r="GA20" s="192"/>
      <c r="GB20" s="192"/>
      <c r="GC20" s="192"/>
      <c r="GD20" s="192"/>
      <c r="GE20" s="192"/>
      <c r="GF20" s="192"/>
      <c r="GG20" s="192"/>
      <c r="GH20" s="192"/>
      <c r="GI20" s="192"/>
      <c r="GJ20" s="192"/>
      <c r="GK20" s="192"/>
      <c r="GL20" s="192"/>
      <c r="GM20" s="192"/>
      <c r="GN20" s="192"/>
      <c r="GO20" s="192"/>
      <c r="GP20" s="192"/>
      <c r="GQ20" s="192"/>
      <c r="GR20" s="192"/>
      <c r="GS20" s="192"/>
      <c r="GT20" s="192"/>
      <c r="GU20" s="192"/>
      <c r="GV20" s="192"/>
      <c r="GW20" s="192"/>
      <c r="GX20" s="192"/>
      <c r="GY20" s="192"/>
      <c r="GZ20" s="192"/>
      <c r="HA20" s="192"/>
      <c r="HB20" s="192"/>
      <c r="HC20" s="192"/>
      <c r="HD20" s="192"/>
      <c r="HE20" s="192"/>
      <c r="HF20" s="192"/>
      <c r="HG20" s="192"/>
      <c r="HH20" s="192"/>
      <c r="HI20" s="192"/>
      <c r="HJ20" s="192"/>
      <c r="HK20" s="192"/>
      <c r="HL20" s="192"/>
      <c r="HM20" s="192"/>
      <c r="HN20" s="192"/>
      <c r="HO20" s="192"/>
      <c r="HP20" s="192"/>
      <c r="HQ20" s="192"/>
      <c r="HR20" s="192"/>
      <c r="HS20" s="192"/>
      <c r="HT20" s="192"/>
      <c r="HU20" s="192"/>
      <c r="HV20" s="192"/>
      <c r="HW20" s="192"/>
      <c r="HX20" s="192"/>
      <c r="HY20" s="192"/>
      <c r="HZ20" s="192"/>
      <c r="IA20" s="192"/>
      <c r="IB20" s="192"/>
      <c r="IC20" s="192"/>
      <c r="ID20" s="192"/>
      <c r="IE20" s="192"/>
      <c r="IF20" s="192"/>
      <c r="IG20" s="192"/>
      <c r="IH20" s="192"/>
      <c r="II20" s="192"/>
      <c r="IJ20" s="192"/>
      <c r="IK20" s="192"/>
      <c r="IL20" s="192"/>
      <c r="IM20" s="192"/>
      <c r="IN20" s="192"/>
      <c r="IO20" s="192"/>
      <c r="IP20" s="192"/>
    </row>
    <row r="21" spans="1:250" ht="12">
      <c r="A21" s="228"/>
      <c r="B21" s="240" t="s">
        <v>1527</v>
      </c>
      <c r="C21" s="199" t="s">
        <v>1528</v>
      </c>
      <c r="D21" s="195">
        <v>0</v>
      </c>
      <c r="E21" s="195">
        <v>7265.233749999999</v>
      </c>
      <c r="F21" s="355" t="s">
        <v>1368</v>
      </c>
      <c r="G21" s="196">
        <v>1.103176347809234</v>
      </c>
      <c r="H21" s="197">
        <v>1.065286657300351</v>
      </c>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2"/>
      <c r="FA21" s="192"/>
      <c r="FB21" s="192"/>
      <c r="FC21" s="192"/>
      <c r="FD21" s="192"/>
      <c r="FE21" s="192"/>
      <c r="FF21" s="192"/>
      <c r="FG21" s="192"/>
      <c r="FH21" s="192"/>
      <c r="FI21" s="192"/>
      <c r="FJ21" s="192"/>
      <c r="FK21" s="192"/>
      <c r="FL21" s="192"/>
      <c r="FM21" s="192"/>
      <c r="FN21" s="192"/>
      <c r="FO21" s="192"/>
      <c r="FP21" s="192"/>
      <c r="FQ21" s="192"/>
      <c r="FR21" s="192"/>
      <c r="FS21" s="192"/>
      <c r="FT21" s="192"/>
      <c r="FU21" s="192"/>
      <c r="FV21" s="192"/>
      <c r="FW21" s="192"/>
      <c r="FX21" s="192"/>
      <c r="FY21" s="192"/>
      <c r="FZ21" s="192"/>
      <c r="GA21" s="192"/>
      <c r="GB21" s="192"/>
      <c r="GC21" s="192"/>
      <c r="GD21" s="192"/>
      <c r="GE21" s="192"/>
      <c r="GF21" s="192"/>
      <c r="GG21" s="192"/>
      <c r="GH21" s="192"/>
      <c r="GI21" s="192"/>
      <c r="GJ21" s="192"/>
      <c r="GK21" s="192"/>
      <c r="GL21" s="192"/>
      <c r="GM21" s="192"/>
      <c r="GN21" s="192"/>
      <c r="GO21" s="192"/>
      <c r="GP21" s="192"/>
      <c r="GQ21" s="192"/>
      <c r="GR21" s="192"/>
      <c r="GS21" s="192"/>
      <c r="GT21" s="192"/>
      <c r="GU21" s="192"/>
      <c r="GV21" s="192"/>
      <c r="GW21" s="192"/>
      <c r="GX21" s="192"/>
      <c r="GY21" s="192"/>
      <c r="GZ21" s="192"/>
      <c r="HA21" s="192"/>
      <c r="HB21" s="192"/>
      <c r="HC21" s="192"/>
      <c r="HD21" s="192"/>
      <c r="HE21" s="192"/>
      <c r="HF21" s="192"/>
      <c r="HG21" s="192"/>
      <c r="HH21" s="192"/>
      <c r="HI21" s="192"/>
      <c r="HJ21" s="192"/>
      <c r="HK21" s="192"/>
      <c r="HL21" s="192"/>
      <c r="HM21" s="192"/>
      <c r="HN21" s="192"/>
      <c r="HO21" s="192"/>
      <c r="HP21" s="192"/>
      <c r="HQ21" s="192"/>
      <c r="HR21" s="192"/>
      <c r="HS21" s="192"/>
      <c r="HT21" s="192"/>
      <c r="HU21" s="192"/>
      <c r="HV21" s="192"/>
      <c r="HW21" s="192"/>
      <c r="HX21" s="192"/>
      <c r="HY21" s="192"/>
      <c r="HZ21" s="192"/>
      <c r="IA21" s="192"/>
      <c r="IB21" s="192"/>
      <c r="IC21" s="192"/>
      <c r="ID21" s="192"/>
      <c r="IE21" s="192"/>
      <c r="IF21" s="192"/>
      <c r="IG21" s="192"/>
      <c r="IH21" s="192"/>
      <c r="II21" s="192"/>
      <c r="IJ21" s="192"/>
      <c r="IK21" s="192"/>
      <c r="IL21" s="192"/>
      <c r="IM21" s="192"/>
      <c r="IN21" s="192"/>
      <c r="IO21" s="192"/>
      <c r="IP21" s="192"/>
    </row>
    <row r="22" spans="1:250" ht="12">
      <c r="A22" s="228"/>
      <c r="B22" s="239" t="s">
        <v>1529</v>
      </c>
      <c r="C22" s="188" t="s">
        <v>1530</v>
      </c>
      <c r="D22" s="189">
        <v>1069.14273</v>
      </c>
      <c r="E22" s="189">
        <v>4408.29875</v>
      </c>
      <c r="F22" s="190">
        <v>312.3208834801692</v>
      </c>
      <c r="G22" s="190">
        <v>0.5070281383456957</v>
      </c>
      <c r="H22" s="191">
        <v>0.646380006667895</v>
      </c>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192"/>
      <c r="CV22" s="192"/>
      <c r="CW22" s="192"/>
      <c r="CX22" s="192"/>
      <c r="CY22" s="192"/>
      <c r="CZ22" s="192"/>
      <c r="DA22" s="192"/>
      <c r="DB22" s="192"/>
      <c r="DC22" s="192"/>
      <c r="DD22" s="192"/>
      <c r="DE22" s="192"/>
      <c r="DF22" s="192"/>
      <c r="DG22" s="192"/>
      <c r="DH22" s="192"/>
      <c r="DI22" s="192"/>
      <c r="DJ22" s="192"/>
      <c r="DK22" s="192"/>
      <c r="DL22" s="192"/>
      <c r="DM22" s="192"/>
      <c r="DN22" s="192"/>
      <c r="DO22" s="192"/>
      <c r="DP22" s="192"/>
      <c r="DQ22" s="192"/>
      <c r="DR22" s="192"/>
      <c r="DS22" s="192"/>
      <c r="DT22" s="192"/>
      <c r="DU22" s="192"/>
      <c r="DV22" s="192"/>
      <c r="DW22" s="192"/>
      <c r="DX22" s="192"/>
      <c r="DY22" s="192"/>
      <c r="DZ22" s="192"/>
      <c r="EA22" s="192"/>
      <c r="EB22" s="192"/>
      <c r="EC22" s="192"/>
      <c r="ED22" s="192"/>
      <c r="EE22" s="192"/>
      <c r="EF22" s="192"/>
      <c r="EG22" s="192"/>
      <c r="EH22" s="192"/>
      <c r="EI22" s="192"/>
      <c r="EJ22" s="192"/>
      <c r="EK22" s="192"/>
      <c r="EL22" s="192"/>
      <c r="EM22" s="192"/>
      <c r="EN22" s="192"/>
      <c r="EO22" s="192"/>
      <c r="EP22" s="192"/>
      <c r="EQ22" s="192"/>
      <c r="ER22" s="192"/>
      <c r="ES22" s="192"/>
      <c r="ET22" s="192"/>
      <c r="EU22" s="192"/>
      <c r="EV22" s="192"/>
      <c r="EW22" s="192"/>
      <c r="EX22" s="192"/>
      <c r="EY22" s="192"/>
      <c r="EZ22" s="192"/>
      <c r="FA22" s="192"/>
      <c r="FB22" s="192"/>
      <c r="FC22" s="192"/>
      <c r="FD22" s="192"/>
      <c r="FE22" s="192"/>
      <c r="FF22" s="192"/>
      <c r="FG22" s="192"/>
      <c r="FH22" s="192"/>
      <c r="FI22" s="192"/>
      <c r="FJ22" s="192"/>
      <c r="FK22" s="192"/>
      <c r="FL22" s="192"/>
      <c r="FM22" s="192"/>
      <c r="FN22" s="192"/>
      <c r="FO22" s="192"/>
      <c r="FP22" s="192"/>
      <c r="FQ22" s="192"/>
      <c r="FR22" s="192"/>
      <c r="FS22" s="192"/>
      <c r="FT22" s="192"/>
      <c r="FU22" s="192"/>
      <c r="FV22" s="192"/>
      <c r="FW22" s="192"/>
      <c r="FX22" s="192"/>
      <c r="FY22" s="192"/>
      <c r="FZ22" s="192"/>
      <c r="GA22" s="192"/>
      <c r="GB22" s="192"/>
      <c r="GC22" s="192"/>
      <c r="GD22" s="192"/>
      <c r="GE22" s="192"/>
      <c r="GF22" s="192"/>
      <c r="GG22" s="192"/>
      <c r="GH22" s="192"/>
      <c r="GI22" s="192"/>
      <c r="GJ22" s="192"/>
      <c r="GK22" s="192"/>
      <c r="GL22" s="192"/>
      <c r="GM22" s="192"/>
      <c r="GN22" s="192"/>
      <c r="GO22" s="192"/>
      <c r="GP22" s="192"/>
      <c r="GQ22" s="192"/>
      <c r="GR22" s="192"/>
      <c r="GS22" s="192"/>
      <c r="GT22" s="192"/>
      <c r="GU22" s="192"/>
      <c r="GV22" s="192"/>
      <c r="GW22" s="192"/>
      <c r="GX22" s="192"/>
      <c r="GY22" s="192"/>
      <c r="GZ22" s="192"/>
      <c r="HA22" s="192"/>
      <c r="HB22" s="192"/>
      <c r="HC22" s="192"/>
      <c r="HD22" s="192"/>
      <c r="HE22" s="192"/>
      <c r="HF22" s="192"/>
      <c r="HG22" s="192"/>
      <c r="HH22" s="192"/>
      <c r="HI22" s="192"/>
      <c r="HJ22" s="192"/>
      <c r="HK22" s="192"/>
      <c r="HL22" s="192"/>
      <c r="HM22" s="192"/>
      <c r="HN22" s="192"/>
      <c r="HO22" s="192"/>
      <c r="HP22" s="192"/>
      <c r="HQ22" s="192"/>
      <c r="HR22" s="192"/>
      <c r="HS22" s="192"/>
      <c r="HT22" s="192"/>
      <c r="HU22" s="192"/>
      <c r="HV22" s="192"/>
      <c r="HW22" s="192"/>
      <c r="HX22" s="192"/>
      <c r="HY22" s="192"/>
      <c r="HZ22" s="192"/>
      <c r="IA22" s="192"/>
      <c r="IB22" s="192"/>
      <c r="IC22" s="192"/>
      <c r="ID22" s="192"/>
      <c r="IE22" s="192"/>
      <c r="IF22" s="192"/>
      <c r="IG22" s="192"/>
      <c r="IH22" s="192"/>
      <c r="II22" s="192"/>
      <c r="IJ22" s="192"/>
      <c r="IK22" s="192"/>
      <c r="IL22" s="192"/>
      <c r="IM22" s="192"/>
      <c r="IN22" s="192"/>
      <c r="IO22" s="192"/>
      <c r="IP22" s="192"/>
    </row>
    <row r="23" spans="1:250" ht="12">
      <c r="A23" s="228"/>
      <c r="B23" s="240" t="s">
        <v>1531</v>
      </c>
      <c r="C23" s="199" t="s">
        <v>1532</v>
      </c>
      <c r="D23" s="195">
        <v>1312.2152399999998</v>
      </c>
      <c r="E23" s="195">
        <v>4230.8441</v>
      </c>
      <c r="F23" s="196">
        <v>222.4199789052901</v>
      </c>
      <c r="G23" s="196">
        <v>0.4431739483103939</v>
      </c>
      <c r="H23" s="197">
        <v>0.6203601871512961</v>
      </c>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192"/>
      <c r="EF23" s="192"/>
      <c r="EG23" s="192"/>
      <c r="EH23" s="192"/>
      <c r="EI23" s="192"/>
      <c r="EJ23" s="192"/>
      <c r="EK23" s="192"/>
      <c r="EL23" s="192"/>
      <c r="EM23" s="192"/>
      <c r="EN23" s="192"/>
      <c r="EO23" s="192"/>
      <c r="EP23" s="192"/>
      <c r="EQ23" s="192"/>
      <c r="ER23" s="192"/>
      <c r="ES23" s="192"/>
      <c r="ET23" s="192"/>
      <c r="EU23" s="192"/>
      <c r="EV23" s="192"/>
      <c r="EW23" s="192"/>
      <c r="EX23" s="192"/>
      <c r="EY23" s="192"/>
      <c r="EZ23" s="192"/>
      <c r="FA23" s="192"/>
      <c r="FB23" s="192"/>
      <c r="FC23" s="192"/>
      <c r="FD23" s="192"/>
      <c r="FE23" s="192"/>
      <c r="FF23" s="192"/>
      <c r="FG23" s="192"/>
      <c r="FH23" s="192"/>
      <c r="FI23" s="192"/>
      <c r="FJ23" s="192"/>
      <c r="FK23" s="192"/>
      <c r="FL23" s="192"/>
      <c r="FM23" s="192"/>
      <c r="FN23" s="192"/>
      <c r="FO23" s="192"/>
      <c r="FP23" s="192"/>
      <c r="FQ23" s="192"/>
      <c r="FR23" s="192"/>
      <c r="FS23" s="192"/>
      <c r="FT23" s="192"/>
      <c r="FU23" s="192"/>
      <c r="FV23" s="192"/>
      <c r="FW23" s="192"/>
      <c r="FX23" s="192"/>
      <c r="FY23" s="192"/>
      <c r="FZ23" s="192"/>
      <c r="GA23" s="192"/>
      <c r="GB23" s="192"/>
      <c r="GC23" s="192"/>
      <c r="GD23" s="192"/>
      <c r="GE23" s="192"/>
      <c r="GF23" s="192"/>
      <c r="GG23" s="192"/>
      <c r="GH23" s="192"/>
      <c r="GI23" s="192"/>
      <c r="GJ23" s="192"/>
      <c r="GK23" s="192"/>
      <c r="GL23" s="192"/>
      <c r="GM23" s="192"/>
      <c r="GN23" s="192"/>
      <c r="GO23" s="192"/>
      <c r="GP23" s="192"/>
      <c r="GQ23" s="192"/>
      <c r="GR23" s="192"/>
      <c r="GS23" s="192"/>
      <c r="GT23" s="192"/>
      <c r="GU23" s="192"/>
      <c r="GV23" s="192"/>
      <c r="GW23" s="192"/>
      <c r="GX23" s="192"/>
      <c r="GY23" s="192"/>
      <c r="GZ23" s="192"/>
      <c r="HA23" s="192"/>
      <c r="HB23" s="192"/>
      <c r="HC23" s="192"/>
      <c r="HD23" s="192"/>
      <c r="HE23" s="192"/>
      <c r="HF23" s="192"/>
      <c r="HG23" s="192"/>
      <c r="HH23" s="192"/>
      <c r="HI23" s="192"/>
      <c r="HJ23" s="192"/>
      <c r="HK23" s="192"/>
      <c r="HL23" s="192"/>
      <c r="HM23" s="192"/>
      <c r="HN23" s="192"/>
      <c r="HO23" s="192"/>
      <c r="HP23" s="192"/>
      <c r="HQ23" s="192"/>
      <c r="HR23" s="192"/>
      <c r="HS23" s="192"/>
      <c r="HT23" s="192"/>
      <c r="HU23" s="192"/>
      <c r="HV23" s="192"/>
      <c r="HW23" s="192"/>
      <c r="HX23" s="192"/>
      <c r="HY23" s="192"/>
      <c r="HZ23" s="192"/>
      <c r="IA23" s="192"/>
      <c r="IB23" s="192"/>
      <c r="IC23" s="192"/>
      <c r="ID23" s="192"/>
      <c r="IE23" s="192"/>
      <c r="IF23" s="192"/>
      <c r="IG23" s="192"/>
      <c r="IH23" s="192"/>
      <c r="II23" s="192"/>
      <c r="IJ23" s="192"/>
      <c r="IK23" s="192"/>
      <c r="IL23" s="192"/>
      <c r="IM23" s="192"/>
      <c r="IN23" s="192"/>
      <c r="IO23" s="192"/>
      <c r="IP23" s="192"/>
    </row>
    <row r="24" spans="1:250" ht="36">
      <c r="A24" s="228"/>
      <c r="B24" s="239" t="s">
        <v>1533</v>
      </c>
      <c r="C24" s="188" t="s">
        <v>1534</v>
      </c>
      <c r="D24" s="189">
        <v>21123.50133</v>
      </c>
      <c r="E24" s="189">
        <v>19585.43037</v>
      </c>
      <c r="F24" s="339">
        <v>-7.281325836903775</v>
      </c>
      <c r="G24" s="190">
        <v>-0.23354561776133428</v>
      </c>
      <c r="H24" s="191">
        <v>2.871772384563136</v>
      </c>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c r="EI24" s="192"/>
      <c r="EJ24" s="192"/>
      <c r="EK24" s="192"/>
      <c r="EL24" s="192"/>
      <c r="EM24" s="192"/>
      <c r="EN24" s="192"/>
      <c r="EO24" s="192"/>
      <c r="EP24" s="192"/>
      <c r="EQ24" s="192"/>
      <c r="ER24" s="192"/>
      <c r="ES24" s="192"/>
      <c r="ET24" s="192"/>
      <c r="EU24" s="192"/>
      <c r="EV24" s="192"/>
      <c r="EW24" s="192"/>
      <c r="EX24" s="192"/>
      <c r="EY24" s="192"/>
      <c r="EZ24" s="192"/>
      <c r="FA24" s="192"/>
      <c r="FB24" s="192"/>
      <c r="FC24" s="192"/>
      <c r="FD24" s="192"/>
      <c r="FE24" s="192"/>
      <c r="FF24" s="192"/>
      <c r="FG24" s="192"/>
      <c r="FH24" s="192"/>
      <c r="FI24" s="192"/>
      <c r="FJ24" s="192"/>
      <c r="FK24" s="192"/>
      <c r="FL24" s="192"/>
      <c r="FM24" s="192"/>
      <c r="FN24" s="192"/>
      <c r="FO24" s="192"/>
      <c r="FP24" s="192"/>
      <c r="FQ24" s="192"/>
      <c r="FR24" s="192"/>
      <c r="FS24" s="192"/>
      <c r="FT24" s="192"/>
      <c r="FU24" s="192"/>
      <c r="FV24" s="192"/>
      <c r="FW24" s="192"/>
      <c r="FX24" s="192"/>
      <c r="FY24" s="192"/>
      <c r="FZ24" s="192"/>
      <c r="GA24" s="192"/>
      <c r="GB24" s="192"/>
      <c r="GC24" s="192"/>
      <c r="GD24" s="192"/>
      <c r="GE24" s="192"/>
      <c r="GF24" s="192"/>
      <c r="GG24" s="192"/>
      <c r="GH24" s="192"/>
      <c r="GI24" s="192"/>
      <c r="GJ24" s="192"/>
      <c r="GK24" s="192"/>
      <c r="GL24" s="192"/>
      <c r="GM24" s="192"/>
      <c r="GN24" s="192"/>
      <c r="GO24" s="192"/>
      <c r="GP24" s="192"/>
      <c r="GQ24" s="192"/>
      <c r="GR24" s="192"/>
      <c r="GS24" s="192"/>
      <c r="GT24" s="192"/>
      <c r="GU24" s="192"/>
      <c r="GV24" s="192"/>
      <c r="GW24" s="192"/>
      <c r="GX24" s="192"/>
      <c r="GY24" s="192"/>
      <c r="GZ24" s="192"/>
      <c r="HA24" s="192"/>
      <c r="HB24" s="192"/>
      <c r="HC24" s="192"/>
      <c r="HD24" s="192"/>
      <c r="HE24" s="192"/>
      <c r="HF24" s="192"/>
      <c r="HG24" s="192"/>
      <c r="HH24" s="192"/>
      <c r="HI24" s="192"/>
      <c r="HJ24" s="192"/>
      <c r="HK24" s="192"/>
      <c r="HL24" s="192"/>
      <c r="HM24" s="192"/>
      <c r="HN24" s="192"/>
      <c r="HO24" s="192"/>
      <c r="HP24" s="192"/>
      <c r="HQ24" s="192"/>
      <c r="HR24" s="192"/>
      <c r="HS24" s="192"/>
      <c r="HT24" s="192"/>
      <c r="HU24" s="192"/>
      <c r="HV24" s="192"/>
      <c r="HW24" s="192"/>
      <c r="HX24" s="192"/>
      <c r="HY24" s="192"/>
      <c r="HZ24" s="192"/>
      <c r="IA24" s="192"/>
      <c r="IB24" s="192"/>
      <c r="IC24" s="192"/>
      <c r="ID24" s="192"/>
      <c r="IE24" s="192"/>
      <c r="IF24" s="192"/>
      <c r="IG24" s="192"/>
      <c r="IH24" s="192"/>
      <c r="II24" s="192"/>
      <c r="IJ24" s="192"/>
      <c r="IK24" s="192"/>
      <c r="IL24" s="192"/>
      <c r="IM24" s="192"/>
      <c r="IN24" s="192"/>
      <c r="IO24" s="192"/>
      <c r="IP24" s="192"/>
    </row>
    <row r="25" spans="1:250" ht="12">
      <c r="A25" s="228"/>
      <c r="B25" s="240" t="s">
        <v>1535</v>
      </c>
      <c r="C25" s="199" t="s">
        <v>1536</v>
      </c>
      <c r="D25" s="195">
        <v>12526.312860000004</v>
      </c>
      <c r="E25" s="195">
        <v>10878.056489999999</v>
      </c>
      <c r="F25" s="196">
        <v>-13.158352249554184</v>
      </c>
      <c r="G25" s="196">
        <v>-0.25027652310703863</v>
      </c>
      <c r="H25" s="197">
        <v>1.5950276116245383</v>
      </c>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c r="EB25" s="192"/>
      <c r="EC25" s="192"/>
      <c r="ED25" s="192"/>
      <c r="EE25" s="192"/>
      <c r="EF25" s="192"/>
      <c r="EG25" s="192"/>
      <c r="EH25" s="192"/>
      <c r="EI25" s="192"/>
      <c r="EJ25" s="192"/>
      <c r="EK25" s="192"/>
      <c r="EL25" s="192"/>
      <c r="EM25" s="192"/>
      <c r="EN25" s="192"/>
      <c r="EO25" s="192"/>
      <c r="EP25" s="192"/>
      <c r="EQ25" s="192"/>
      <c r="ER25" s="192"/>
      <c r="ES25" s="192"/>
      <c r="ET25" s="192"/>
      <c r="EU25" s="192"/>
      <c r="EV25" s="192"/>
      <c r="EW25" s="192"/>
      <c r="EX25" s="192"/>
      <c r="EY25" s="192"/>
      <c r="EZ25" s="192"/>
      <c r="FA25" s="192"/>
      <c r="FB25" s="192"/>
      <c r="FC25" s="192"/>
      <c r="FD25" s="192"/>
      <c r="FE25" s="192"/>
      <c r="FF25" s="192"/>
      <c r="FG25" s="192"/>
      <c r="FH25" s="192"/>
      <c r="FI25" s="192"/>
      <c r="FJ25" s="192"/>
      <c r="FK25" s="192"/>
      <c r="FL25" s="192"/>
      <c r="FM25" s="192"/>
      <c r="FN25" s="192"/>
      <c r="FO25" s="192"/>
      <c r="FP25" s="192"/>
      <c r="FQ25" s="192"/>
      <c r="FR25" s="192"/>
      <c r="FS25" s="192"/>
      <c r="FT25" s="192"/>
      <c r="FU25" s="192"/>
      <c r="FV25" s="192"/>
      <c r="FW25" s="192"/>
      <c r="FX25" s="192"/>
      <c r="FY25" s="192"/>
      <c r="FZ25" s="192"/>
      <c r="GA25" s="192"/>
      <c r="GB25" s="192"/>
      <c r="GC25" s="192"/>
      <c r="GD25" s="192"/>
      <c r="GE25" s="192"/>
      <c r="GF25" s="192"/>
      <c r="GG25" s="192"/>
      <c r="GH25" s="192"/>
      <c r="GI25" s="192"/>
      <c r="GJ25" s="192"/>
      <c r="GK25" s="192"/>
      <c r="GL25" s="192"/>
      <c r="GM25" s="192"/>
      <c r="GN25" s="192"/>
      <c r="GO25" s="192"/>
      <c r="GP25" s="192"/>
      <c r="GQ25" s="192"/>
      <c r="GR25" s="192"/>
      <c r="GS25" s="192"/>
      <c r="GT25" s="192"/>
      <c r="GU25" s="192"/>
      <c r="GV25" s="192"/>
      <c r="GW25" s="192"/>
      <c r="GX25" s="192"/>
      <c r="GY25" s="192"/>
      <c r="GZ25" s="192"/>
      <c r="HA25" s="192"/>
      <c r="HB25" s="192"/>
      <c r="HC25" s="192"/>
      <c r="HD25" s="192"/>
      <c r="HE25" s="192"/>
      <c r="HF25" s="192"/>
      <c r="HG25" s="192"/>
      <c r="HH25" s="192"/>
      <c r="HI25" s="192"/>
      <c r="HJ25" s="192"/>
      <c r="HK25" s="192"/>
      <c r="HL25" s="192"/>
      <c r="HM25" s="192"/>
      <c r="HN25" s="192"/>
      <c r="HO25" s="192"/>
      <c r="HP25" s="192"/>
      <c r="HQ25" s="192"/>
      <c r="HR25" s="192"/>
      <c r="HS25" s="192"/>
      <c r="HT25" s="192"/>
      <c r="HU25" s="192"/>
      <c r="HV25" s="192"/>
      <c r="HW25" s="192"/>
      <c r="HX25" s="192"/>
      <c r="HY25" s="192"/>
      <c r="HZ25" s="192"/>
      <c r="IA25" s="192"/>
      <c r="IB25" s="192"/>
      <c r="IC25" s="192"/>
      <c r="ID25" s="192"/>
      <c r="IE25" s="192"/>
      <c r="IF25" s="192"/>
      <c r="IG25" s="192"/>
      <c r="IH25" s="192"/>
      <c r="II25" s="192"/>
      <c r="IJ25" s="192"/>
      <c r="IK25" s="192"/>
      <c r="IL25" s="192"/>
      <c r="IM25" s="192"/>
      <c r="IN25" s="192"/>
      <c r="IO25" s="192"/>
      <c r="IP25" s="192"/>
    </row>
    <row r="26" spans="1:8" ht="12">
      <c r="A26" s="228"/>
      <c r="B26" s="239" t="s">
        <v>1537</v>
      </c>
      <c r="C26" s="188" t="s">
        <v>1538</v>
      </c>
      <c r="D26" s="189">
        <v>18055.475819999996</v>
      </c>
      <c r="E26" s="189">
        <v>5038.374139999997</v>
      </c>
      <c r="F26" s="339">
        <v>-72.09503537747254</v>
      </c>
      <c r="G26" s="190">
        <v>-1.976558385393153</v>
      </c>
      <c r="H26" s="191">
        <v>0.7387666977444639</v>
      </c>
    </row>
    <row r="27" spans="1:8" ht="12">
      <c r="A27" s="228"/>
      <c r="B27" s="240"/>
      <c r="C27" s="199" t="s">
        <v>1539</v>
      </c>
      <c r="D27" s="195">
        <v>104542.04014999977</v>
      </c>
      <c r="E27" s="195">
        <v>105707.18491999997</v>
      </c>
      <c r="F27" s="196">
        <v>1.1145227014208154</v>
      </c>
      <c r="G27" s="196">
        <v>0.17691931137630124</v>
      </c>
      <c r="H27" s="197">
        <v>15.499632572187624</v>
      </c>
    </row>
    <row r="28" spans="1:250" ht="12">
      <c r="A28" s="228"/>
      <c r="B28" s="228"/>
      <c r="C28" s="105"/>
      <c r="D28" s="363"/>
      <c r="E28" s="363"/>
      <c r="F28" s="190"/>
      <c r="G28" s="190"/>
      <c r="H28" s="191"/>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c r="BP28" s="278"/>
      <c r="BQ28" s="278"/>
      <c r="BR28" s="278"/>
      <c r="BS28" s="278"/>
      <c r="BT28" s="278"/>
      <c r="BU28" s="278"/>
      <c r="BV28" s="278"/>
      <c r="BW28" s="278"/>
      <c r="BX28" s="278"/>
      <c r="BY28" s="278"/>
      <c r="BZ28" s="278"/>
      <c r="CA28" s="278"/>
      <c r="CB28" s="278"/>
      <c r="CC28" s="278"/>
      <c r="CD28" s="278"/>
      <c r="CE28" s="278"/>
      <c r="CF28" s="278"/>
      <c r="CG28" s="278"/>
      <c r="CH28" s="278"/>
      <c r="CI28" s="278"/>
      <c r="CJ28" s="278"/>
      <c r="CK28" s="278"/>
      <c r="CL28" s="278"/>
      <c r="CM28" s="278"/>
      <c r="CN28" s="278"/>
      <c r="CO28" s="278"/>
      <c r="CP28" s="278"/>
      <c r="CQ28" s="278"/>
      <c r="CR28" s="278"/>
      <c r="CS28" s="278"/>
      <c r="CT28" s="278"/>
      <c r="CU28" s="278"/>
      <c r="CV28" s="278"/>
      <c r="CW28" s="278"/>
      <c r="CX28" s="278"/>
      <c r="CY28" s="278"/>
      <c r="CZ28" s="278"/>
      <c r="DA28" s="278"/>
      <c r="DB28" s="278"/>
      <c r="DC28" s="278"/>
      <c r="DD28" s="278"/>
      <c r="DE28" s="278"/>
      <c r="DF28" s="278"/>
      <c r="DG28" s="278"/>
      <c r="DH28" s="278"/>
      <c r="DI28" s="278"/>
      <c r="DJ28" s="278"/>
      <c r="DK28" s="278"/>
      <c r="DL28" s="278"/>
      <c r="DM28" s="278"/>
      <c r="DN28" s="278"/>
      <c r="DO28" s="278"/>
      <c r="DP28" s="278"/>
      <c r="DQ28" s="278"/>
      <c r="DR28" s="278"/>
      <c r="DS28" s="278"/>
      <c r="DT28" s="278"/>
      <c r="DU28" s="278"/>
      <c r="DV28" s="278"/>
      <c r="DW28" s="278"/>
      <c r="DX28" s="278"/>
      <c r="DY28" s="278"/>
      <c r="DZ28" s="278"/>
      <c r="EA28" s="278"/>
      <c r="EB28" s="278"/>
      <c r="EC28" s="278"/>
      <c r="ED28" s="278"/>
      <c r="EE28" s="278"/>
      <c r="EF28" s="278"/>
      <c r="EG28" s="278"/>
      <c r="EH28" s="278"/>
      <c r="EI28" s="278"/>
      <c r="EJ28" s="278"/>
      <c r="EK28" s="278"/>
      <c r="EL28" s="278"/>
      <c r="EM28" s="278"/>
      <c r="EN28" s="278"/>
      <c r="EO28" s="278"/>
      <c r="EP28" s="278"/>
      <c r="EQ28" s="278"/>
      <c r="ER28" s="278"/>
      <c r="ES28" s="278"/>
      <c r="ET28" s="278"/>
      <c r="EU28" s="278"/>
      <c r="EV28" s="278"/>
      <c r="EW28" s="278"/>
      <c r="EX28" s="278"/>
      <c r="EY28" s="278"/>
      <c r="EZ28" s="278"/>
      <c r="FA28" s="278"/>
      <c r="FB28" s="278"/>
      <c r="FC28" s="278"/>
      <c r="FD28" s="278"/>
      <c r="FE28" s="278"/>
      <c r="FF28" s="278"/>
      <c r="FG28" s="278"/>
      <c r="FH28" s="278"/>
      <c r="FI28" s="278"/>
      <c r="FJ28" s="278"/>
      <c r="FK28" s="278"/>
      <c r="FL28" s="278"/>
      <c r="FM28" s="278"/>
      <c r="FN28" s="278"/>
      <c r="FO28" s="278"/>
      <c r="FP28" s="278"/>
      <c r="FQ28" s="278"/>
      <c r="FR28" s="278"/>
      <c r="FS28" s="278"/>
      <c r="FT28" s="278"/>
      <c r="FU28" s="278"/>
      <c r="FV28" s="278"/>
      <c r="FW28" s="278"/>
      <c r="FX28" s="278"/>
      <c r="FY28" s="278"/>
      <c r="FZ28" s="278"/>
      <c r="GA28" s="278"/>
      <c r="GB28" s="278"/>
      <c r="GC28" s="278"/>
      <c r="GD28" s="278"/>
      <c r="GE28" s="278"/>
      <c r="GF28" s="278"/>
      <c r="GG28" s="278"/>
      <c r="GH28" s="278"/>
      <c r="GI28" s="278"/>
      <c r="GJ28" s="278"/>
      <c r="GK28" s="278"/>
      <c r="GL28" s="278"/>
      <c r="GM28" s="278"/>
      <c r="GN28" s="278"/>
      <c r="GO28" s="278"/>
      <c r="GP28" s="278"/>
      <c r="GQ28" s="278"/>
      <c r="GR28" s="278"/>
      <c r="GS28" s="278"/>
      <c r="GT28" s="278"/>
      <c r="GU28" s="278"/>
      <c r="GV28" s="278"/>
      <c r="GW28" s="278"/>
      <c r="GX28" s="278"/>
      <c r="GY28" s="278"/>
      <c r="GZ28" s="278"/>
      <c r="HA28" s="278"/>
      <c r="HB28" s="278"/>
      <c r="HC28" s="278"/>
      <c r="HD28" s="278"/>
      <c r="HE28" s="278"/>
      <c r="HF28" s="278"/>
      <c r="HG28" s="278"/>
      <c r="HH28" s="278"/>
      <c r="HI28" s="278"/>
      <c r="HJ28" s="278"/>
      <c r="HK28" s="278"/>
      <c r="HL28" s="278"/>
      <c r="HM28" s="278"/>
      <c r="HN28" s="278"/>
      <c r="HO28" s="278"/>
      <c r="HP28" s="278"/>
      <c r="HQ28" s="278"/>
      <c r="HR28" s="278"/>
      <c r="HS28" s="278"/>
      <c r="HT28" s="278"/>
      <c r="HU28" s="278"/>
      <c r="HV28" s="278"/>
      <c r="HW28" s="278"/>
      <c r="HX28" s="278"/>
      <c r="HY28" s="278"/>
      <c r="HZ28" s="278"/>
      <c r="IA28" s="278"/>
      <c r="IB28" s="278"/>
      <c r="IC28" s="278"/>
      <c r="ID28" s="278"/>
      <c r="IE28" s="278"/>
      <c r="IF28" s="278"/>
      <c r="IG28" s="278"/>
      <c r="IH28" s="278"/>
      <c r="II28" s="278"/>
      <c r="IJ28" s="278"/>
      <c r="IK28" s="278"/>
      <c r="IL28" s="278"/>
      <c r="IM28" s="278"/>
      <c r="IN28" s="278"/>
      <c r="IO28" s="278"/>
      <c r="IP28" s="278"/>
    </row>
    <row r="29" spans="1:250" ht="12">
      <c r="A29" s="181" t="s">
        <v>170</v>
      </c>
      <c r="B29" s="280"/>
      <c r="C29" s="187" t="s">
        <v>32</v>
      </c>
      <c r="D29" s="182">
        <v>8865.958050000001</v>
      </c>
      <c r="E29" s="182">
        <v>3176.66669</v>
      </c>
      <c r="F29" s="183">
        <v>-64.170068569183</v>
      </c>
      <c r="G29" s="183">
        <v>-0.863880210894444</v>
      </c>
      <c r="H29" s="184">
        <v>0.4657882672456988</v>
      </c>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278"/>
      <c r="BW29" s="278"/>
      <c r="BX29" s="278"/>
      <c r="BY29" s="278"/>
      <c r="BZ29" s="278"/>
      <c r="CA29" s="278"/>
      <c r="CB29" s="278"/>
      <c r="CC29" s="278"/>
      <c r="CD29" s="278"/>
      <c r="CE29" s="278"/>
      <c r="CF29" s="278"/>
      <c r="CG29" s="278"/>
      <c r="CH29" s="278"/>
      <c r="CI29" s="278"/>
      <c r="CJ29" s="278"/>
      <c r="CK29" s="278"/>
      <c r="CL29" s="278"/>
      <c r="CM29" s="278"/>
      <c r="CN29" s="278"/>
      <c r="CO29" s="278"/>
      <c r="CP29" s="278"/>
      <c r="CQ29" s="278"/>
      <c r="CR29" s="278"/>
      <c r="CS29" s="278"/>
      <c r="CT29" s="278"/>
      <c r="CU29" s="278"/>
      <c r="CV29" s="278"/>
      <c r="CW29" s="278"/>
      <c r="CX29" s="278"/>
      <c r="CY29" s="278"/>
      <c r="CZ29" s="278"/>
      <c r="DA29" s="278"/>
      <c r="DB29" s="278"/>
      <c r="DC29" s="278"/>
      <c r="DD29" s="278"/>
      <c r="DE29" s="278"/>
      <c r="DF29" s="278"/>
      <c r="DG29" s="278"/>
      <c r="DH29" s="278"/>
      <c r="DI29" s="278"/>
      <c r="DJ29" s="278"/>
      <c r="DK29" s="278"/>
      <c r="DL29" s="278"/>
      <c r="DM29" s="278"/>
      <c r="DN29" s="278"/>
      <c r="DO29" s="278"/>
      <c r="DP29" s="278"/>
      <c r="DQ29" s="278"/>
      <c r="DR29" s="278"/>
      <c r="DS29" s="278"/>
      <c r="DT29" s="278"/>
      <c r="DU29" s="278"/>
      <c r="DV29" s="278"/>
      <c r="DW29" s="278"/>
      <c r="DX29" s="278"/>
      <c r="DY29" s="278"/>
      <c r="DZ29" s="278"/>
      <c r="EA29" s="278"/>
      <c r="EB29" s="278"/>
      <c r="EC29" s="278"/>
      <c r="ED29" s="278"/>
      <c r="EE29" s="278"/>
      <c r="EF29" s="278"/>
      <c r="EG29" s="278"/>
      <c r="EH29" s="278"/>
      <c r="EI29" s="278"/>
      <c r="EJ29" s="278"/>
      <c r="EK29" s="278"/>
      <c r="EL29" s="278"/>
      <c r="EM29" s="278"/>
      <c r="EN29" s="278"/>
      <c r="EO29" s="278"/>
      <c r="EP29" s="278"/>
      <c r="EQ29" s="278"/>
      <c r="ER29" s="278"/>
      <c r="ES29" s="278"/>
      <c r="ET29" s="278"/>
      <c r="EU29" s="278"/>
      <c r="EV29" s="278"/>
      <c r="EW29" s="278"/>
      <c r="EX29" s="278"/>
      <c r="EY29" s="278"/>
      <c r="EZ29" s="278"/>
      <c r="FA29" s="278"/>
      <c r="FB29" s="278"/>
      <c r="FC29" s="278"/>
      <c r="FD29" s="278"/>
      <c r="FE29" s="278"/>
      <c r="FF29" s="278"/>
      <c r="FG29" s="278"/>
      <c r="FH29" s="278"/>
      <c r="FI29" s="278"/>
      <c r="FJ29" s="278"/>
      <c r="FK29" s="278"/>
      <c r="FL29" s="278"/>
      <c r="FM29" s="278"/>
      <c r="FN29" s="278"/>
      <c r="FO29" s="278"/>
      <c r="FP29" s="278"/>
      <c r="FQ29" s="278"/>
      <c r="FR29" s="278"/>
      <c r="FS29" s="278"/>
      <c r="FT29" s="278"/>
      <c r="FU29" s="278"/>
      <c r="FV29" s="278"/>
      <c r="FW29" s="278"/>
      <c r="FX29" s="278"/>
      <c r="FY29" s="278"/>
      <c r="FZ29" s="278"/>
      <c r="GA29" s="278"/>
      <c r="GB29" s="278"/>
      <c r="GC29" s="278"/>
      <c r="GD29" s="278"/>
      <c r="GE29" s="278"/>
      <c r="GF29" s="278"/>
      <c r="GG29" s="278"/>
      <c r="GH29" s="278"/>
      <c r="GI29" s="278"/>
      <c r="GJ29" s="278"/>
      <c r="GK29" s="278"/>
      <c r="GL29" s="278"/>
      <c r="GM29" s="278"/>
      <c r="GN29" s="278"/>
      <c r="GO29" s="278"/>
      <c r="GP29" s="278"/>
      <c r="GQ29" s="278"/>
      <c r="GR29" s="278"/>
      <c r="GS29" s="278"/>
      <c r="GT29" s="278"/>
      <c r="GU29" s="278"/>
      <c r="GV29" s="278"/>
      <c r="GW29" s="278"/>
      <c r="GX29" s="278"/>
      <c r="GY29" s="278"/>
      <c r="GZ29" s="278"/>
      <c r="HA29" s="278"/>
      <c r="HB29" s="278"/>
      <c r="HC29" s="278"/>
      <c r="HD29" s="278"/>
      <c r="HE29" s="278"/>
      <c r="HF29" s="278"/>
      <c r="HG29" s="278"/>
      <c r="HH29" s="278"/>
      <c r="HI29" s="278"/>
      <c r="HJ29" s="278"/>
      <c r="HK29" s="278"/>
      <c r="HL29" s="278"/>
      <c r="HM29" s="278"/>
      <c r="HN29" s="278"/>
      <c r="HO29" s="278"/>
      <c r="HP29" s="278"/>
      <c r="HQ29" s="278"/>
      <c r="HR29" s="278"/>
      <c r="HS29" s="278"/>
      <c r="HT29" s="278"/>
      <c r="HU29" s="278"/>
      <c r="HV29" s="278"/>
      <c r="HW29" s="278"/>
      <c r="HX29" s="278"/>
      <c r="HY29" s="278"/>
      <c r="HZ29" s="278"/>
      <c r="IA29" s="278"/>
      <c r="IB29" s="278"/>
      <c r="IC29" s="278"/>
      <c r="ID29" s="278"/>
      <c r="IE29" s="278"/>
      <c r="IF29" s="278"/>
      <c r="IG29" s="278"/>
      <c r="IH29" s="278"/>
      <c r="II29" s="278"/>
      <c r="IJ29" s="278"/>
      <c r="IK29" s="278"/>
      <c r="IL29" s="278"/>
      <c r="IM29" s="278"/>
      <c r="IN29" s="278"/>
      <c r="IO29" s="278"/>
      <c r="IP29" s="278"/>
    </row>
    <row r="30" spans="1:250" ht="12">
      <c r="A30" s="347"/>
      <c r="B30" s="239" t="s">
        <v>34</v>
      </c>
      <c r="C30" s="188" t="s">
        <v>35</v>
      </c>
      <c r="D30" s="189">
        <v>5788.33787</v>
      </c>
      <c r="E30" s="189">
        <v>1858.36487</v>
      </c>
      <c r="F30" s="190">
        <v>-67.89467180843748</v>
      </c>
      <c r="G30" s="190">
        <v>-0.5967396797286666</v>
      </c>
      <c r="H30" s="191">
        <v>0.272488314695546</v>
      </c>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8"/>
      <c r="BH30" s="278"/>
      <c r="BI30" s="278"/>
      <c r="BJ30" s="278"/>
      <c r="BK30" s="278"/>
      <c r="BL30" s="278"/>
      <c r="BM30" s="278"/>
      <c r="BN30" s="278"/>
      <c r="BO30" s="278"/>
      <c r="BP30" s="278"/>
      <c r="BQ30" s="278"/>
      <c r="BR30" s="278"/>
      <c r="BS30" s="278"/>
      <c r="BT30" s="278"/>
      <c r="BU30" s="278"/>
      <c r="BV30" s="278"/>
      <c r="BW30" s="278"/>
      <c r="BX30" s="278"/>
      <c r="BY30" s="278"/>
      <c r="BZ30" s="278"/>
      <c r="CA30" s="278"/>
      <c r="CB30" s="278"/>
      <c r="CC30" s="278"/>
      <c r="CD30" s="278"/>
      <c r="CE30" s="278"/>
      <c r="CF30" s="278"/>
      <c r="CG30" s="278"/>
      <c r="CH30" s="278"/>
      <c r="CI30" s="278"/>
      <c r="CJ30" s="278"/>
      <c r="CK30" s="278"/>
      <c r="CL30" s="278"/>
      <c r="CM30" s="278"/>
      <c r="CN30" s="278"/>
      <c r="CO30" s="278"/>
      <c r="CP30" s="278"/>
      <c r="CQ30" s="278"/>
      <c r="CR30" s="278"/>
      <c r="CS30" s="278"/>
      <c r="CT30" s="278"/>
      <c r="CU30" s="278"/>
      <c r="CV30" s="278"/>
      <c r="CW30" s="278"/>
      <c r="CX30" s="278"/>
      <c r="CY30" s="278"/>
      <c r="CZ30" s="278"/>
      <c r="DA30" s="278"/>
      <c r="DB30" s="278"/>
      <c r="DC30" s="278"/>
      <c r="DD30" s="278"/>
      <c r="DE30" s="278"/>
      <c r="DF30" s="278"/>
      <c r="DG30" s="278"/>
      <c r="DH30" s="278"/>
      <c r="DI30" s="278"/>
      <c r="DJ30" s="278"/>
      <c r="DK30" s="278"/>
      <c r="DL30" s="278"/>
      <c r="DM30" s="278"/>
      <c r="DN30" s="278"/>
      <c r="DO30" s="278"/>
      <c r="DP30" s="278"/>
      <c r="DQ30" s="278"/>
      <c r="DR30" s="278"/>
      <c r="DS30" s="278"/>
      <c r="DT30" s="278"/>
      <c r="DU30" s="278"/>
      <c r="DV30" s="278"/>
      <c r="DW30" s="278"/>
      <c r="DX30" s="278"/>
      <c r="DY30" s="278"/>
      <c r="DZ30" s="278"/>
      <c r="EA30" s="278"/>
      <c r="EB30" s="278"/>
      <c r="EC30" s="278"/>
      <c r="ED30" s="278"/>
      <c r="EE30" s="278"/>
      <c r="EF30" s="278"/>
      <c r="EG30" s="278"/>
      <c r="EH30" s="278"/>
      <c r="EI30" s="278"/>
      <c r="EJ30" s="278"/>
      <c r="EK30" s="278"/>
      <c r="EL30" s="278"/>
      <c r="EM30" s="278"/>
      <c r="EN30" s="278"/>
      <c r="EO30" s="278"/>
      <c r="EP30" s="278"/>
      <c r="EQ30" s="278"/>
      <c r="ER30" s="278"/>
      <c r="ES30" s="278"/>
      <c r="ET30" s="278"/>
      <c r="EU30" s="278"/>
      <c r="EV30" s="278"/>
      <c r="EW30" s="278"/>
      <c r="EX30" s="278"/>
      <c r="EY30" s="278"/>
      <c r="EZ30" s="278"/>
      <c r="FA30" s="278"/>
      <c r="FB30" s="278"/>
      <c r="FC30" s="278"/>
      <c r="FD30" s="278"/>
      <c r="FE30" s="278"/>
      <c r="FF30" s="278"/>
      <c r="FG30" s="278"/>
      <c r="FH30" s="278"/>
      <c r="FI30" s="278"/>
      <c r="FJ30" s="278"/>
      <c r="FK30" s="278"/>
      <c r="FL30" s="278"/>
      <c r="FM30" s="278"/>
      <c r="FN30" s="278"/>
      <c r="FO30" s="278"/>
      <c r="FP30" s="278"/>
      <c r="FQ30" s="278"/>
      <c r="FR30" s="278"/>
      <c r="FS30" s="278"/>
      <c r="FT30" s="278"/>
      <c r="FU30" s="278"/>
      <c r="FV30" s="278"/>
      <c r="FW30" s="278"/>
      <c r="FX30" s="278"/>
      <c r="FY30" s="278"/>
      <c r="FZ30" s="278"/>
      <c r="GA30" s="278"/>
      <c r="GB30" s="278"/>
      <c r="GC30" s="278"/>
      <c r="GD30" s="278"/>
      <c r="GE30" s="278"/>
      <c r="GF30" s="278"/>
      <c r="GG30" s="278"/>
      <c r="GH30" s="278"/>
      <c r="GI30" s="278"/>
      <c r="GJ30" s="278"/>
      <c r="GK30" s="278"/>
      <c r="GL30" s="278"/>
      <c r="GM30" s="278"/>
      <c r="GN30" s="278"/>
      <c r="GO30" s="278"/>
      <c r="GP30" s="278"/>
      <c r="GQ30" s="278"/>
      <c r="GR30" s="278"/>
      <c r="GS30" s="278"/>
      <c r="GT30" s="278"/>
      <c r="GU30" s="278"/>
      <c r="GV30" s="278"/>
      <c r="GW30" s="278"/>
      <c r="GX30" s="278"/>
      <c r="GY30" s="278"/>
      <c r="GZ30" s="278"/>
      <c r="HA30" s="278"/>
      <c r="HB30" s="278"/>
      <c r="HC30" s="278"/>
      <c r="HD30" s="278"/>
      <c r="HE30" s="278"/>
      <c r="HF30" s="278"/>
      <c r="HG30" s="278"/>
      <c r="HH30" s="278"/>
      <c r="HI30" s="278"/>
      <c r="HJ30" s="278"/>
      <c r="HK30" s="278"/>
      <c r="HL30" s="278"/>
      <c r="HM30" s="278"/>
      <c r="HN30" s="278"/>
      <c r="HO30" s="278"/>
      <c r="HP30" s="278"/>
      <c r="HQ30" s="278"/>
      <c r="HR30" s="278"/>
      <c r="HS30" s="278"/>
      <c r="HT30" s="278"/>
      <c r="HU30" s="278"/>
      <c r="HV30" s="278"/>
      <c r="HW30" s="278"/>
      <c r="HX30" s="278"/>
      <c r="HY30" s="278"/>
      <c r="HZ30" s="278"/>
      <c r="IA30" s="278"/>
      <c r="IB30" s="278"/>
      <c r="IC30" s="278"/>
      <c r="ID30" s="278"/>
      <c r="IE30" s="278"/>
      <c r="IF30" s="278"/>
      <c r="IG30" s="278"/>
      <c r="IH30" s="278"/>
      <c r="II30" s="278"/>
      <c r="IJ30" s="278"/>
      <c r="IK30" s="278"/>
      <c r="IL30" s="278"/>
      <c r="IM30" s="278"/>
      <c r="IN30" s="278"/>
      <c r="IO30" s="278"/>
      <c r="IP30" s="278"/>
    </row>
    <row r="31" spans="1:250" ht="12">
      <c r="A31" s="347"/>
      <c r="B31" s="240" t="s">
        <v>447</v>
      </c>
      <c r="C31" s="199" t="s">
        <v>33</v>
      </c>
      <c r="D31" s="195">
        <v>3077.6201800000003</v>
      </c>
      <c r="E31" s="195">
        <v>1318.3018200000001</v>
      </c>
      <c r="F31" s="196">
        <v>-57.16489550702127</v>
      </c>
      <c r="G31" s="196">
        <v>-0.2671405311657772</v>
      </c>
      <c r="H31" s="197">
        <v>0.19329995255015286</v>
      </c>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c r="DV31" s="278"/>
      <c r="DW31" s="278"/>
      <c r="DX31" s="278"/>
      <c r="DY31" s="278"/>
      <c r="DZ31" s="278"/>
      <c r="EA31" s="278"/>
      <c r="EB31" s="278"/>
      <c r="EC31" s="278"/>
      <c r="ED31" s="278"/>
      <c r="EE31" s="278"/>
      <c r="EF31" s="278"/>
      <c r="EG31" s="278"/>
      <c r="EH31" s="278"/>
      <c r="EI31" s="278"/>
      <c r="EJ31" s="278"/>
      <c r="EK31" s="278"/>
      <c r="EL31" s="278"/>
      <c r="EM31" s="278"/>
      <c r="EN31" s="278"/>
      <c r="EO31" s="278"/>
      <c r="EP31" s="278"/>
      <c r="EQ31" s="278"/>
      <c r="ER31" s="278"/>
      <c r="ES31" s="278"/>
      <c r="ET31" s="278"/>
      <c r="EU31" s="278"/>
      <c r="EV31" s="278"/>
      <c r="EW31" s="278"/>
      <c r="EX31" s="278"/>
      <c r="EY31" s="278"/>
      <c r="EZ31" s="278"/>
      <c r="FA31" s="278"/>
      <c r="FB31" s="278"/>
      <c r="FC31" s="278"/>
      <c r="FD31" s="278"/>
      <c r="FE31" s="278"/>
      <c r="FF31" s="278"/>
      <c r="FG31" s="278"/>
      <c r="FH31" s="278"/>
      <c r="FI31" s="278"/>
      <c r="FJ31" s="278"/>
      <c r="FK31" s="278"/>
      <c r="FL31" s="278"/>
      <c r="FM31" s="278"/>
      <c r="FN31" s="278"/>
      <c r="FO31" s="278"/>
      <c r="FP31" s="278"/>
      <c r="FQ31" s="278"/>
      <c r="FR31" s="278"/>
      <c r="FS31" s="278"/>
      <c r="FT31" s="278"/>
      <c r="FU31" s="278"/>
      <c r="FV31" s="278"/>
      <c r="FW31" s="278"/>
      <c r="FX31" s="278"/>
      <c r="FY31" s="278"/>
      <c r="FZ31" s="278"/>
      <c r="GA31" s="278"/>
      <c r="GB31" s="278"/>
      <c r="GC31" s="278"/>
      <c r="GD31" s="278"/>
      <c r="GE31" s="278"/>
      <c r="GF31" s="278"/>
      <c r="GG31" s="278"/>
      <c r="GH31" s="278"/>
      <c r="GI31" s="278"/>
      <c r="GJ31" s="278"/>
      <c r="GK31" s="278"/>
      <c r="GL31" s="278"/>
      <c r="GM31" s="278"/>
      <c r="GN31" s="278"/>
      <c r="GO31" s="278"/>
      <c r="GP31" s="278"/>
      <c r="GQ31" s="278"/>
      <c r="GR31" s="278"/>
      <c r="GS31" s="278"/>
      <c r="GT31" s="278"/>
      <c r="GU31" s="278"/>
      <c r="GV31" s="278"/>
      <c r="GW31" s="278"/>
      <c r="GX31" s="278"/>
      <c r="GY31" s="278"/>
      <c r="GZ31" s="278"/>
      <c r="HA31" s="278"/>
      <c r="HB31" s="278"/>
      <c r="HC31" s="278"/>
      <c r="HD31" s="278"/>
      <c r="HE31" s="278"/>
      <c r="HF31" s="278"/>
      <c r="HG31" s="278"/>
      <c r="HH31" s="278"/>
      <c r="HI31" s="278"/>
      <c r="HJ31" s="278"/>
      <c r="HK31" s="278"/>
      <c r="HL31" s="278"/>
      <c r="HM31" s="278"/>
      <c r="HN31" s="278"/>
      <c r="HO31" s="278"/>
      <c r="HP31" s="278"/>
      <c r="HQ31" s="278"/>
      <c r="HR31" s="278"/>
      <c r="HS31" s="278"/>
      <c r="HT31" s="278"/>
      <c r="HU31" s="278"/>
      <c r="HV31" s="278"/>
      <c r="HW31" s="278"/>
      <c r="HX31" s="278"/>
      <c r="HY31" s="278"/>
      <c r="HZ31" s="278"/>
      <c r="IA31" s="278"/>
      <c r="IB31" s="278"/>
      <c r="IC31" s="278"/>
      <c r="ID31" s="278"/>
      <c r="IE31" s="278"/>
      <c r="IF31" s="278"/>
      <c r="IG31" s="278"/>
      <c r="IH31" s="278"/>
      <c r="II31" s="278"/>
      <c r="IJ31" s="278"/>
      <c r="IK31" s="278"/>
      <c r="IL31" s="278"/>
      <c r="IM31" s="278"/>
      <c r="IN31" s="278"/>
      <c r="IO31" s="278"/>
      <c r="IP31" s="278"/>
    </row>
    <row r="32" spans="1:250" ht="12">
      <c r="A32" s="347"/>
      <c r="B32" s="347"/>
      <c r="C32" s="351"/>
      <c r="D32" s="364"/>
      <c r="E32" s="364"/>
      <c r="F32" s="190"/>
      <c r="G32" s="190"/>
      <c r="H32" s="191"/>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c r="BS32" s="278"/>
      <c r="BT32" s="278"/>
      <c r="BU32" s="278"/>
      <c r="BV32" s="278"/>
      <c r="BW32" s="278"/>
      <c r="BX32" s="278"/>
      <c r="BY32" s="278"/>
      <c r="BZ32" s="278"/>
      <c r="CA32" s="278"/>
      <c r="CB32" s="278"/>
      <c r="CC32" s="278"/>
      <c r="CD32" s="278"/>
      <c r="CE32" s="278"/>
      <c r="CF32" s="278"/>
      <c r="CG32" s="278"/>
      <c r="CH32" s="278"/>
      <c r="CI32" s="278"/>
      <c r="CJ32" s="278"/>
      <c r="CK32" s="278"/>
      <c r="CL32" s="278"/>
      <c r="CM32" s="278"/>
      <c r="CN32" s="278"/>
      <c r="CO32" s="278"/>
      <c r="CP32" s="278"/>
      <c r="CQ32" s="278"/>
      <c r="CR32" s="278"/>
      <c r="CS32" s="278"/>
      <c r="CT32" s="278"/>
      <c r="CU32" s="278"/>
      <c r="CV32" s="278"/>
      <c r="CW32" s="278"/>
      <c r="CX32" s="278"/>
      <c r="CY32" s="278"/>
      <c r="CZ32" s="278"/>
      <c r="DA32" s="278"/>
      <c r="DB32" s="278"/>
      <c r="DC32" s="278"/>
      <c r="DD32" s="278"/>
      <c r="DE32" s="278"/>
      <c r="DF32" s="278"/>
      <c r="DG32" s="278"/>
      <c r="DH32" s="278"/>
      <c r="DI32" s="278"/>
      <c r="DJ32" s="278"/>
      <c r="DK32" s="278"/>
      <c r="DL32" s="278"/>
      <c r="DM32" s="278"/>
      <c r="DN32" s="278"/>
      <c r="DO32" s="278"/>
      <c r="DP32" s="278"/>
      <c r="DQ32" s="278"/>
      <c r="DR32" s="278"/>
      <c r="DS32" s="278"/>
      <c r="DT32" s="278"/>
      <c r="DU32" s="278"/>
      <c r="DV32" s="278"/>
      <c r="DW32" s="278"/>
      <c r="DX32" s="278"/>
      <c r="DY32" s="278"/>
      <c r="DZ32" s="278"/>
      <c r="EA32" s="278"/>
      <c r="EB32" s="278"/>
      <c r="EC32" s="278"/>
      <c r="ED32" s="278"/>
      <c r="EE32" s="278"/>
      <c r="EF32" s="278"/>
      <c r="EG32" s="278"/>
      <c r="EH32" s="278"/>
      <c r="EI32" s="278"/>
      <c r="EJ32" s="278"/>
      <c r="EK32" s="278"/>
      <c r="EL32" s="278"/>
      <c r="EM32" s="278"/>
      <c r="EN32" s="278"/>
      <c r="EO32" s="278"/>
      <c r="EP32" s="278"/>
      <c r="EQ32" s="278"/>
      <c r="ER32" s="278"/>
      <c r="ES32" s="278"/>
      <c r="ET32" s="278"/>
      <c r="EU32" s="278"/>
      <c r="EV32" s="278"/>
      <c r="EW32" s="278"/>
      <c r="EX32" s="278"/>
      <c r="EY32" s="278"/>
      <c r="EZ32" s="278"/>
      <c r="FA32" s="278"/>
      <c r="FB32" s="278"/>
      <c r="FC32" s="278"/>
      <c r="FD32" s="278"/>
      <c r="FE32" s="278"/>
      <c r="FF32" s="278"/>
      <c r="FG32" s="278"/>
      <c r="FH32" s="278"/>
      <c r="FI32" s="278"/>
      <c r="FJ32" s="278"/>
      <c r="FK32" s="278"/>
      <c r="FL32" s="278"/>
      <c r="FM32" s="278"/>
      <c r="FN32" s="278"/>
      <c r="FO32" s="278"/>
      <c r="FP32" s="278"/>
      <c r="FQ32" s="278"/>
      <c r="FR32" s="278"/>
      <c r="FS32" s="278"/>
      <c r="FT32" s="278"/>
      <c r="FU32" s="278"/>
      <c r="FV32" s="278"/>
      <c r="FW32" s="278"/>
      <c r="FX32" s="278"/>
      <c r="FY32" s="278"/>
      <c r="FZ32" s="278"/>
      <c r="GA32" s="278"/>
      <c r="GB32" s="278"/>
      <c r="GC32" s="278"/>
      <c r="GD32" s="278"/>
      <c r="GE32" s="278"/>
      <c r="GF32" s="278"/>
      <c r="GG32" s="278"/>
      <c r="GH32" s="278"/>
      <c r="GI32" s="278"/>
      <c r="GJ32" s="278"/>
      <c r="GK32" s="278"/>
      <c r="GL32" s="278"/>
      <c r="GM32" s="278"/>
      <c r="GN32" s="278"/>
      <c r="GO32" s="278"/>
      <c r="GP32" s="278"/>
      <c r="GQ32" s="278"/>
      <c r="GR32" s="278"/>
      <c r="GS32" s="278"/>
      <c r="GT32" s="278"/>
      <c r="GU32" s="278"/>
      <c r="GV32" s="278"/>
      <c r="GW32" s="278"/>
      <c r="GX32" s="278"/>
      <c r="GY32" s="278"/>
      <c r="GZ32" s="278"/>
      <c r="HA32" s="278"/>
      <c r="HB32" s="278"/>
      <c r="HC32" s="278"/>
      <c r="HD32" s="278"/>
      <c r="HE32" s="278"/>
      <c r="HF32" s="278"/>
      <c r="HG32" s="278"/>
      <c r="HH32" s="278"/>
      <c r="HI32" s="278"/>
      <c r="HJ32" s="278"/>
      <c r="HK32" s="278"/>
      <c r="HL32" s="278"/>
      <c r="HM32" s="278"/>
      <c r="HN32" s="278"/>
      <c r="HO32" s="278"/>
      <c r="HP32" s="278"/>
      <c r="HQ32" s="278"/>
      <c r="HR32" s="278"/>
      <c r="HS32" s="278"/>
      <c r="HT32" s="278"/>
      <c r="HU32" s="278"/>
      <c r="HV32" s="278"/>
      <c r="HW32" s="278"/>
      <c r="HX32" s="278"/>
      <c r="HY32" s="278"/>
      <c r="HZ32" s="278"/>
      <c r="IA32" s="278"/>
      <c r="IB32" s="278"/>
      <c r="IC32" s="278"/>
      <c r="ID32" s="278"/>
      <c r="IE32" s="278"/>
      <c r="IF32" s="278"/>
      <c r="IG32" s="278"/>
      <c r="IH32" s="278"/>
      <c r="II32" s="278"/>
      <c r="IJ32" s="278"/>
      <c r="IK32" s="278"/>
      <c r="IL32" s="278"/>
      <c r="IM32" s="278"/>
      <c r="IN32" s="278"/>
      <c r="IO32" s="278"/>
      <c r="IP32" s="278"/>
    </row>
    <row r="33" spans="1:8" ht="12">
      <c r="A33" s="181" t="s">
        <v>180</v>
      </c>
      <c r="B33" s="280"/>
      <c r="C33" s="353" t="s">
        <v>1540</v>
      </c>
      <c r="D33" s="182">
        <v>173586.8469000001</v>
      </c>
      <c r="E33" s="182">
        <v>190152.43561000022</v>
      </c>
      <c r="F33" s="183">
        <v>9.543112860125417</v>
      </c>
      <c r="G33" s="183">
        <v>2.5153720143426663</v>
      </c>
      <c r="H33" s="184">
        <v>27.88167036036485</v>
      </c>
    </row>
    <row r="34" spans="1:250" ht="12">
      <c r="A34" s="347"/>
      <c r="B34" s="239" t="s">
        <v>1541</v>
      </c>
      <c r="C34" s="104" t="s">
        <v>1542</v>
      </c>
      <c r="D34" s="189">
        <v>158152.73589000007</v>
      </c>
      <c r="E34" s="189">
        <v>179387.92638000008</v>
      </c>
      <c r="F34" s="190">
        <v>13.427014316571617</v>
      </c>
      <c r="G34" s="190">
        <v>3.2244192954963893</v>
      </c>
      <c r="H34" s="191">
        <v>26.303291955801384</v>
      </c>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row>
    <row r="35" spans="1:250" ht="12">
      <c r="A35" s="347"/>
      <c r="B35" s="225"/>
      <c r="C35" s="199" t="s">
        <v>1543</v>
      </c>
      <c r="D35" s="195">
        <v>15434.111010000037</v>
      </c>
      <c r="E35" s="195">
        <v>10764.509230000158</v>
      </c>
      <c r="F35" s="196">
        <v>-30.255074470919386</v>
      </c>
      <c r="G35" s="196">
        <v>-0.7090472811537228</v>
      </c>
      <c r="H35" s="197">
        <v>1.5783784045634655</v>
      </c>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8"/>
      <c r="CC35" s="278"/>
      <c r="CD35" s="278"/>
      <c r="CE35" s="278"/>
      <c r="CF35" s="278"/>
      <c r="CG35" s="278"/>
      <c r="CH35" s="278"/>
      <c r="CI35" s="278"/>
      <c r="CJ35" s="278"/>
      <c r="CK35" s="278"/>
      <c r="CL35" s="278"/>
      <c r="CM35" s="278"/>
      <c r="CN35" s="278"/>
      <c r="CO35" s="278"/>
      <c r="CP35" s="278"/>
      <c r="CQ35" s="278"/>
      <c r="CR35" s="278"/>
      <c r="CS35" s="278"/>
      <c r="CT35" s="278"/>
      <c r="CU35" s="278"/>
      <c r="CV35" s="278"/>
      <c r="CW35" s="278"/>
      <c r="CX35" s="278"/>
      <c r="CY35" s="278"/>
      <c r="CZ35" s="278"/>
      <c r="DA35" s="278"/>
      <c r="DB35" s="278"/>
      <c r="DC35" s="278"/>
      <c r="DD35" s="278"/>
      <c r="DE35" s="278"/>
      <c r="DF35" s="278"/>
      <c r="DG35" s="278"/>
      <c r="DH35" s="278"/>
      <c r="DI35" s="278"/>
      <c r="DJ35" s="278"/>
      <c r="DK35" s="278"/>
      <c r="DL35" s="278"/>
      <c r="DM35" s="278"/>
      <c r="DN35" s="278"/>
      <c r="DO35" s="278"/>
      <c r="DP35" s="278"/>
      <c r="DQ35" s="278"/>
      <c r="DR35" s="278"/>
      <c r="DS35" s="278"/>
      <c r="DT35" s="278"/>
      <c r="DU35" s="278"/>
      <c r="DV35" s="278"/>
      <c r="DW35" s="278"/>
      <c r="DX35" s="278"/>
      <c r="DY35" s="278"/>
      <c r="DZ35" s="278"/>
      <c r="EA35" s="278"/>
      <c r="EB35" s="278"/>
      <c r="EC35" s="278"/>
      <c r="ED35" s="278"/>
      <c r="EE35" s="278"/>
      <c r="EF35" s="278"/>
      <c r="EG35" s="278"/>
      <c r="EH35" s="278"/>
      <c r="EI35" s="278"/>
      <c r="EJ35" s="278"/>
      <c r="EK35" s="278"/>
      <c r="EL35" s="278"/>
      <c r="EM35" s="278"/>
      <c r="EN35" s="278"/>
      <c r="EO35" s="278"/>
      <c r="EP35" s="278"/>
      <c r="EQ35" s="278"/>
      <c r="ER35" s="278"/>
      <c r="ES35" s="278"/>
      <c r="ET35" s="278"/>
      <c r="EU35" s="278"/>
      <c r="EV35" s="278"/>
      <c r="EW35" s="278"/>
      <c r="EX35" s="278"/>
      <c r="EY35" s="278"/>
      <c r="EZ35" s="278"/>
      <c r="FA35" s="278"/>
      <c r="FB35" s="278"/>
      <c r="FC35" s="278"/>
      <c r="FD35" s="278"/>
      <c r="FE35" s="278"/>
      <c r="FF35" s="278"/>
      <c r="FG35" s="278"/>
      <c r="FH35" s="278"/>
      <c r="FI35" s="278"/>
      <c r="FJ35" s="278"/>
      <c r="FK35" s="278"/>
      <c r="FL35" s="278"/>
      <c r="FM35" s="278"/>
      <c r="FN35" s="278"/>
      <c r="FO35" s="278"/>
      <c r="FP35" s="278"/>
      <c r="FQ35" s="278"/>
      <c r="FR35" s="278"/>
      <c r="FS35" s="278"/>
      <c r="FT35" s="278"/>
      <c r="FU35" s="278"/>
      <c r="FV35" s="278"/>
      <c r="FW35" s="278"/>
      <c r="FX35" s="278"/>
      <c r="FY35" s="278"/>
      <c r="FZ35" s="278"/>
      <c r="GA35" s="278"/>
      <c r="GB35" s="278"/>
      <c r="GC35" s="278"/>
      <c r="GD35" s="278"/>
      <c r="GE35" s="278"/>
      <c r="GF35" s="278"/>
      <c r="GG35" s="278"/>
      <c r="GH35" s="278"/>
      <c r="GI35" s="278"/>
      <c r="GJ35" s="278"/>
      <c r="GK35" s="278"/>
      <c r="GL35" s="278"/>
      <c r="GM35" s="278"/>
      <c r="GN35" s="278"/>
      <c r="GO35" s="278"/>
      <c r="GP35" s="278"/>
      <c r="GQ35" s="278"/>
      <c r="GR35" s="278"/>
      <c r="GS35" s="278"/>
      <c r="GT35" s="278"/>
      <c r="GU35" s="278"/>
      <c r="GV35" s="278"/>
      <c r="GW35" s="278"/>
      <c r="GX35" s="278"/>
      <c r="GY35" s="278"/>
      <c r="GZ35" s="278"/>
      <c r="HA35" s="278"/>
      <c r="HB35" s="278"/>
      <c r="HC35" s="278"/>
      <c r="HD35" s="278"/>
      <c r="HE35" s="278"/>
      <c r="HF35" s="278"/>
      <c r="HG35" s="278"/>
      <c r="HH35" s="278"/>
      <c r="HI35" s="278"/>
      <c r="HJ35" s="278"/>
      <c r="HK35" s="278"/>
      <c r="HL35" s="278"/>
      <c r="HM35" s="278"/>
      <c r="HN35" s="278"/>
      <c r="HO35" s="278"/>
      <c r="HP35" s="278"/>
      <c r="HQ35" s="278"/>
      <c r="HR35" s="278"/>
      <c r="HS35" s="278"/>
      <c r="HT35" s="278"/>
      <c r="HU35" s="278"/>
      <c r="HV35" s="278"/>
      <c r="HW35" s="278"/>
      <c r="HX35" s="278"/>
      <c r="HY35" s="278"/>
      <c r="HZ35" s="278"/>
      <c r="IA35" s="278"/>
      <c r="IB35" s="278"/>
      <c r="IC35" s="278"/>
      <c r="ID35" s="278"/>
      <c r="IE35" s="278"/>
      <c r="IF35" s="278"/>
      <c r="IG35" s="278"/>
      <c r="IH35" s="278"/>
      <c r="II35" s="278"/>
      <c r="IJ35" s="278"/>
      <c r="IK35" s="278"/>
      <c r="IL35" s="278"/>
      <c r="IM35" s="278"/>
      <c r="IN35" s="278"/>
      <c r="IO35" s="278"/>
      <c r="IP35" s="278"/>
    </row>
    <row r="36" spans="1:250" ht="12">
      <c r="A36" s="347"/>
      <c r="B36" s="347"/>
      <c r="C36" s="351"/>
      <c r="D36" s="364"/>
      <c r="E36" s="364"/>
      <c r="F36" s="190"/>
      <c r="G36" s="190"/>
      <c r="H36" s="191"/>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C36" s="278"/>
      <c r="DD36" s="278"/>
      <c r="DE36" s="278"/>
      <c r="DF36" s="278"/>
      <c r="DG36" s="278"/>
      <c r="DH36" s="278"/>
      <c r="DI36" s="278"/>
      <c r="DJ36" s="278"/>
      <c r="DK36" s="278"/>
      <c r="DL36" s="278"/>
      <c r="DM36" s="278"/>
      <c r="DN36" s="278"/>
      <c r="DO36" s="278"/>
      <c r="DP36" s="278"/>
      <c r="DQ36" s="278"/>
      <c r="DR36" s="278"/>
      <c r="DS36" s="278"/>
      <c r="DT36" s="278"/>
      <c r="DU36" s="278"/>
      <c r="DV36" s="278"/>
      <c r="DW36" s="278"/>
      <c r="DX36" s="278"/>
      <c r="DY36" s="278"/>
      <c r="DZ36" s="278"/>
      <c r="EA36" s="278"/>
      <c r="EB36" s="278"/>
      <c r="EC36" s="278"/>
      <c r="ED36" s="278"/>
      <c r="EE36" s="278"/>
      <c r="EF36" s="278"/>
      <c r="EG36" s="278"/>
      <c r="EH36" s="278"/>
      <c r="EI36" s="278"/>
      <c r="EJ36" s="278"/>
      <c r="EK36" s="278"/>
      <c r="EL36" s="278"/>
      <c r="EM36" s="278"/>
      <c r="EN36" s="278"/>
      <c r="EO36" s="278"/>
      <c r="EP36" s="278"/>
      <c r="EQ36" s="278"/>
      <c r="ER36" s="278"/>
      <c r="ES36" s="278"/>
      <c r="ET36" s="278"/>
      <c r="EU36" s="278"/>
      <c r="EV36" s="278"/>
      <c r="EW36" s="278"/>
      <c r="EX36" s="278"/>
      <c r="EY36" s="278"/>
      <c r="EZ36" s="278"/>
      <c r="FA36" s="278"/>
      <c r="FB36" s="278"/>
      <c r="FC36" s="278"/>
      <c r="FD36" s="278"/>
      <c r="FE36" s="278"/>
      <c r="FF36" s="278"/>
      <c r="FG36" s="278"/>
      <c r="FH36" s="278"/>
      <c r="FI36" s="278"/>
      <c r="FJ36" s="278"/>
      <c r="FK36" s="278"/>
      <c r="FL36" s="278"/>
      <c r="FM36" s="278"/>
      <c r="FN36" s="278"/>
      <c r="FO36" s="278"/>
      <c r="FP36" s="278"/>
      <c r="FQ36" s="278"/>
      <c r="FR36" s="278"/>
      <c r="FS36" s="278"/>
      <c r="FT36" s="278"/>
      <c r="FU36" s="278"/>
      <c r="FV36" s="278"/>
      <c r="FW36" s="278"/>
      <c r="FX36" s="278"/>
      <c r="FY36" s="278"/>
      <c r="FZ36" s="278"/>
      <c r="GA36" s="278"/>
      <c r="GB36" s="278"/>
      <c r="GC36" s="278"/>
      <c r="GD36" s="278"/>
      <c r="GE36" s="278"/>
      <c r="GF36" s="278"/>
      <c r="GG36" s="278"/>
      <c r="GH36" s="278"/>
      <c r="GI36" s="278"/>
      <c r="GJ36" s="278"/>
      <c r="GK36" s="278"/>
      <c r="GL36" s="278"/>
      <c r="GM36" s="278"/>
      <c r="GN36" s="278"/>
      <c r="GO36" s="278"/>
      <c r="GP36" s="278"/>
      <c r="GQ36" s="278"/>
      <c r="GR36" s="278"/>
      <c r="GS36" s="278"/>
      <c r="GT36" s="278"/>
      <c r="GU36" s="278"/>
      <c r="GV36" s="278"/>
      <c r="GW36" s="278"/>
      <c r="GX36" s="278"/>
      <c r="GY36" s="278"/>
      <c r="GZ36" s="278"/>
      <c r="HA36" s="278"/>
      <c r="HB36" s="278"/>
      <c r="HC36" s="278"/>
      <c r="HD36" s="278"/>
      <c r="HE36" s="278"/>
      <c r="HF36" s="278"/>
      <c r="HG36" s="278"/>
      <c r="HH36" s="278"/>
      <c r="HI36" s="278"/>
      <c r="HJ36" s="278"/>
      <c r="HK36" s="278"/>
      <c r="HL36" s="278"/>
      <c r="HM36" s="278"/>
      <c r="HN36" s="278"/>
      <c r="HO36" s="278"/>
      <c r="HP36" s="278"/>
      <c r="HQ36" s="278"/>
      <c r="HR36" s="278"/>
      <c r="HS36" s="278"/>
      <c r="HT36" s="278"/>
      <c r="HU36" s="278"/>
      <c r="HV36" s="278"/>
      <c r="HW36" s="278"/>
      <c r="HX36" s="278"/>
      <c r="HY36" s="278"/>
      <c r="HZ36" s="278"/>
      <c r="IA36" s="278"/>
      <c r="IB36" s="278"/>
      <c r="IC36" s="278"/>
      <c r="ID36" s="278"/>
      <c r="IE36" s="278"/>
      <c r="IF36" s="278"/>
      <c r="IG36" s="278"/>
      <c r="IH36" s="278"/>
      <c r="II36" s="278"/>
      <c r="IJ36" s="278"/>
      <c r="IK36" s="278"/>
      <c r="IL36" s="278"/>
      <c r="IM36" s="278"/>
      <c r="IN36" s="278"/>
      <c r="IO36" s="278"/>
      <c r="IP36" s="278"/>
    </row>
    <row r="37" spans="1:8" ht="12">
      <c r="A37" s="181" t="s">
        <v>214</v>
      </c>
      <c r="B37" s="280"/>
      <c r="C37" s="353" t="s">
        <v>1544</v>
      </c>
      <c r="D37" s="182">
        <v>47500.150460000004</v>
      </c>
      <c r="E37" s="182">
        <v>39565.88520999999</v>
      </c>
      <c r="F37" s="183">
        <v>-16.703663405616958</v>
      </c>
      <c r="G37" s="183">
        <v>-1.2047642322650305</v>
      </c>
      <c r="H37" s="184">
        <v>5.801466415101963</v>
      </c>
    </row>
    <row r="38" spans="1:8" ht="12">
      <c r="A38" s="347"/>
      <c r="B38" s="239" t="s">
        <v>1545</v>
      </c>
      <c r="C38" s="104" t="s">
        <v>1546</v>
      </c>
      <c r="D38" s="189">
        <v>37188.92317</v>
      </c>
      <c r="E38" s="189">
        <v>28109.86717</v>
      </c>
      <c r="F38" s="190">
        <v>-24.413333934132304</v>
      </c>
      <c r="G38" s="190">
        <v>-1.3785929240935317</v>
      </c>
      <c r="H38" s="191">
        <v>4.121693460267012</v>
      </c>
    </row>
    <row r="39" spans="1:8" ht="12">
      <c r="A39" s="347"/>
      <c r="B39" s="240" t="s">
        <v>1547</v>
      </c>
      <c r="C39" s="199" t="s">
        <v>1548</v>
      </c>
      <c r="D39" s="195">
        <v>4065.24183</v>
      </c>
      <c r="E39" s="195">
        <v>2187.30409</v>
      </c>
      <c r="F39" s="196">
        <v>-46.194982206015524</v>
      </c>
      <c r="G39" s="196">
        <v>-0.2851520775124856</v>
      </c>
      <c r="H39" s="197">
        <v>0.3207200129707439</v>
      </c>
    </row>
    <row r="40" spans="1:250" ht="12">
      <c r="A40" s="347"/>
      <c r="B40" s="239" t="s">
        <v>1549</v>
      </c>
      <c r="C40" s="104" t="s">
        <v>1550</v>
      </c>
      <c r="D40" s="189">
        <v>5285.127729999999</v>
      </c>
      <c r="E40" s="189">
        <v>7763.64871</v>
      </c>
      <c r="F40" s="190">
        <v>46.89614152428443</v>
      </c>
      <c r="G40" s="190">
        <v>0.3763465590745741</v>
      </c>
      <c r="H40" s="191">
        <v>1.1383682435172966</v>
      </c>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row>
    <row r="41" spans="1:8" ht="12">
      <c r="A41" s="356"/>
      <c r="B41" s="225"/>
      <c r="C41" s="199" t="s">
        <v>1543</v>
      </c>
      <c r="D41" s="195">
        <v>960.8577300000079</v>
      </c>
      <c r="E41" s="195">
        <v>1505.0652399999863</v>
      </c>
      <c r="F41" s="196">
        <v>56.63767829603389</v>
      </c>
      <c r="G41" s="196">
        <v>0.08263421026641206</v>
      </c>
      <c r="H41" s="197">
        <v>0.22068469834690949</v>
      </c>
    </row>
    <row r="42" spans="1:8" ht="12">
      <c r="A42" s="49" t="s">
        <v>1281</v>
      </c>
      <c r="B42" s="50"/>
      <c r="C42" s="255"/>
      <c r="D42" s="255"/>
      <c r="E42" s="255"/>
      <c r="F42" s="255"/>
      <c r="G42" s="50"/>
      <c r="H42" s="273"/>
    </row>
    <row r="43" spans="1:8" ht="12.75">
      <c r="A43" s="174" t="s">
        <v>1286</v>
      </c>
      <c r="B43" s="53"/>
      <c r="C43" s="175"/>
      <c r="D43" s="175"/>
      <c r="E43" s="175"/>
      <c r="F43" s="175"/>
      <c r="G43" s="53"/>
      <c r="H43" s="176"/>
    </row>
    <row r="44" spans="1:8" ht="12">
      <c r="A44" s="1268" t="s">
        <v>1370</v>
      </c>
      <c r="B44" s="55"/>
      <c r="C44" s="220"/>
      <c r="D44" s="220"/>
      <c r="E44" s="220"/>
      <c r="F44" s="220"/>
      <c r="G44" s="55"/>
      <c r="H44" s="221"/>
    </row>
  </sheetData>
  <sheetProtection/>
  <mergeCells count="9">
    <mergeCell ref="D10:H10"/>
    <mergeCell ref="A5:H6"/>
    <mergeCell ref="A11:A12"/>
    <mergeCell ref="B11:B12"/>
    <mergeCell ref="C11:C12"/>
    <mergeCell ref="F11:F12"/>
    <mergeCell ref="G11:G12"/>
    <mergeCell ref="H11:H12"/>
    <mergeCell ref="D12:E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P95"/>
  <sheetViews>
    <sheetView zoomScalePageLayoutView="0" workbookViewId="0" topLeftCell="A1">
      <selection activeCell="L11" sqref="L11"/>
    </sheetView>
  </sheetViews>
  <sheetFormatPr defaultColWidth="11.421875" defaultRowHeight="12.75"/>
  <cols>
    <col min="1" max="1" width="39.7109375" style="27" customWidth="1"/>
    <col min="2" max="3" width="10.28125" style="27" bestFit="1" customWidth="1"/>
    <col min="4" max="4" width="8.7109375" style="27" bestFit="1" customWidth="1"/>
    <col min="5" max="5" width="14.00390625" style="27" customWidth="1"/>
    <col min="6" max="6" width="2.421875" style="27" customWidth="1"/>
    <col min="7" max="8" width="10.28125" style="27" bestFit="1" customWidth="1"/>
    <col min="9" max="9" width="10.140625" style="27" customWidth="1"/>
    <col min="10" max="10" width="14.421875" style="27" customWidth="1"/>
    <col min="11" max="11" width="1.8515625" style="27" customWidth="1"/>
    <col min="12" max="13" width="11.28125" style="27" bestFit="1" customWidth="1"/>
    <col min="14" max="14" width="8.7109375" style="27" bestFit="1" customWidth="1"/>
    <col min="15" max="15" width="14.421875" style="27" customWidth="1"/>
    <col min="16" max="16384" width="11.421875" style="27" customWidth="1"/>
  </cols>
  <sheetData>
    <row r="1" spans="1:15" ht="12">
      <c r="A1" s="53"/>
      <c r="B1" s="53"/>
      <c r="C1" s="53"/>
      <c r="D1" s="365"/>
      <c r="E1" s="53"/>
      <c r="F1" s="53"/>
      <c r="G1" s="53"/>
      <c r="H1" s="53"/>
      <c r="I1" s="53"/>
      <c r="J1" s="53"/>
      <c r="K1" s="53"/>
      <c r="L1" s="53"/>
      <c r="M1" s="53"/>
      <c r="N1" s="53"/>
      <c r="O1" s="28"/>
    </row>
    <row r="2" spans="1:15" ht="28.5" customHeight="1">
      <c r="A2" s="53"/>
      <c r="B2" s="53"/>
      <c r="C2" s="53"/>
      <c r="D2" s="53"/>
      <c r="E2" s="53"/>
      <c r="F2" s="53"/>
      <c r="G2" s="53"/>
      <c r="H2" s="53"/>
      <c r="I2" s="53"/>
      <c r="J2" s="53"/>
      <c r="K2" s="53"/>
      <c r="L2" s="53"/>
      <c r="M2" s="53"/>
      <c r="N2" s="53"/>
      <c r="O2" s="28"/>
    </row>
    <row r="3" spans="1:15" ht="12">
      <c r="A3" s="53"/>
      <c r="B3" s="53"/>
      <c r="C3" s="53"/>
      <c r="D3" s="53"/>
      <c r="E3" s="53"/>
      <c r="F3" s="53"/>
      <c r="G3" s="53"/>
      <c r="H3" s="53"/>
      <c r="I3" s="53"/>
      <c r="J3" s="53"/>
      <c r="K3" s="53"/>
      <c r="L3" s="53"/>
      <c r="M3" s="53"/>
      <c r="N3" s="53"/>
      <c r="O3" s="28"/>
    </row>
    <row r="4" spans="1:15" ht="12">
      <c r="A4" s="53"/>
      <c r="B4" s="53"/>
      <c r="C4" s="53"/>
      <c r="D4" s="53"/>
      <c r="E4" s="53"/>
      <c r="F4" s="53"/>
      <c r="G4" s="53"/>
      <c r="H4" s="53"/>
      <c r="I4" s="53"/>
      <c r="J4" s="53"/>
      <c r="K4" s="53"/>
      <c r="L4" s="53"/>
      <c r="M4" s="53"/>
      <c r="N4" s="53"/>
      <c r="O4" s="28"/>
    </row>
    <row r="5" spans="1:15" ht="12.75" customHeight="1">
      <c r="A5" s="1312" t="s">
        <v>1220</v>
      </c>
      <c r="B5" s="1312"/>
      <c r="C5" s="1312"/>
      <c r="D5" s="1312"/>
      <c r="E5" s="1312"/>
      <c r="F5" s="1312"/>
      <c r="G5" s="1312"/>
      <c r="H5" s="1312"/>
      <c r="I5" s="1312"/>
      <c r="J5" s="1312"/>
      <c r="K5" s="1312"/>
      <c r="L5" s="1312"/>
      <c r="M5" s="1312"/>
      <c r="N5" s="1312"/>
      <c r="O5" s="1313"/>
    </row>
    <row r="6" spans="1:15" ht="20.25" customHeight="1">
      <c r="A6" s="1312"/>
      <c r="B6" s="1312"/>
      <c r="C6" s="1312"/>
      <c r="D6" s="1312"/>
      <c r="E6" s="1312"/>
      <c r="F6" s="1312"/>
      <c r="G6" s="1312"/>
      <c r="H6" s="1312"/>
      <c r="I6" s="1312"/>
      <c r="J6" s="1312"/>
      <c r="K6" s="1312"/>
      <c r="L6" s="1312"/>
      <c r="M6" s="1312"/>
      <c r="N6" s="1312"/>
      <c r="O6" s="1313"/>
    </row>
    <row r="7" spans="1:15" ht="12">
      <c r="A7" s="954" t="s">
        <v>1219</v>
      </c>
      <c r="B7" s="954"/>
      <c r="C7" s="954"/>
      <c r="D7" s="954"/>
      <c r="E7" s="954"/>
      <c r="F7" s="954"/>
      <c r="G7" s="954"/>
      <c r="H7" s="1116"/>
      <c r="I7" s="1116"/>
      <c r="J7" s="1116"/>
      <c r="K7" s="1116"/>
      <c r="L7" s="1116"/>
      <c r="M7" s="1116"/>
      <c r="N7" s="1116"/>
      <c r="O7" s="1117"/>
    </row>
    <row r="8" spans="1:15" ht="12">
      <c r="A8" s="868" t="s">
        <v>265</v>
      </c>
      <c r="B8" s="868"/>
      <c r="C8" s="868"/>
      <c r="D8" s="868"/>
      <c r="E8" s="868"/>
      <c r="F8" s="868"/>
      <c r="G8" s="903"/>
      <c r="H8" s="1118"/>
      <c r="I8" s="903"/>
      <c r="J8" s="1021"/>
      <c r="K8" s="1022"/>
      <c r="L8" s="1022"/>
      <c r="M8" s="1022"/>
      <c r="N8" s="1022"/>
      <c r="O8" s="1119"/>
    </row>
    <row r="9" spans="1:15" ht="12.75" thickBot="1">
      <c r="A9" s="1120" t="s">
        <v>1369</v>
      </c>
      <c r="B9" s="1121"/>
      <c r="C9" s="1121"/>
      <c r="D9" s="1121"/>
      <c r="E9" s="1122"/>
      <c r="F9" s="1122"/>
      <c r="G9" s="1123"/>
      <c r="H9" s="1124"/>
      <c r="I9" s="1123"/>
      <c r="J9" s="1122"/>
      <c r="K9" s="1125"/>
      <c r="L9" s="1125"/>
      <c r="M9" s="1125"/>
      <c r="N9" s="1125"/>
      <c r="O9" s="1031"/>
    </row>
    <row r="10" spans="1:15" ht="12.75" customHeight="1">
      <c r="A10" s="1319" t="s">
        <v>526</v>
      </c>
      <c r="B10" s="1316" t="s">
        <v>1364</v>
      </c>
      <c r="C10" s="1316"/>
      <c r="D10" s="1316"/>
      <c r="E10" s="1316"/>
      <c r="F10" s="1126"/>
      <c r="G10" s="1317" t="s">
        <v>1365</v>
      </c>
      <c r="H10" s="1317"/>
      <c r="I10" s="1317"/>
      <c r="J10" s="1317"/>
      <c r="K10" s="1091"/>
      <c r="L10" s="1317" t="s">
        <v>1655</v>
      </c>
      <c r="M10" s="1317"/>
      <c r="N10" s="1317"/>
      <c r="O10" s="1318"/>
    </row>
    <row r="11" spans="1:15" ht="29.25" customHeight="1">
      <c r="A11" s="1320"/>
      <c r="B11" s="1127" t="s">
        <v>1249</v>
      </c>
      <c r="C11" s="1127" t="s">
        <v>1352</v>
      </c>
      <c r="D11" s="1309" t="s">
        <v>527</v>
      </c>
      <c r="E11" s="1309" t="s">
        <v>1200</v>
      </c>
      <c r="F11" s="1128"/>
      <c r="G11" s="1127" t="s">
        <v>1249</v>
      </c>
      <c r="H11" s="1127" t="s">
        <v>1352</v>
      </c>
      <c r="I11" s="1309" t="s">
        <v>527</v>
      </c>
      <c r="J11" s="1309" t="s">
        <v>1200</v>
      </c>
      <c r="K11" s="1128"/>
      <c r="L11" s="1129" t="s">
        <v>1249</v>
      </c>
      <c r="M11" s="1129" t="s">
        <v>1352</v>
      </c>
      <c r="N11" s="1309" t="s">
        <v>527</v>
      </c>
      <c r="O11" s="1314" t="s">
        <v>1200</v>
      </c>
    </row>
    <row r="12" spans="1:15" ht="13.5" customHeight="1" thickBot="1">
      <c r="A12" s="1310"/>
      <c r="B12" s="1311" t="s">
        <v>1198</v>
      </c>
      <c r="C12" s="1311"/>
      <c r="D12" s="1310"/>
      <c r="E12" s="1310"/>
      <c r="F12" s="1130"/>
      <c r="G12" s="1311" t="s">
        <v>1198</v>
      </c>
      <c r="H12" s="1311"/>
      <c r="I12" s="1310"/>
      <c r="J12" s="1310"/>
      <c r="K12" s="1130"/>
      <c r="L12" s="1311" t="s">
        <v>1198</v>
      </c>
      <c r="M12" s="1311"/>
      <c r="N12" s="1310"/>
      <c r="O12" s="1315"/>
    </row>
    <row r="13" spans="1:16" ht="12">
      <c r="A13" s="172" t="s">
        <v>372</v>
      </c>
      <c r="B13" s="1131">
        <v>3183071.404649998</v>
      </c>
      <c r="C13" s="1131">
        <v>3018679.2911999994</v>
      </c>
      <c r="D13" s="1132">
        <v>-5.164575108489419</v>
      </c>
      <c r="E13" s="1132">
        <v>-5.164575108489419</v>
      </c>
      <c r="F13" s="1133"/>
      <c r="G13" s="1131">
        <v>6249181.886770004</v>
      </c>
      <c r="H13" s="1131">
        <v>6438552.06803</v>
      </c>
      <c r="I13" s="1132">
        <v>3.0303195632840647</v>
      </c>
      <c r="J13" s="1132">
        <v>3.0303195632840647</v>
      </c>
      <c r="K13" s="1132"/>
      <c r="L13" s="1134">
        <v>41801467.485599995</v>
      </c>
      <c r="M13" s="1134">
        <v>39685595.66208997</v>
      </c>
      <c r="N13" s="1135">
        <v>-5.06171661135799</v>
      </c>
      <c r="O13" s="1136">
        <v>-5.06171661135799</v>
      </c>
      <c r="P13" s="170"/>
    </row>
    <row r="14" spans="1:16" ht="14.25">
      <c r="A14" s="34" t="s">
        <v>1318</v>
      </c>
      <c r="B14" s="1137">
        <v>658574.1041700012</v>
      </c>
      <c r="C14" s="1137">
        <v>681998.0049700005</v>
      </c>
      <c r="D14" s="1138">
        <v>3.5567600747861685</v>
      </c>
      <c r="E14" s="1138">
        <v>0.7358898944516422</v>
      </c>
      <c r="F14" s="1138"/>
      <c r="G14" s="1137">
        <v>1299683.9544900015</v>
      </c>
      <c r="H14" s="1137">
        <v>1358031.9158399992</v>
      </c>
      <c r="I14" s="1138">
        <v>4.489396144995395</v>
      </c>
      <c r="J14" s="1138">
        <v>0.9336895998102557</v>
      </c>
      <c r="K14" s="1138"/>
      <c r="L14" s="1139">
        <v>7301127.518630001</v>
      </c>
      <c r="M14" s="1139">
        <v>7421090.260599999</v>
      </c>
      <c r="N14" s="1140">
        <v>1.643071452510506</v>
      </c>
      <c r="O14" s="1141">
        <v>0.28698213049894394</v>
      </c>
      <c r="P14" s="170"/>
    </row>
    <row r="15" spans="1:16" ht="14.25">
      <c r="A15" s="27" t="s">
        <v>1319</v>
      </c>
      <c r="B15" s="1142">
        <v>1747816.336009999</v>
      </c>
      <c r="C15" s="1142">
        <v>1584704.96487</v>
      </c>
      <c r="D15" s="1143">
        <v>-9.332294691349412</v>
      </c>
      <c r="E15" s="1143">
        <v>-5.124339055093683</v>
      </c>
      <c r="F15" s="1143"/>
      <c r="G15" s="1142">
        <v>3388090.6905000005</v>
      </c>
      <c r="H15" s="1142">
        <v>3667042.8971</v>
      </c>
      <c r="I15" s="1143">
        <v>8.233315813598628</v>
      </c>
      <c r="J15" s="1143">
        <v>4.463819611180828</v>
      </c>
      <c r="K15" s="1143"/>
      <c r="L15" s="1144">
        <v>24524325.47012001</v>
      </c>
      <c r="M15" s="1144">
        <v>22297304.045049988</v>
      </c>
      <c r="N15" s="1145">
        <v>-9.08086718953141</v>
      </c>
      <c r="O15" s="1146">
        <v>-5.327615414069373</v>
      </c>
      <c r="P15" s="170"/>
    </row>
    <row r="16" spans="1:16" ht="14.25">
      <c r="A16" s="60" t="s">
        <v>1320</v>
      </c>
      <c r="B16" s="1139">
        <v>639278.8086399976</v>
      </c>
      <c r="C16" s="1139">
        <v>571646.037229999</v>
      </c>
      <c r="D16" s="1140">
        <v>-10.579542211618213</v>
      </c>
      <c r="E16" s="1140">
        <v>-2.124764506105551</v>
      </c>
      <c r="F16" s="1140"/>
      <c r="G16" s="1139">
        <v>1305451.0452400015</v>
      </c>
      <c r="H16" s="1139">
        <v>1122913.3325399994</v>
      </c>
      <c r="I16" s="1140">
        <v>-13.982731360596018</v>
      </c>
      <c r="J16" s="1140">
        <v>-2.9209857547345277</v>
      </c>
      <c r="K16" s="1140"/>
      <c r="L16" s="1139">
        <v>8413474.875649994</v>
      </c>
      <c r="M16" s="1139">
        <v>8107787.19142999</v>
      </c>
      <c r="N16" s="1140">
        <v>-3.6333107157033884</v>
      </c>
      <c r="O16" s="1141">
        <v>-0.7312845758951132</v>
      </c>
      <c r="P16" s="170"/>
    </row>
    <row r="17" spans="1:16" ht="14.25">
      <c r="A17" s="55" t="s">
        <v>1321</v>
      </c>
      <c r="B17" s="1147">
        <v>137402.15583000003</v>
      </c>
      <c r="C17" s="1147">
        <v>180330.28413</v>
      </c>
      <c r="D17" s="1148">
        <v>31.24268905439339</v>
      </c>
      <c r="E17" s="1148">
        <v>1.3486385582581748</v>
      </c>
      <c r="F17" s="1148"/>
      <c r="G17" s="1147">
        <v>255956.19654</v>
      </c>
      <c r="H17" s="1147">
        <v>290563.92254999996</v>
      </c>
      <c r="I17" s="1148">
        <v>13.520956506552706</v>
      </c>
      <c r="J17" s="1148">
        <v>0.5537961070275002</v>
      </c>
      <c r="K17" s="1148"/>
      <c r="L17" s="1147">
        <v>1562539.6212000002</v>
      </c>
      <c r="M17" s="1147">
        <v>1859414.16501</v>
      </c>
      <c r="N17" s="1148">
        <v>18.999489023005133</v>
      </c>
      <c r="O17" s="1149">
        <v>0.710201248107543</v>
      </c>
      <c r="P17" s="170"/>
    </row>
    <row r="18" spans="1:15" ht="12.75">
      <c r="A18" s="49" t="s">
        <v>1322</v>
      </c>
      <c r="B18" s="49"/>
      <c r="C18" s="50"/>
      <c r="D18" s="50"/>
      <c r="E18" s="50"/>
      <c r="F18" s="50"/>
      <c r="G18" s="50"/>
      <c r="H18" s="50"/>
      <c r="I18" s="50"/>
      <c r="J18" s="50"/>
      <c r="K18" s="50"/>
      <c r="L18" s="50"/>
      <c r="M18" s="50"/>
      <c r="N18" s="50"/>
      <c r="O18" s="51"/>
    </row>
    <row r="19" spans="1:15" ht="12.75">
      <c r="A19" s="52" t="s">
        <v>1323</v>
      </c>
      <c r="B19" s="52"/>
      <c r="C19" s="53"/>
      <c r="D19" s="53"/>
      <c r="E19" s="53"/>
      <c r="F19" s="53"/>
      <c r="G19" s="53"/>
      <c r="H19" s="53"/>
      <c r="I19" s="53"/>
      <c r="J19" s="53"/>
      <c r="K19" s="53"/>
      <c r="L19" s="53"/>
      <c r="M19" s="53"/>
      <c r="N19" s="53"/>
      <c r="O19" s="28"/>
    </row>
    <row r="20" spans="1:15" ht="12.75">
      <c r="A20" s="52" t="s">
        <v>1324</v>
      </c>
      <c r="B20" s="52"/>
      <c r="C20" s="53"/>
      <c r="D20" s="53"/>
      <c r="E20" s="53"/>
      <c r="F20" s="53"/>
      <c r="G20" s="53"/>
      <c r="H20" s="53"/>
      <c r="I20" s="53"/>
      <c r="J20" s="53"/>
      <c r="K20" s="53"/>
      <c r="L20" s="53"/>
      <c r="M20" s="53"/>
      <c r="N20" s="53"/>
      <c r="O20" s="28"/>
    </row>
    <row r="21" spans="1:15" ht="12.75">
      <c r="A21" s="52" t="s">
        <v>1325</v>
      </c>
      <c r="B21" s="52"/>
      <c r="C21" s="53"/>
      <c r="D21" s="53"/>
      <c r="E21" s="53"/>
      <c r="F21" s="53"/>
      <c r="G21" s="87"/>
      <c r="H21" s="53"/>
      <c r="I21" s="53"/>
      <c r="J21" s="53"/>
      <c r="K21" s="53"/>
      <c r="L21" s="53"/>
      <c r="M21" s="53"/>
      <c r="N21" s="53"/>
      <c r="O21" s="28"/>
    </row>
    <row r="22" spans="1:15" ht="14.25">
      <c r="A22" s="174" t="s">
        <v>1286</v>
      </c>
      <c r="B22" s="174"/>
      <c r="C22" s="1150"/>
      <c r="D22" s="1150"/>
      <c r="E22" s="1150"/>
      <c r="F22" s="1150"/>
      <c r="G22" s="365"/>
      <c r="H22" s="53"/>
      <c r="I22" s="53"/>
      <c r="J22" s="53"/>
      <c r="K22" s="53"/>
      <c r="L22" s="53"/>
      <c r="M22" s="53"/>
      <c r="N22" s="53"/>
      <c r="O22" s="28"/>
    </row>
    <row r="23" spans="1:15" ht="12">
      <c r="A23" s="138" t="s">
        <v>1281</v>
      </c>
      <c r="B23" s="138"/>
      <c r="C23" s="104"/>
      <c r="D23" s="104"/>
      <c r="E23" s="104"/>
      <c r="F23" s="104"/>
      <c r="G23" s="945"/>
      <c r="H23" s="53"/>
      <c r="I23" s="53"/>
      <c r="J23" s="53"/>
      <c r="K23" s="53"/>
      <c r="L23" s="53"/>
      <c r="M23" s="53"/>
      <c r="N23" s="53"/>
      <c r="O23" s="28"/>
    </row>
    <row r="24" spans="1:15" ht="12">
      <c r="A24" s="1151" t="s">
        <v>1370</v>
      </c>
      <c r="B24" s="1152"/>
      <c r="C24" s="1153"/>
      <c r="D24" s="1153"/>
      <c r="E24" s="1153"/>
      <c r="F24" s="1153"/>
      <c r="G24" s="1154"/>
      <c r="H24" s="55"/>
      <c r="I24" s="55"/>
      <c r="J24" s="55"/>
      <c r="K24" s="55"/>
      <c r="L24" s="55"/>
      <c r="M24" s="55"/>
      <c r="N24" s="55"/>
      <c r="O24" s="56"/>
    </row>
    <row r="26" spans="3:9" ht="12">
      <c r="C26" s="170"/>
      <c r="D26" s="170"/>
      <c r="F26" s="760"/>
      <c r="G26" s="760"/>
      <c r="I26" s="760"/>
    </row>
    <row r="27" spans="3:8" ht="12">
      <c r="C27" s="587"/>
      <c r="D27" s="170"/>
      <c r="E27" s="170"/>
      <c r="G27" s="760"/>
      <c r="H27" s="760"/>
    </row>
    <row r="28" spans="3:8" ht="12">
      <c r="C28" s="587"/>
      <c r="D28" s="170"/>
      <c r="E28" s="170"/>
      <c r="G28" s="760"/>
      <c r="H28" s="760"/>
    </row>
    <row r="29" spans="2:8" ht="12">
      <c r="B29" s="587"/>
      <c r="C29" s="587"/>
      <c r="D29" s="170"/>
      <c r="E29" s="170"/>
      <c r="G29" s="760"/>
      <c r="H29" s="760"/>
    </row>
    <row r="31" ht="12">
      <c r="H31" s="1155"/>
    </row>
    <row r="32" spans="3:8" ht="12">
      <c r="C32" s="374"/>
      <c r="H32" s="1155"/>
    </row>
    <row r="33" spans="10:13" ht="12">
      <c r="J33" s="760"/>
      <c r="K33" s="760"/>
      <c r="L33" s="760"/>
      <c r="M33" s="760"/>
    </row>
    <row r="34" spans="10:13" ht="12">
      <c r="J34" s="760"/>
      <c r="K34" s="760"/>
      <c r="L34" s="760"/>
      <c r="M34" s="760"/>
    </row>
    <row r="35" spans="10:14" ht="12">
      <c r="J35" s="760"/>
      <c r="K35" s="760"/>
      <c r="L35" s="760"/>
      <c r="M35" s="760"/>
      <c r="N35" s="760"/>
    </row>
    <row r="36" spans="10:14" ht="12">
      <c r="J36" s="760"/>
      <c r="K36" s="760"/>
      <c r="L36" s="760"/>
      <c r="M36" s="760"/>
      <c r="N36" s="760"/>
    </row>
    <row r="37" spans="10:14" ht="12">
      <c r="J37" s="760"/>
      <c r="K37" s="760"/>
      <c r="L37" s="760"/>
      <c r="M37" s="760"/>
      <c r="N37" s="760"/>
    </row>
    <row r="43" spans="2:3" ht="12">
      <c r="B43" s="587"/>
      <c r="C43" s="587"/>
    </row>
    <row r="44" spans="2:3" ht="12">
      <c r="B44" s="587"/>
      <c r="C44" s="587"/>
    </row>
    <row r="45" spans="2:3" ht="12">
      <c r="B45" s="587"/>
      <c r="C45" s="587"/>
    </row>
    <row r="46" spans="2:3" ht="12">
      <c r="B46" s="587"/>
      <c r="C46" s="587"/>
    </row>
    <row r="47" spans="2:3" ht="12">
      <c r="B47" s="587"/>
      <c r="C47" s="587"/>
    </row>
    <row r="95" spans="11:13" ht="12">
      <c r="K95" s="1156"/>
      <c r="L95" s="1156"/>
      <c r="M95" s="1156"/>
    </row>
  </sheetData>
  <sheetProtection/>
  <mergeCells count="14">
    <mergeCell ref="G10:J10"/>
    <mergeCell ref="L10:O10"/>
    <mergeCell ref="A10:A12"/>
    <mergeCell ref="B12:C12"/>
    <mergeCell ref="D11:D12"/>
    <mergeCell ref="E11:E12"/>
    <mergeCell ref="G12:H12"/>
    <mergeCell ref="L12:M12"/>
    <mergeCell ref="A5:O6"/>
    <mergeCell ref="I11:I12"/>
    <mergeCell ref="J11:J12"/>
    <mergeCell ref="N11:N12"/>
    <mergeCell ref="O11:O12"/>
    <mergeCell ref="B10:E10"/>
  </mergeCell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1:IP43"/>
  <sheetViews>
    <sheetView zoomScalePageLayoutView="0" workbookViewId="0" topLeftCell="A1">
      <selection activeCell="D13" sqref="D13"/>
    </sheetView>
  </sheetViews>
  <sheetFormatPr defaultColWidth="7.421875" defaultRowHeight="12.75"/>
  <cols>
    <col min="1" max="1" width="9.57421875" style="177" customWidth="1"/>
    <col min="2" max="2" width="10.8515625" style="27" customWidth="1"/>
    <col min="3" max="3" width="51.57421875" style="222" customWidth="1"/>
    <col min="4" max="5" width="12.00390625" style="222" customWidth="1"/>
    <col min="6" max="6" width="10.7109375" style="222" customWidth="1"/>
    <col min="7" max="7" width="18.421875" style="27" customWidth="1"/>
    <col min="8" max="8" width="15.421875" style="222" customWidth="1"/>
    <col min="9" max="9" width="17.140625" style="177" customWidth="1"/>
    <col min="10" max="248" width="11.421875" style="177" customWidth="1"/>
    <col min="249" max="249" width="9.28125" style="177" customWidth="1"/>
    <col min="250" max="250" width="7.421875" style="177" customWidth="1"/>
    <col min="251" max="16384" width="7.421875" style="27" customWidth="1"/>
  </cols>
  <sheetData>
    <row r="1" spans="1:19" ht="12">
      <c r="A1" s="218"/>
      <c r="B1" s="53"/>
      <c r="C1" s="175"/>
      <c r="D1" s="175"/>
      <c r="E1" s="175"/>
      <c r="F1" s="175"/>
      <c r="G1" s="53"/>
      <c r="H1" s="175"/>
      <c r="I1" s="330"/>
      <c r="R1" s="29"/>
      <c r="S1" s="29"/>
    </row>
    <row r="2" spans="1:19" ht="30" customHeight="1">
      <c r="A2" s="218"/>
      <c r="B2" s="53"/>
      <c r="C2" s="175"/>
      <c r="D2" s="175"/>
      <c r="E2" s="175"/>
      <c r="F2" s="175"/>
      <c r="G2" s="53"/>
      <c r="H2" s="175"/>
      <c r="I2" s="330"/>
      <c r="R2" s="29"/>
      <c r="S2" s="29"/>
    </row>
    <row r="3" spans="1:19" ht="28.5" customHeight="1">
      <c r="A3" s="218"/>
      <c r="B3" s="53"/>
      <c r="C3" s="175"/>
      <c r="D3" s="175"/>
      <c r="E3" s="175"/>
      <c r="F3" s="175"/>
      <c r="G3" s="53"/>
      <c r="H3" s="175"/>
      <c r="I3" s="330"/>
      <c r="R3" s="29"/>
      <c r="S3" s="29"/>
    </row>
    <row r="4" spans="1:19" ht="12" customHeight="1">
      <c r="A4" s="1312" t="s">
        <v>1220</v>
      </c>
      <c r="B4" s="1312"/>
      <c r="C4" s="1312"/>
      <c r="D4" s="1312"/>
      <c r="E4" s="1312"/>
      <c r="F4" s="1312"/>
      <c r="G4" s="1312"/>
      <c r="H4" s="1312"/>
      <c r="I4" s="1313"/>
      <c r="R4" s="29"/>
      <c r="S4" s="29"/>
    </row>
    <row r="5" spans="1:19" ht="12" customHeight="1">
      <c r="A5" s="1312"/>
      <c r="B5" s="1312"/>
      <c r="C5" s="1312"/>
      <c r="D5" s="1312"/>
      <c r="E5" s="1312"/>
      <c r="F5" s="1312"/>
      <c r="G5" s="1312"/>
      <c r="H5" s="1312"/>
      <c r="I5" s="1313"/>
      <c r="R5" s="29"/>
      <c r="S5" s="29"/>
    </row>
    <row r="6" spans="1:19" ht="15" customHeight="1">
      <c r="A6" s="58" t="s">
        <v>1237</v>
      </c>
      <c r="B6" s="58"/>
      <c r="C6" s="58"/>
      <c r="D6" s="58"/>
      <c r="E6" s="58"/>
      <c r="F6" s="58"/>
      <c r="G6" s="58"/>
      <c r="H6" s="58"/>
      <c r="I6" s="35"/>
      <c r="R6" s="29"/>
      <c r="S6" s="29"/>
    </row>
    <row r="7" spans="1:9" ht="12">
      <c r="A7" s="33" t="s">
        <v>265</v>
      </c>
      <c r="B7" s="33"/>
      <c r="C7" s="33"/>
      <c r="D7" s="33"/>
      <c r="E7" s="33"/>
      <c r="F7" s="33"/>
      <c r="G7" s="33"/>
      <c r="H7" s="60"/>
      <c r="I7" s="35"/>
    </row>
    <row r="8" spans="1:9" ht="12.75" thickBot="1">
      <c r="A8" s="33" t="s">
        <v>1369</v>
      </c>
      <c r="B8" s="33"/>
      <c r="C8" s="33"/>
      <c r="D8" s="33"/>
      <c r="E8" s="33"/>
      <c r="F8" s="33"/>
      <c r="G8" s="33"/>
      <c r="H8" s="60"/>
      <c r="I8" s="35"/>
    </row>
    <row r="9" spans="1:9" ht="12.75" thickBot="1">
      <c r="A9" s="218"/>
      <c r="B9" s="53"/>
      <c r="C9" s="175"/>
      <c r="D9" s="1356" t="s">
        <v>1364</v>
      </c>
      <c r="E9" s="1356"/>
      <c r="F9" s="1356"/>
      <c r="G9" s="1356"/>
      <c r="H9" s="1356"/>
      <c r="I9" s="1387"/>
    </row>
    <row r="10" spans="1:250" ht="19.5" customHeight="1">
      <c r="A10" s="1333" t="s">
        <v>1172</v>
      </c>
      <c r="B10" s="1333" t="s">
        <v>1173</v>
      </c>
      <c r="C10" s="1333" t="s">
        <v>517</v>
      </c>
      <c r="D10" s="62" t="s">
        <v>1249</v>
      </c>
      <c r="E10" s="62" t="s">
        <v>1352</v>
      </c>
      <c r="F10" s="1333" t="s">
        <v>527</v>
      </c>
      <c r="G10" s="1333" t="s">
        <v>1213</v>
      </c>
      <c r="H10" s="1333" t="s">
        <v>1355</v>
      </c>
      <c r="I10" s="1421" t="s">
        <v>1184</v>
      </c>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row>
    <row r="11" spans="1:250" ht="17.25" customHeight="1" thickBot="1">
      <c r="A11" s="1322"/>
      <c r="B11" s="1322"/>
      <c r="C11" s="1322"/>
      <c r="D11" s="1368" t="s">
        <v>507</v>
      </c>
      <c r="E11" s="1368"/>
      <c r="F11" s="1322"/>
      <c r="G11" s="1322"/>
      <c r="H11" s="1322"/>
      <c r="I11" s="1326"/>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row>
    <row r="12" spans="1:9" ht="12">
      <c r="A12" s="331"/>
      <c r="B12" s="69"/>
      <c r="C12" s="274"/>
      <c r="D12" s="274"/>
      <c r="E12" s="274"/>
      <c r="F12" s="274"/>
      <c r="G12" s="274"/>
      <c r="H12" s="274"/>
      <c r="I12" s="330"/>
    </row>
    <row r="13" spans="1:11" ht="12">
      <c r="A13" s="225"/>
      <c r="B13" s="225"/>
      <c r="C13" s="181" t="s">
        <v>438</v>
      </c>
      <c r="D13" s="182">
        <v>450728.3099499998</v>
      </c>
      <c r="E13" s="182">
        <v>440908.4993500005</v>
      </c>
      <c r="F13" s="183">
        <v>-2.178654054609661</v>
      </c>
      <c r="G13" s="183"/>
      <c r="H13" s="183">
        <v>100</v>
      </c>
      <c r="I13" s="184"/>
      <c r="K13" s="332"/>
    </row>
    <row r="14" spans="1:250" ht="12">
      <c r="A14" s="333"/>
      <c r="B14" s="333"/>
      <c r="C14" s="175"/>
      <c r="D14" s="334"/>
      <c r="E14" s="334"/>
      <c r="F14" s="161"/>
      <c r="G14" s="161"/>
      <c r="H14" s="161"/>
      <c r="I14" s="335"/>
      <c r="J14" s="278"/>
      <c r="K14" s="336"/>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c r="BP14" s="278"/>
      <c r="BQ14" s="278"/>
      <c r="BR14" s="278"/>
      <c r="BS14" s="278"/>
      <c r="BT14" s="278"/>
      <c r="BU14" s="278"/>
      <c r="BV14" s="278"/>
      <c r="BW14" s="278"/>
      <c r="BX14" s="278"/>
      <c r="BY14" s="278"/>
      <c r="BZ14" s="278"/>
      <c r="CA14" s="278"/>
      <c r="CB14" s="278"/>
      <c r="CC14" s="278"/>
      <c r="CD14" s="278"/>
      <c r="CE14" s="278"/>
      <c r="CF14" s="278"/>
      <c r="CG14" s="278"/>
      <c r="CH14" s="278"/>
      <c r="CI14" s="278"/>
      <c r="CJ14" s="278"/>
      <c r="CK14" s="278"/>
      <c r="CL14" s="278"/>
      <c r="CM14" s="278"/>
      <c r="CN14" s="278"/>
      <c r="CO14" s="278"/>
      <c r="CP14" s="278"/>
      <c r="CQ14" s="278"/>
      <c r="CR14" s="278"/>
      <c r="CS14" s="278"/>
      <c r="CT14" s="278"/>
      <c r="CU14" s="278"/>
      <c r="CV14" s="278"/>
      <c r="CW14" s="278"/>
      <c r="CX14" s="278"/>
      <c r="CY14" s="278"/>
      <c r="CZ14" s="278"/>
      <c r="DA14" s="278"/>
      <c r="DB14" s="278"/>
      <c r="DC14" s="278"/>
      <c r="DD14" s="278"/>
      <c r="DE14" s="278"/>
      <c r="DF14" s="278"/>
      <c r="DG14" s="278"/>
      <c r="DH14" s="278"/>
      <c r="DI14" s="278"/>
      <c r="DJ14" s="278"/>
      <c r="DK14" s="278"/>
      <c r="DL14" s="278"/>
      <c r="DM14" s="278"/>
      <c r="DN14" s="278"/>
      <c r="DO14" s="278"/>
      <c r="DP14" s="278"/>
      <c r="DQ14" s="278"/>
      <c r="DR14" s="278"/>
      <c r="DS14" s="278"/>
      <c r="DT14" s="278"/>
      <c r="DU14" s="278"/>
      <c r="DV14" s="278"/>
      <c r="DW14" s="278"/>
      <c r="DX14" s="278"/>
      <c r="DY14" s="278"/>
      <c r="DZ14" s="278"/>
      <c r="EA14" s="278"/>
      <c r="EB14" s="278"/>
      <c r="EC14" s="278"/>
      <c r="ED14" s="278"/>
      <c r="EE14" s="278"/>
      <c r="EF14" s="278"/>
      <c r="EG14" s="278"/>
      <c r="EH14" s="278"/>
      <c r="EI14" s="278"/>
      <c r="EJ14" s="278"/>
      <c r="EK14" s="278"/>
      <c r="EL14" s="278"/>
      <c r="EM14" s="278"/>
      <c r="EN14" s="278"/>
      <c r="EO14" s="278"/>
      <c r="EP14" s="278"/>
      <c r="EQ14" s="278"/>
      <c r="ER14" s="278"/>
      <c r="ES14" s="278"/>
      <c r="ET14" s="278"/>
      <c r="EU14" s="278"/>
      <c r="EV14" s="278"/>
      <c r="EW14" s="278"/>
      <c r="EX14" s="278"/>
      <c r="EY14" s="278"/>
      <c r="EZ14" s="278"/>
      <c r="FA14" s="278"/>
      <c r="FB14" s="278"/>
      <c r="FC14" s="278"/>
      <c r="FD14" s="278"/>
      <c r="FE14" s="278"/>
      <c r="FF14" s="278"/>
      <c r="FG14" s="278"/>
      <c r="FH14" s="278"/>
      <c r="FI14" s="278"/>
      <c r="FJ14" s="278"/>
      <c r="FK14" s="278"/>
      <c r="FL14" s="278"/>
      <c r="FM14" s="278"/>
      <c r="FN14" s="278"/>
      <c r="FO14" s="278"/>
      <c r="FP14" s="278"/>
      <c r="FQ14" s="278"/>
      <c r="FR14" s="278"/>
      <c r="FS14" s="278"/>
      <c r="FT14" s="278"/>
      <c r="FU14" s="278"/>
      <c r="FV14" s="278"/>
      <c r="FW14" s="278"/>
      <c r="FX14" s="278"/>
      <c r="FY14" s="278"/>
      <c r="FZ14" s="278"/>
      <c r="GA14" s="278"/>
      <c r="GB14" s="278"/>
      <c r="GC14" s="278"/>
      <c r="GD14" s="278"/>
      <c r="GE14" s="278"/>
      <c r="GF14" s="278"/>
      <c r="GG14" s="278"/>
      <c r="GH14" s="278"/>
      <c r="GI14" s="278"/>
      <c r="GJ14" s="278"/>
      <c r="GK14" s="278"/>
      <c r="GL14" s="278"/>
      <c r="GM14" s="278"/>
      <c r="GN14" s="278"/>
      <c r="GO14" s="278"/>
      <c r="GP14" s="278"/>
      <c r="GQ14" s="278"/>
      <c r="GR14" s="278"/>
      <c r="GS14" s="278"/>
      <c r="GT14" s="278"/>
      <c r="GU14" s="278"/>
      <c r="GV14" s="278"/>
      <c r="GW14" s="278"/>
      <c r="GX14" s="278"/>
      <c r="GY14" s="278"/>
      <c r="GZ14" s="278"/>
      <c r="HA14" s="278"/>
      <c r="HB14" s="278"/>
      <c r="HC14" s="278"/>
      <c r="HD14" s="278"/>
      <c r="HE14" s="278"/>
      <c r="HF14" s="278"/>
      <c r="HG14" s="278"/>
      <c r="HH14" s="278"/>
      <c r="HI14" s="278"/>
      <c r="HJ14" s="278"/>
      <c r="HK14" s="278"/>
      <c r="HL14" s="278"/>
      <c r="HM14" s="278"/>
      <c r="HN14" s="278"/>
      <c r="HO14" s="278"/>
      <c r="HP14" s="278"/>
      <c r="HQ14" s="278"/>
      <c r="HR14" s="278"/>
      <c r="HS14" s="278"/>
      <c r="HT14" s="278"/>
      <c r="HU14" s="278"/>
      <c r="HV14" s="278"/>
      <c r="HW14" s="278"/>
      <c r="HX14" s="278"/>
      <c r="HY14" s="278"/>
      <c r="HZ14" s="278"/>
      <c r="IA14" s="278"/>
      <c r="IB14" s="278"/>
      <c r="IC14" s="278"/>
      <c r="ID14" s="278"/>
      <c r="IE14" s="278"/>
      <c r="IF14" s="278"/>
      <c r="IG14" s="278"/>
      <c r="IH14" s="278"/>
      <c r="II14" s="278"/>
      <c r="IJ14" s="278"/>
      <c r="IK14" s="278"/>
      <c r="IL14" s="278"/>
      <c r="IM14" s="278"/>
      <c r="IN14" s="278"/>
      <c r="IO14" s="278"/>
      <c r="IP14" s="278"/>
    </row>
    <row r="15" spans="1:250" ht="12">
      <c r="A15" s="233">
        <v>0</v>
      </c>
      <c r="B15" s="280"/>
      <c r="C15" s="187" t="s">
        <v>13</v>
      </c>
      <c r="D15" s="182">
        <v>322163.4692099998</v>
      </c>
      <c r="E15" s="182">
        <v>352303.2863299997</v>
      </c>
      <c r="F15" s="183">
        <v>9.355442190235882</v>
      </c>
      <c r="G15" s="183">
        <v>6.686914590153739</v>
      </c>
      <c r="H15" s="183">
        <v>79.90394534225919</v>
      </c>
      <c r="I15" s="184">
        <v>1.274762498352993</v>
      </c>
      <c r="J15" s="278"/>
      <c r="K15" s="336"/>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278"/>
      <c r="BI15" s="278"/>
      <c r="BJ15" s="278"/>
      <c r="BK15" s="278"/>
      <c r="BL15" s="278"/>
      <c r="BM15" s="278"/>
      <c r="BN15" s="278"/>
      <c r="BO15" s="278"/>
      <c r="BP15" s="278"/>
      <c r="BQ15" s="278"/>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8"/>
      <c r="CY15" s="278"/>
      <c r="CZ15" s="278"/>
      <c r="DA15" s="278"/>
      <c r="DB15" s="278"/>
      <c r="DC15" s="278"/>
      <c r="DD15" s="278"/>
      <c r="DE15" s="278"/>
      <c r="DF15" s="278"/>
      <c r="DG15" s="278"/>
      <c r="DH15" s="278"/>
      <c r="DI15" s="278"/>
      <c r="DJ15" s="278"/>
      <c r="DK15" s="278"/>
      <c r="DL15" s="278"/>
      <c r="DM15" s="278"/>
      <c r="DN15" s="278"/>
      <c r="DO15" s="278"/>
      <c r="DP15" s="278"/>
      <c r="DQ15" s="278"/>
      <c r="DR15" s="278"/>
      <c r="DS15" s="278"/>
      <c r="DT15" s="278"/>
      <c r="DU15" s="278"/>
      <c r="DV15" s="278"/>
      <c r="DW15" s="278"/>
      <c r="DX15" s="278"/>
      <c r="DY15" s="278"/>
      <c r="DZ15" s="278"/>
      <c r="EA15" s="278"/>
      <c r="EB15" s="278"/>
      <c r="EC15" s="278"/>
      <c r="ED15" s="278"/>
      <c r="EE15" s="278"/>
      <c r="EF15" s="278"/>
      <c r="EG15" s="278"/>
      <c r="EH15" s="278"/>
      <c r="EI15" s="278"/>
      <c r="EJ15" s="278"/>
      <c r="EK15" s="278"/>
      <c r="EL15" s="278"/>
      <c r="EM15" s="278"/>
      <c r="EN15" s="278"/>
      <c r="EO15" s="278"/>
      <c r="EP15" s="278"/>
      <c r="EQ15" s="278"/>
      <c r="ER15" s="278"/>
      <c r="ES15" s="278"/>
      <c r="ET15" s="278"/>
      <c r="EU15" s="278"/>
      <c r="EV15" s="278"/>
      <c r="EW15" s="278"/>
      <c r="EX15" s="278"/>
      <c r="EY15" s="278"/>
      <c r="EZ15" s="278"/>
      <c r="FA15" s="278"/>
      <c r="FB15" s="278"/>
      <c r="FC15" s="278"/>
      <c r="FD15" s="278"/>
      <c r="FE15" s="278"/>
      <c r="FF15" s="278"/>
      <c r="FG15" s="278"/>
      <c r="FH15" s="278"/>
      <c r="FI15" s="278"/>
      <c r="FJ15" s="278"/>
      <c r="FK15" s="278"/>
      <c r="FL15" s="278"/>
      <c r="FM15" s="278"/>
      <c r="FN15" s="278"/>
      <c r="FO15" s="278"/>
      <c r="FP15" s="278"/>
      <c r="FQ15" s="278"/>
      <c r="FR15" s="278"/>
      <c r="FS15" s="278"/>
      <c r="FT15" s="278"/>
      <c r="FU15" s="278"/>
      <c r="FV15" s="278"/>
      <c r="FW15" s="278"/>
      <c r="FX15" s="278"/>
      <c r="FY15" s="278"/>
      <c r="FZ15" s="278"/>
      <c r="GA15" s="278"/>
      <c r="GB15" s="278"/>
      <c r="GC15" s="278"/>
      <c r="GD15" s="278"/>
      <c r="GE15" s="278"/>
      <c r="GF15" s="278"/>
      <c r="GG15" s="278"/>
      <c r="GH15" s="278"/>
      <c r="GI15" s="278"/>
      <c r="GJ15" s="278"/>
      <c r="GK15" s="278"/>
      <c r="GL15" s="278"/>
      <c r="GM15" s="278"/>
      <c r="GN15" s="278"/>
      <c r="GO15" s="278"/>
      <c r="GP15" s="278"/>
      <c r="GQ15" s="278"/>
      <c r="GR15" s="278"/>
      <c r="GS15" s="278"/>
      <c r="GT15" s="278"/>
      <c r="GU15" s="278"/>
      <c r="GV15" s="278"/>
      <c r="GW15" s="278"/>
      <c r="GX15" s="278"/>
      <c r="GY15" s="278"/>
      <c r="GZ15" s="278"/>
      <c r="HA15" s="278"/>
      <c r="HB15" s="278"/>
      <c r="HC15" s="278"/>
      <c r="HD15" s="278"/>
      <c r="HE15" s="278"/>
      <c r="HF15" s="278"/>
      <c r="HG15" s="278"/>
      <c r="HH15" s="278"/>
      <c r="HI15" s="278"/>
      <c r="HJ15" s="278"/>
      <c r="HK15" s="278"/>
      <c r="HL15" s="278"/>
      <c r="HM15" s="278"/>
      <c r="HN15" s="278"/>
      <c r="HO15" s="278"/>
      <c r="HP15" s="278"/>
      <c r="HQ15" s="278"/>
      <c r="HR15" s="278"/>
      <c r="HS15" s="278"/>
      <c r="HT15" s="278"/>
      <c r="HU15" s="278"/>
      <c r="HV15" s="278"/>
      <c r="HW15" s="278"/>
      <c r="HX15" s="278"/>
      <c r="HY15" s="278"/>
      <c r="HZ15" s="278"/>
      <c r="IA15" s="278"/>
      <c r="IB15" s="278"/>
      <c r="IC15" s="278"/>
      <c r="ID15" s="278"/>
      <c r="IE15" s="278"/>
      <c r="IF15" s="278"/>
      <c r="IG15" s="278"/>
      <c r="IH15" s="278"/>
      <c r="II15" s="278"/>
      <c r="IJ15" s="278"/>
      <c r="IK15" s="278"/>
      <c r="IL15" s="278"/>
      <c r="IM15" s="278"/>
      <c r="IN15" s="278"/>
      <c r="IO15" s="278"/>
      <c r="IP15" s="278"/>
    </row>
    <row r="16" spans="1:17" ht="12">
      <c r="A16" s="337"/>
      <c r="B16" s="338" t="s">
        <v>14</v>
      </c>
      <c r="C16" s="104" t="s">
        <v>15</v>
      </c>
      <c r="D16" s="189">
        <v>8.4505</v>
      </c>
      <c r="E16" s="189">
        <v>4807.575699999999</v>
      </c>
      <c r="F16" s="339" t="s">
        <v>1373</v>
      </c>
      <c r="G16" s="190">
        <v>1.0647490060103781</v>
      </c>
      <c r="H16" s="190">
        <v>1.0903794567551908</v>
      </c>
      <c r="I16" s="340">
        <v>1.5458718101932332</v>
      </c>
      <c r="J16" s="1443"/>
      <c r="O16" s="1262"/>
      <c r="P16" s="1262"/>
      <c r="Q16" s="1262"/>
    </row>
    <row r="17" spans="1:250" ht="12">
      <c r="A17" s="228"/>
      <c r="B17" s="240" t="s">
        <v>1521</v>
      </c>
      <c r="C17" s="199" t="s">
        <v>1522</v>
      </c>
      <c r="D17" s="195">
        <v>322155.01871000003</v>
      </c>
      <c r="E17" s="195">
        <v>347495.71063</v>
      </c>
      <c r="F17" s="196">
        <v>7.8659932170143625</v>
      </c>
      <c r="G17" s="196">
        <v>5.622165584143372</v>
      </c>
      <c r="H17" s="196">
        <v>78.81356588550408</v>
      </c>
      <c r="I17" s="341">
        <v>1.2710117224447541</v>
      </c>
      <c r="J17" s="192"/>
      <c r="K17" s="192"/>
      <c r="L17" s="192"/>
      <c r="M17" s="192"/>
      <c r="N17" s="192"/>
      <c r="O17" s="1262"/>
      <c r="P17" s="1262"/>
      <c r="Q17" s="126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c r="EI17" s="192"/>
      <c r="EJ17" s="192"/>
      <c r="EK17" s="192"/>
      <c r="EL17" s="192"/>
      <c r="EM17" s="192"/>
      <c r="EN17" s="192"/>
      <c r="EO17" s="192"/>
      <c r="EP17" s="192"/>
      <c r="EQ17" s="192"/>
      <c r="ER17" s="192"/>
      <c r="ES17" s="192"/>
      <c r="ET17" s="192"/>
      <c r="EU17" s="192"/>
      <c r="EV17" s="192"/>
      <c r="EW17" s="192"/>
      <c r="EX17" s="192"/>
      <c r="EY17" s="192"/>
      <c r="EZ17" s="192"/>
      <c r="FA17" s="192"/>
      <c r="FB17" s="192"/>
      <c r="FC17" s="192"/>
      <c r="FD17" s="192"/>
      <c r="FE17" s="192"/>
      <c r="FF17" s="192"/>
      <c r="FG17" s="192"/>
      <c r="FH17" s="192"/>
      <c r="FI17" s="192"/>
      <c r="FJ17" s="192"/>
      <c r="FK17" s="192"/>
      <c r="FL17" s="192"/>
      <c r="FM17" s="192"/>
      <c r="FN17" s="192"/>
      <c r="FO17" s="192"/>
      <c r="FP17" s="192"/>
      <c r="FQ17" s="192"/>
      <c r="FR17" s="192"/>
      <c r="FS17" s="192"/>
      <c r="FT17" s="192"/>
      <c r="FU17" s="192"/>
      <c r="FV17" s="192"/>
      <c r="FW17" s="192"/>
      <c r="FX17" s="192"/>
      <c r="FY17" s="192"/>
      <c r="FZ17" s="192"/>
      <c r="GA17" s="192"/>
      <c r="GB17" s="192"/>
      <c r="GC17" s="192"/>
      <c r="GD17" s="192"/>
      <c r="GE17" s="192"/>
      <c r="GF17" s="192"/>
      <c r="GG17" s="192"/>
      <c r="GH17" s="192"/>
      <c r="GI17" s="192"/>
      <c r="GJ17" s="192"/>
      <c r="GK17" s="192"/>
      <c r="GL17" s="192"/>
      <c r="GM17" s="192"/>
      <c r="GN17" s="192"/>
      <c r="GO17" s="192"/>
      <c r="GP17" s="192"/>
      <c r="GQ17" s="192"/>
      <c r="GR17" s="192"/>
      <c r="GS17" s="192"/>
      <c r="GT17" s="192"/>
      <c r="GU17" s="192"/>
      <c r="GV17" s="192"/>
      <c r="GW17" s="192"/>
      <c r="GX17" s="192"/>
      <c r="GY17" s="192"/>
      <c r="GZ17" s="192"/>
      <c r="HA17" s="192"/>
      <c r="HB17" s="192"/>
      <c r="HC17" s="192"/>
      <c r="HD17" s="192"/>
      <c r="HE17" s="192"/>
      <c r="HF17" s="192"/>
      <c r="HG17" s="192"/>
      <c r="HH17" s="192"/>
      <c r="HI17" s="192"/>
      <c r="HJ17" s="192"/>
      <c r="HK17" s="192"/>
      <c r="HL17" s="192"/>
      <c r="HM17" s="192"/>
      <c r="HN17" s="192"/>
      <c r="HO17" s="192"/>
      <c r="HP17" s="192"/>
      <c r="HQ17" s="192"/>
      <c r="HR17" s="192"/>
      <c r="HS17" s="192"/>
      <c r="HT17" s="192"/>
      <c r="HU17" s="192"/>
      <c r="HV17" s="192"/>
      <c r="HW17" s="192"/>
      <c r="HX17" s="192"/>
      <c r="HY17" s="192"/>
      <c r="HZ17" s="192"/>
      <c r="IA17" s="192"/>
      <c r="IB17" s="192"/>
      <c r="IC17" s="192"/>
      <c r="ID17" s="192"/>
      <c r="IE17" s="192"/>
      <c r="IF17" s="192"/>
      <c r="IG17" s="192"/>
      <c r="IH17" s="192"/>
      <c r="II17" s="192"/>
      <c r="IJ17" s="192"/>
      <c r="IK17" s="192"/>
      <c r="IL17" s="192"/>
      <c r="IM17" s="192"/>
      <c r="IN17" s="192"/>
      <c r="IO17" s="192"/>
      <c r="IP17" s="192"/>
    </row>
    <row r="18" spans="1:250" ht="12">
      <c r="A18" s="228"/>
      <c r="B18" s="239" t="s">
        <v>1523</v>
      </c>
      <c r="C18" s="188" t="s">
        <v>1524</v>
      </c>
      <c r="D18" s="189">
        <v>66546.2313</v>
      </c>
      <c r="E18" s="189">
        <v>61299.26476</v>
      </c>
      <c r="F18" s="190">
        <v>-7.884693749742071</v>
      </c>
      <c r="G18" s="190">
        <v>-1.1641084937802237</v>
      </c>
      <c r="H18" s="190">
        <v>13.902944681349775</v>
      </c>
      <c r="I18" s="342">
        <v>3.415277364413207</v>
      </c>
      <c r="J18" s="192"/>
      <c r="K18" s="192"/>
      <c r="L18" s="192"/>
      <c r="M18" s="192"/>
      <c r="N18" s="192"/>
      <c r="O18" s="1262"/>
      <c r="P18" s="1262"/>
      <c r="Q18" s="126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c r="EU18" s="192"/>
      <c r="EV18" s="192"/>
      <c r="EW18" s="192"/>
      <c r="EX18" s="192"/>
      <c r="EY18" s="192"/>
      <c r="EZ18" s="192"/>
      <c r="FA18" s="192"/>
      <c r="FB18" s="192"/>
      <c r="FC18" s="192"/>
      <c r="FD18" s="192"/>
      <c r="FE18" s="192"/>
      <c r="FF18" s="192"/>
      <c r="FG18" s="192"/>
      <c r="FH18" s="192"/>
      <c r="FI18" s="192"/>
      <c r="FJ18" s="192"/>
      <c r="FK18" s="192"/>
      <c r="FL18" s="192"/>
      <c r="FM18" s="192"/>
      <c r="FN18" s="192"/>
      <c r="FO18" s="192"/>
      <c r="FP18" s="192"/>
      <c r="FQ18" s="192"/>
      <c r="FR18" s="192"/>
      <c r="FS18" s="192"/>
      <c r="FT18" s="192"/>
      <c r="FU18" s="192"/>
      <c r="FV18" s="192"/>
      <c r="FW18" s="192"/>
      <c r="FX18" s="192"/>
      <c r="FY18" s="192"/>
      <c r="FZ18" s="192"/>
      <c r="GA18" s="192"/>
      <c r="GB18" s="192"/>
      <c r="GC18" s="192"/>
      <c r="GD18" s="192"/>
      <c r="GE18" s="192"/>
      <c r="GF18" s="192"/>
      <c r="GG18" s="192"/>
      <c r="GH18" s="192"/>
      <c r="GI18" s="192"/>
      <c r="GJ18" s="192"/>
      <c r="GK18" s="192"/>
      <c r="GL18" s="192"/>
      <c r="GM18" s="192"/>
      <c r="GN18" s="192"/>
      <c r="GO18" s="192"/>
      <c r="GP18" s="192"/>
      <c r="GQ18" s="192"/>
      <c r="GR18" s="192"/>
      <c r="GS18" s="192"/>
      <c r="GT18" s="192"/>
      <c r="GU18" s="192"/>
      <c r="GV18" s="192"/>
      <c r="GW18" s="192"/>
      <c r="GX18" s="192"/>
      <c r="GY18" s="192"/>
      <c r="GZ18" s="192"/>
      <c r="HA18" s="192"/>
      <c r="HB18" s="192"/>
      <c r="HC18" s="192"/>
      <c r="HD18" s="192"/>
      <c r="HE18" s="192"/>
      <c r="HF18" s="192"/>
      <c r="HG18" s="192"/>
      <c r="HH18" s="192"/>
      <c r="HI18" s="192"/>
      <c r="HJ18" s="192"/>
      <c r="HK18" s="192"/>
      <c r="HL18" s="192"/>
      <c r="HM18" s="192"/>
      <c r="HN18" s="192"/>
      <c r="HO18" s="192"/>
      <c r="HP18" s="192"/>
      <c r="HQ18" s="192"/>
      <c r="HR18" s="192"/>
      <c r="HS18" s="192"/>
      <c r="HT18" s="192"/>
      <c r="HU18" s="192"/>
      <c r="HV18" s="192"/>
      <c r="HW18" s="192"/>
      <c r="HX18" s="192"/>
      <c r="HY18" s="192"/>
      <c r="HZ18" s="192"/>
      <c r="IA18" s="192"/>
      <c r="IB18" s="192"/>
      <c r="IC18" s="192"/>
      <c r="ID18" s="192"/>
      <c r="IE18" s="192"/>
      <c r="IF18" s="192"/>
      <c r="IG18" s="192"/>
      <c r="IH18" s="192"/>
      <c r="II18" s="192"/>
      <c r="IJ18" s="192"/>
      <c r="IK18" s="192"/>
      <c r="IL18" s="192"/>
      <c r="IM18" s="192"/>
      <c r="IN18" s="192"/>
      <c r="IO18" s="192"/>
      <c r="IP18" s="192"/>
    </row>
    <row r="19" spans="1:250" ht="12">
      <c r="A19" s="228"/>
      <c r="B19" s="240" t="s">
        <v>1525</v>
      </c>
      <c r="C19" s="194" t="s">
        <v>1526</v>
      </c>
      <c r="D19" s="195">
        <v>145472.22791000002</v>
      </c>
      <c r="E19" s="195">
        <v>168774.06838999997</v>
      </c>
      <c r="F19" s="196">
        <v>16.018068063421847</v>
      </c>
      <c r="G19" s="196">
        <v>5.169819593223438</v>
      </c>
      <c r="H19" s="196">
        <v>38.27870604418181</v>
      </c>
      <c r="I19" s="343">
        <v>0.44558804867001667</v>
      </c>
      <c r="J19" s="192"/>
      <c r="K19" s="192"/>
      <c r="L19" s="192"/>
      <c r="M19" s="192"/>
      <c r="N19" s="192"/>
      <c r="O19" s="1262"/>
      <c r="P19" s="1262"/>
      <c r="Q19" s="126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2"/>
      <c r="GE19" s="192"/>
      <c r="GF19" s="192"/>
      <c r="GG19" s="192"/>
      <c r="GH19" s="192"/>
      <c r="GI19" s="192"/>
      <c r="GJ19" s="192"/>
      <c r="GK19" s="192"/>
      <c r="GL19" s="192"/>
      <c r="GM19" s="192"/>
      <c r="GN19" s="192"/>
      <c r="GO19" s="192"/>
      <c r="GP19" s="192"/>
      <c r="GQ19" s="192"/>
      <c r="GR19" s="192"/>
      <c r="GS19" s="192"/>
      <c r="GT19" s="192"/>
      <c r="GU19" s="192"/>
      <c r="GV19" s="192"/>
      <c r="GW19" s="192"/>
      <c r="GX19" s="192"/>
      <c r="GY19" s="192"/>
      <c r="GZ19" s="192"/>
      <c r="HA19" s="192"/>
      <c r="HB19" s="192"/>
      <c r="HC19" s="192"/>
      <c r="HD19" s="192"/>
      <c r="HE19" s="192"/>
      <c r="HF19" s="192"/>
      <c r="HG19" s="192"/>
      <c r="HH19" s="192"/>
      <c r="HI19" s="192"/>
      <c r="HJ19" s="192"/>
      <c r="HK19" s="192"/>
      <c r="HL19" s="192"/>
      <c r="HM19" s="192"/>
      <c r="HN19" s="192"/>
      <c r="HO19" s="192"/>
      <c r="HP19" s="192"/>
      <c r="HQ19" s="192"/>
      <c r="HR19" s="192"/>
      <c r="HS19" s="192"/>
      <c r="HT19" s="192"/>
      <c r="HU19" s="192"/>
      <c r="HV19" s="192"/>
      <c r="HW19" s="192"/>
      <c r="HX19" s="192"/>
      <c r="HY19" s="192"/>
      <c r="HZ19" s="192"/>
      <c r="IA19" s="192"/>
      <c r="IB19" s="192"/>
      <c r="IC19" s="192"/>
      <c r="ID19" s="192"/>
      <c r="IE19" s="192"/>
      <c r="IF19" s="192"/>
      <c r="IG19" s="192"/>
      <c r="IH19" s="192"/>
      <c r="II19" s="192"/>
      <c r="IJ19" s="192"/>
      <c r="IK19" s="192"/>
      <c r="IL19" s="192"/>
      <c r="IM19" s="192"/>
      <c r="IN19" s="192"/>
      <c r="IO19" s="192"/>
      <c r="IP19" s="192"/>
    </row>
    <row r="20" spans="1:250" ht="12">
      <c r="A20" s="228"/>
      <c r="B20" s="239" t="s">
        <v>1527</v>
      </c>
      <c r="C20" s="188" t="s">
        <v>1528</v>
      </c>
      <c r="D20" s="189">
        <v>0</v>
      </c>
      <c r="E20" s="189">
        <v>4798.86</v>
      </c>
      <c r="F20" s="339" t="s">
        <v>1368</v>
      </c>
      <c r="G20" s="190">
        <v>1.0646901679045515</v>
      </c>
      <c r="H20" s="190">
        <v>1.0884026974019805</v>
      </c>
      <c r="I20" s="342">
        <v>1.5139499276911599</v>
      </c>
      <c r="J20" s="192"/>
      <c r="K20" s="192"/>
      <c r="L20" s="192"/>
      <c r="M20" s="192"/>
      <c r="N20" s="192"/>
      <c r="O20" s="1262"/>
      <c r="P20" s="1262"/>
      <c r="Q20" s="126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c r="EI20" s="192"/>
      <c r="EJ20" s="192"/>
      <c r="EK20" s="192"/>
      <c r="EL20" s="192"/>
      <c r="EM20" s="192"/>
      <c r="EN20" s="192"/>
      <c r="EO20" s="192"/>
      <c r="EP20" s="192"/>
      <c r="EQ20" s="192"/>
      <c r="ER20" s="192"/>
      <c r="ES20" s="192"/>
      <c r="ET20" s="192"/>
      <c r="EU20" s="192"/>
      <c r="EV20" s="192"/>
      <c r="EW20" s="192"/>
      <c r="EX20" s="192"/>
      <c r="EY20" s="192"/>
      <c r="EZ20" s="192"/>
      <c r="FA20" s="192"/>
      <c r="FB20" s="192"/>
      <c r="FC20" s="192"/>
      <c r="FD20" s="192"/>
      <c r="FE20" s="192"/>
      <c r="FF20" s="192"/>
      <c r="FG20" s="192"/>
      <c r="FH20" s="192"/>
      <c r="FI20" s="192"/>
      <c r="FJ20" s="192"/>
      <c r="FK20" s="192"/>
      <c r="FL20" s="192"/>
      <c r="FM20" s="192"/>
      <c r="FN20" s="192"/>
      <c r="FO20" s="192"/>
      <c r="FP20" s="192"/>
      <c r="FQ20" s="192"/>
      <c r="FR20" s="192"/>
      <c r="FS20" s="192"/>
      <c r="FT20" s="192"/>
      <c r="FU20" s="192"/>
      <c r="FV20" s="192"/>
      <c r="FW20" s="192"/>
      <c r="FX20" s="192"/>
      <c r="FY20" s="192"/>
      <c r="FZ20" s="192"/>
      <c r="GA20" s="192"/>
      <c r="GB20" s="192"/>
      <c r="GC20" s="192"/>
      <c r="GD20" s="192"/>
      <c r="GE20" s="192"/>
      <c r="GF20" s="192"/>
      <c r="GG20" s="192"/>
      <c r="GH20" s="192"/>
      <c r="GI20" s="192"/>
      <c r="GJ20" s="192"/>
      <c r="GK20" s="192"/>
      <c r="GL20" s="192"/>
      <c r="GM20" s="192"/>
      <c r="GN20" s="192"/>
      <c r="GO20" s="192"/>
      <c r="GP20" s="192"/>
      <c r="GQ20" s="192"/>
      <c r="GR20" s="192"/>
      <c r="GS20" s="192"/>
      <c r="GT20" s="192"/>
      <c r="GU20" s="192"/>
      <c r="GV20" s="192"/>
      <c r="GW20" s="192"/>
      <c r="GX20" s="192"/>
      <c r="GY20" s="192"/>
      <c r="GZ20" s="192"/>
      <c r="HA20" s="192"/>
      <c r="HB20" s="192"/>
      <c r="HC20" s="192"/>
      <c r="HD20" s="192"/>
      <c r="HE20" s="192"/>
      <c r="HF20" s="192"/>
      <c r="HG20" s="192"/>
      <c r="HH20" s="192"/>
      <c r="HI20" s="192"/>
      <c r="HJ20" s="192"/>
      <c r="HK20" s="192"/>
      <c r="HL20" s="192"/>
      <c r="HM20" s="192"/>
      <c r="HN20" s="192"/>
      <c r="HO20" s="192"/>
      <c r="HP20" s="192"/>
      <c r="HQ20" s="192"/>
      <c r="HR20" s="192"/>
      <c r="HS20" s="192"/>
      <c r="HT20" s="192"/>
      <c r="HU20" s="192"/>
      <c r="HV20" s="192"/>
      <c r="HW20" s="192"/>
      <c r="HX20" s="192"/>
      <c r="HY20" s="192"/>
      <c r="HZ20" s="192"/>
      <c r="IA20" s="192"/>
      <c r="IB20" s="192"/>
      <c r="IC20" s="192"/>
      <c r="ID20" s="192"/>
      <c r="IE20" s="192"/>
      <c r="IF20" s="192"/>
      <c r="IG20" s="192"/>
      <c r="IH20" s="192"/>
      <c r="II20" s="192"/>
      <c r="IJ20" s="192"/>
      <c r="IK20" s="192"/>
      <c r="IL20" s="192"/>
      <c r="IM20" s="192"/>
      <c r="IN20" s="192"/>
      <c r="IO20" s="192"/>
      <c r="IP20" s="192"/>
    </row>
    <row r="21" spans="1:250" ht="12">
      <c r="A21" s="228"/>
      <c r="B21" s="240" t="s">
        <v>1529</v>
      </c>
      <c r="C21" s="194" t="s">
        <v>1530</v>
      </c>
      <c r="D21" s="195">
        <v>378.22348999999997</v>
      </c>
      <c r="E21" s="195">
        <v>1451.30952</v>
      </c>
      <c r="F21" s="196">
        <v>283.7174470575585</v>
      </c>
      <c r="G21" s="196">
        <v>0.23807824055228294</v>
      </c>
      <c r="H21" s="196">
        <v>0.32916342554964595</v>
      </c>
      <c r="I21" s="341">
        <v>3.037462849413404</v>
      </c>
      <c r="J21" s="192"/>
      <c r="K21" s="192"/>
      <c r="L21" s="192"/>
      <c r="M21" s="192"/>
      <c r="N21" s="192"/>
      <c r="O21" s="1262"/>
      <c r="P21" s="1262"/>
      <c r="Q21" s="126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2"/>
      <c r="FA21" s="192"/>
      <c r="FB21" s="192"/>
      <c r="FC21" s="192"/>
      <c r="FD21" s="192"/>
      <c r="FE21" s="192"/>
      <c r="FF21" s="192"/>
      <c r="FG21" s="192"/>
      <c r="FH21" s="192"/>
      <c r="FI21" s="192"/>
      <c r="FJ21" s="192"/>
      <c r="FK21" s="192"/>
      <c r="FL21" s="192"/>
      <c r="FM21" s="192"/>
      <c r="FN21" s="192"/>
      <c r="FO21" s="192"/>
      <c r="FP21" s="192"/>
      <c r="FQ21" s="192"/>
      <c r="FR21" s="192"/>
      <c r="FS21" s="192"/>
      <c r="FT21" s="192"/>
      <c r="FU21" s="192"/>
      <c r="FV21" s="192"/>
      <c r="FW21" s="192"/>
      <c r="FX21" s="192"/>
      <c r="FY21" s="192"/>
      <c r="FZ21" s="192"/>
      <c r="GA21" s="192"/>
      <c r="GB21" s="192"/>
      <c r="GC21" s="192"/>
      <c r="GD21" s="192"/>
      <c r="GE21" s="192"/>
      <c r="GF21" s="192"/>
      <c r="GG21" s="192"/>
      <c r="GH21" s="192"/>
      <c r="GI21" s="192"/>
      <c r="GJ21" s="192"/>
      <c r="GK21" s="192"/>
      <c r="GL21" s="192"/>
      <c r="GM21" s="192"/>
      <c r="GN21" s="192"/>
      <c r="GO21" s="192"/>
      <c r="GP21" s="192"/>
      <c r="GQ21" s="192"/>
      <c r="GR21" s="192"/>
      <c r="GS21" s="192"/>
      <c r="GT21" s="192"/>
      <c r="GU21" s="192"/>
      <c r="GV21" s="192"/>
      <c r="GW21" s="192"/>
      <c r="GX21" s="192"/>
      <c r="GY21" s="192"/>
      <c r="GZ21" s="192"/>
      <c r="HA21" s="192"/>
      <c r="HB21" s="192"/>
      <c r="HC21" s="192"/>
      <c r="HD21" s="192"/>
      <c r="HE21" s="192"/>
      <c r="HF21" s="192"/>
      <c r="HG21" s="192"/>
      <c r="HH21" s="192"/>
      <c r="HI21" s="192"/>
      <c r="HJ21" s="192"/>
      <c r="HK21" s="192"/>
      <c r="HL21" s="192"/>
      <c r="HM21" s="192"/>
      <c r="HN21" s="192"/>
      <c r="HO21" s="192"/>
      <c r="HP21" s="192"/>
      <c r="HQ21" s="192"/>
      <c r="HR21" s="192"/>
      <c r="HS21" s="192"/>
      <c r="HT21" s="192"/>
      <c r="HU21" s="192"/>
      <c r="HV21" s="192"/>
      <c r="HW21" s="192"/>
      <c r="HX21" s="192"/>
      <c r="HY21" s="192"/>
      <c r="HZ21" s="192"/>
      <c r="IA21" s="192"/>
      <c r="IB21" s="192"/>
      <c r="IC21" s="192"/>
      <c r="ID21" s="192"/>
      <c r="IE21" s="192"/>
      <c r="IF21" s="192"/>
      <c r="IG21" s="192"/>
      <c r="IH21" s="192"/>
      <c r="II21" s="192"/>
      <c r="IJ21" s="192"/>
      <c r="IK21" s="192"/>
      <c r="IL21" s="192"/>
      <c r="IM21" s="192"/>
      <c r="IN21" s="192"/>
      <c r="IO21" s="192"/>
      <c r="IP21" s="192"/>
    </row>
    <row r="22" spans="1:250" ht="12">
      <c r="A22" s="228"/>
      <c r="B22" s="239" t="s">
        <v>1531</v>
      </c>
      <c r="C22" s="188" t="s">
        <v>1532</v>
      </c>
      <c r="D22" s="189">
        <v>299.11235</v>
      </c>
      <c r="E22" s="189">
        <v>998.99731</v>
      </c>
      <c r="F22" s="190">
        <v>233.9873161372307</v>
      </c>
      <c r="G22" s="190">
        <v>0.15527867776435866</v>
      </c>
      <c r="H22" s="190">
        <v>0.2265770134784767</v>
      </c>
      <c r="I22" s="344">
        <v>4.235090582976645</v>
      </c>
      <c r="J22" s="192"/>
      <c r="K22" s="192"/>
      <c r="L22" s="192"/>
      <c r="M22" s="192"/>
      <c r="N22" s="192"/>
      <c r="O22" s="1262"/>
      <c r="P22" s="1262"/>
      <c r="Q22" s="126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192"/>
      <c r="CV22" s="192"/>
      <c r="CW22" s="192"/>
      <c r="CX22" s="192"/>
      <c r="CY22" s="192"/>
      <c r="CZ22" s="192"/>
      <c r="DA22" s="192"/>
      <c r="DB22" s="192"/>
      <c r="DC22" s="192"/>
      <c r="DD22" s="192"/>
      <c r="DE22" s="192"/>
      <c r="DF22" s="192"/>
      <c r="DG22" s="192"/>
      <c r="DH22" s="192"/>
      <c r="DI22" s="192"/>
      <c r="DJ22" s="192"/>
      <c r="DK22" s="192"/>
      <c r="DL22" s="192"/>
      <c r="DM22" s="192"/>
      <c r="DN22" s="192"/>
      <c r="DO22" s="192"/>
      <c r="DP22" s="192"/>
      <c r="DQ22" s="192"/>
      <c r="DR22" s="192"/>
      <c r="DS22" s="192"/>
      <c r="DT22" s="192"/>
      <c r="DU22" s="192"/>
      <c r="DV22" s="192"/>
      <c r="DW22" s="192"/>
      <c r="DX22" s="192"/>
      <c r="DY22" s="192"/>
      <c r="DZ22" s="192"/>
      <c r="EA22" s="192"/>
      <c r="EB22" s="192"/>
      <c r="EC22" s="192"/>
      <c r="ED22" s="192"/>
      <c r="EE22" s="192"/>
      <c r="EF22" s="192"/>
      <c r="EG22" s="192"/>
      <c r="EH22" s="192"/>
      <c r="EI22" s="192"/>
      <c r="EJ22" s="192"/>
      <c r="EK22" s="192"/>
      <c r="EL22" s="192"/>
      <c r="EM22" s="192"/>
      <c r="EN22" s="192"/>
      <c r="EO22" s="192"/>
      <c r="EP22" s="192"/>
      <c r="EQ22" s="192"/>
      <c r="ER22" s="192"/>
      <c r="ES22" s="192"/>
      <c r="ET22" s="192"/>
      <c r="EU22" s="192"/>
      <c r="EV22" s="192"/>
      <c r="EW22" s="192"/>
      <c r="EX22" s="192"/>
      <c r="EY22" s="192"/>
      <c r="EZ22" s="192"/>
      <c r="FA22" s="192"/>
      <c r="FB22" s="192"/>
      <c r="FC22" s="192"/>
      <c r="FD22" s="192"/>
      <c r="FE22" s="192"/>
      <c r="FF22" s="192"/>
      <c r="FG22" s="192"/>
      <c r="FH22" s="192"/>
      <c r="FI22" s="192"/>
      <c r="FJ22" s="192"/>
      <c r="FK22" s="192"/>
      <c r="FL22" s="192"/>
      <c r="FM22" s="192"/>
      <c r="FN22" s="192"/>
      <c r="FO22" s="192"/>
      <c r="FP22" s="192"/>
      <c r="FQ22" s="192"/>
      <c r="FR22" s="192"/>
      <c r="FS22" s="192"/>
      <c r="FT22" s="192"/>
      <c r="FU22" s="192"/>
      <c r="FV22" s="192"/>
      <c r="FW22" s="192"/>
      <c r="FX22" s="192"/>
      <c r="FY22" s="192"/>
      <c r="FZ22" s="192"/>
      <c r="GA22" s="192"/>
      <c r="GB22" s="192"/>
      <c r="GC22" s="192"/>
      <c r="GD22" s="192"/>
      <c r="GE22" s="192"/>
      <c r="GF22" s="192"/>
      <c r="GG22" s="192"/>
      <c r="GH22" s="192"/>
      <c r="GI22" s="192"/>
      <c r="GJ22" s="192"/>
      <c r="GK22" s="192"/>
      <c r="GL22" s="192"/>
      <c r="GM22" s="192"/>
      <c r="GN22" s="192"/>
      <c r="GO22" s="192"/>
      <c r="GP22" s="192"/>
      <c r="GQ22" s="192"/>
      <c r="GR22" s="192"/>
      <c r="GS22" s="192"/>
      <c r="GT22" s="192"/>
      <c r="GU22" s="192"/>
      <c r="GV22" s="192"/>
      <c r="GW22" s="192"/>
      <c r="GX22" s="192"/>
      <c r="GY22" s="192"/>
      <c r="GZ22" s="192"/>
      <c r="HA22" s="192"/>
      <c r="HB22" s="192"/>
      <c r="HC22" s="192"/>
      <c r="HD22" s="192"/>
      <c r="HE22" s="192"/>
      <c r="HF22" s="192"/>
      <c r="HG22" s="192"/>
      <c r="HH22" s="192"/>
      <c r="HI22" s="192"/>
      <c r="HJ22" s="192"/>
      <c r="HK22" s="192"/>
      <c r="HL22" s="192"/>
      <c r="HM22" s="192"/>
      <c r="HN22" s="192"/>
      <c r="HO22" s="192"/>
      <c r="HP22" s="192"/>
      <c r="HQ22" s="192"/>
      <c r="HR22" s="192"/>
      <c r="HS22" s="192"/>
      <c r="HT22" s="192"/>
      <c r="HU22" s="192"/>
      <c r="HV22" s="192"/>
      <c r="HW22" s="192"/>
      <c r="HX22" s="192"/>
      <c r="HY22" s="192"/>
      <c r="HZ22" s="192"/>
      <c r="IA22" s="192"/>
      <c r="IB22" s="192"/>
      <c r="IC22" s="192"/>
      <c r="ID22" s="192"/>
      <c r="IE22" s="192"/>
      <c r="IF22" s="192"/>
      <c r="IG22" s="192"/>
      <c r="IH22" s="192"/>
      <c r="II22" s="192"/>
      <c r="IJ22" s="192"/>
      <c r="IK22" s="192"/>
      <c r="IL22" s="192"/>
      <c r="IM22" s="192"/>
      <c r="IN22" s="192"/>
      <c r="IO22" s="192"/>
      <c r="IP22" s="192"/>
    </row>
    <row r="23" spans="1:250" ht="36">
      <c r="A23" s="228"/>
      <c r="B23" s="240" t="s">
        <v>1533</v>
      </c>
      <c r="C23" s="194" t="s">
        <v>1534</v>
      </c>
      <c r="D23" s="195">
        <v>1774.1608599999997</v>
      </c>
      <c r="E23" s="195">
        <v>1880.2268299999998</v>
      </c>
      <c r="F23" s="196">
        <v>5.978373911371268</v>
      </c>
      <c r="G23" s="196">
        <v>0.02353212959083183</v>
      </c>
      <c r="H23" s="196">
        <v>0.42644377070795464</v>
      </c>
      <c r="I23" s="341">
        <v>10.416525313597402</v>
      </c>
      <c r="J23" s="192"/>
      <c r="K23" s="192"/>
      <c r="L23" s="192"/>
      <c r="M23" s="192"/>
      <c r="N23" s="192"/>
      <c r="O23" s="1262"/>
      <c r="P23" s="1262"/>
      <c r="Q23" s="126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192"/>
      <c r="EF23" s="192"/>
      <c r="EG23" s="192"/>
      <c r="EH23" s="192"/>
      <c r="EI23" s="192"/>
      <c r="EJ23" s="192"/>
      <c r="EK23" s="192"/>
      <c r="EL23" s="192"/>
      <c r="EM23" s="192"/>
      <c r="EN23" s="192"/>
      <c r="EO23" s="192"/>
      <c r="EP23" s="192"/>
      <c r="EQ23" s="192"/>
      <c r="ER23" s="192"/>
      <c r="ES23" s="192"/>
      <c r="ET23" s="192"/>
      <c r="EU23" s="192"/>
      <c r="EV23" s="192"/>
      <c r="EW23" s="192"/>
      <c r="EX23" s="192"/>
      <c r="EY23" s="192"/>
      <c r="EZ23" s="192"/>
      <c r="FA23" s="192"/>
      <c r="FB23" s="192"/>
      <c r="FC23" s="192"/>
      <c r="FD23" s="192"/>
      <c r="FE23" s="192"/>
      <c r="FF23" s="192"/>
      <c r="FG23" s="192"/>
      <c r="FH23" s="192"/>
      <c r="FI23" s="192"/>
      <c r="FJ23" s="192"/>
      <c r="FK23" s="192"/>
      <c r="FL23" s="192"/>
      <c r="FM23" s="192"/>
      <c r="FN23" s="192"/>
      <c r="FO23" s="192"/>
      <c r="FP23" s="192"/>
      <c r="FQ23" s="192"/>
      <c r="FR23" s="192"/>
      <c r="FS23" s="192"/>
      <c r="FT23" s="192"/>
      <c r="FU23" s="192"/>
      <c r="FV23" s="192"/>
      <c r="FW23" s="192"/>
      <c r="FX23" s="192"/>
      <c r="FY23" s="192"/>
      <c r="FZ23" s="192"/>
      <c r="GA23" s="192"/>
      <c r="GB23" s="192"/>
      <c r="GC23" s="192"/>
      <c r="GD23" s="192"/>
      <c r="GE23" s="192"/>
      <c r="GF23" s="192"/>
      <c r="GG23" s="192"/>
      <c r="GH23" s="192"/>
      <c r="GI23" s="192"/>
      <c r="GJ23" s="192"/>
      <c r="GK23" s="192"/>
      <c r="GL23" s="192"/>
      <c r="GM23" s="192"/>
      <c r="GN23" s="192"/>
      <c r="GO23" s="192"/>
      <c r="GP23" s="192"/>
      <c r="GQ23" s="192"/>
      <c r="GR23" s="192"/>
      <c r="GS23" s="192"/>
      <c r="GT23" s="192"/>
      <c r="GU23" s="192"/>
      <c r="GV23" s="192"/>
      <c r="GW23" s="192"/>
      <c r="GX23" s="192"/>
      <c r="GY23" s="192"/>
      <c r="GZ23" s="192"/>
      <c r="HA23" s="192"/>
      <c r="HB23" s="192"/>
      <c r="HC23" s="192"/>
      <c r="HD23" s="192"/>
      <c r="HE23" s="192"/>
      <c r="HF23" s="192"/>
      <c r="HG23" s="192"/>
      <c r="HH23" s="192"/>
      <c r="HI23" s="192"/>
      <c r="HJ23" s="192"/>
      <c r="HK23" s="192"/>
      <c r="HL23" s="192"/>
      <c r="HM23" s="192"/>
      <c r="HN23" s="192"/>
      <c r="HO23" s="192"/>
      <c r="HP23" s="192"/>
      <c r="HQ23" s="192"/>
      <c r="HR23" s="192"/>
      <c r="HS23" s="192"/>
      <c r="HT23" s="192"/>
      <c r="HU23" s="192"/>
      <c r="HV23" s="192"/>
      <c r="HW23" s="192"/>
      <c r="HX23" s="192"/>
      <c r="HY23" s="192"/>
      <c r="HZ23" s="192"/>
      <c r="IA23" s="192"/>
      <c r="IB23" s="192"/>
      <c r="IC23" s="192"/>
      <c r="ID23" s="192"/>
      <c r="IE23" s="192"/>
      <c r="IF23" s="192"/>
      <c r="IG23" s="192"/>
      <c r="IH23" s="192"/>
      <c r="II23" s="192"/>
      <c r="IJ23" s="192"/>
      <c r="IK23" s="192"/>
      <c r="IL23" s="192"/>
      <c r="IM23" s="192"/>
      <c r="IN23" s="192"/>
      <c r="IO23" s="192"/>
      <c r="IP23" s="192"/>
    </row>
    <row r="24" spans="1:250" ht="24">
      <c r="A24" s="228"/>
      <c r="B24" s="239" t="s">
        <v>1535</v>
      </c>
      <c r="C24" s="188" t="s">
        <v>1536</v>
      </c>
      <c r="D24" s="189">
        <v>6456.9234099999985</v>
      </c>
      <c r="E24" s="189">
        <v>5966.754609999998</v>
      </c>
      <c r="F24" s="190">
        <v>-7.59136772848914</v>
      </c>
      <c r="G24" s="190">
        <v>-0.10875039112905419</v>
      </c>
      <c r="H24" s="190">
        <v>1.3532863663994577</v>
      </c>
      <c r="I24" s="344">
        <v>1.823111088190034</v>
      </c>
      <c r="J24" s="192"/>
      <c r="K24" s="192"/>
      <c r="L24" s="192"/>
      <c r="M24" s="192"/>
      <c r="N24" s="192"/>
      <c r="O24" s="1262"/>
      <c r="P24" s="1262"/>
      <c r="Q24" s="126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c r="EI24" s="192"/>
      <c r="EJ24" s="192"/>
      <c r="EK24" s="192"/>
      <c r="EL24" s="192"/>
      <c r="EM24" s="192"/>
      <c r="EN24" s="192"/>
      <c r="EO24" s="192"/>
      <c r="EP24" s="192"/>
      <c r="EQ24" s="192"/>
      <c r="ER24" s="192"/>
      <c r="ES24" s="192"/>
      <c r="ET24" s="192"/>
      <c r="EU24" s="192"/>
      <c r="EV24" s="192"/>
      <c r="EW24" s="192"/>
      <c r="EX24" s="192"/>
      <c r="EY24" s="192"/>
      <c r="EZ24" s="192"/>
      <c r="FA24" s="192"/>
      <c r="FB24" s="192"/>
      <c r="FC24" s="192"/>
      <c r="FD24" s="192"/>
      <c r="FE24" s="192"/>
      <c r="FF24" s="192"/>
      <c r="FG24" s="192"/>
      <c r="FH24" s="192"/>
      <c r="FI24" s="192"/>
      <c r="FJ24" s="192"/>
      <c r="FK24" s="192"/>
      <c r="FL24" s="192"/>
      <c r="FM24" s="192"/>
      <c r="FN24" s="192"/>
      <c r="FO24" s="192"/>
      <c r="FP24" s="192"/>
      <c r="FQ24" s="192"/>
      <c r="FR24" s="192"/>
      <c r="FS24" s="192"/>
      <c r="FT24" s="192"/>
      <c r="FU24" s="192"/>
      <c r="FV24" s="192"/>
      <c r="FW24" s="192"/>
      <c r="FX24" s="192"/>
      <c r="FY24" s="192"/>
      <c r="FZ24" s="192"/>
      <c r="GA24" s="192"/>
      <c r="GB24" s="192"/>
      <c r="GC24" s="192"/>
      <c r="GD24" s="192"/>
      <c r="GE24" s="192"/>
      <c r="GF24" s="192"/>
      <c r="GG24" s="192"/>
      <c r="GH24" s="192"/>
      <c r="GI24" s="192"/>
      <c r="GJ24" s="192"/>
      <c r="GK24" s="192"/>
      <c r="GL24" s="192"/>
      <c r="GM24" s="192"/>
      <c r="GN24" s="192"/>
      <c r="GO24" s="192"/>
      <c r="GP24" s="192"/>
      <c r="GQ24" s="192"/>
      <c r="GR24" s="192"/>
      <c r="GS24" s="192"/>
      <c r="GT24" s="192"/>
      <c r="GU24" s="192"/>
      <c r="GV24" s="192"/>
      <c r="GW24" s="192"/>
      <c r="GX24" s="192"/>
      <c r="GY24" s="192"/>
      <c r="GZ24" s="192"/>
      <c r="HA24" s="192"/>
      <c r="HB24" s="192"/>
      <c r="HC24" s="192"/>
      <c r="HD24" s="192"/>
      <c r="HE24" s="192"/>
      <c r="HF24" s="192"/>
      <c r="HG24" s="192"/>
      <c r="HH24" s="192"/>
      <c r="HI24" s="192"/>
      <c r="HJ24" s="192"/>
      <c r="HK24" s="192"/>
      <c r="HL24" s="192"/>
      <c r="HM24" s="192"/>
      <c r="HN24" s="192"/>
      <c r="HO24" s="192"/>
      <c r="HP24" s="192"/>
      <c r="HQ24" s="192"/>
      <c r="HR24" s="192"/>
      <c r="HS24" s="192"/>
      <c r="HT24" s="192"/>
      <c r="HU24" s="192"/>
      <c r="HV24" s="192"/>
      <c r="HW24" s="192"/>
      <c r="HX24" s="192"/>
      <c r="HY24" s="192"/>
      <c r="HZ24" s="192"/>
      <c r="IA24" s="192"/>
      <c r="IB24" s="192"/>
      <c r="IC24" s="192"/>
      <c r="ID24" s="192"/>
      <c r="IE24" s="192"/>
      <c r="IF24" s="192"/>
      <c r="IG24" s="192"/>
      <c r="IH24" s="192"/>
      <c r="II24" s="192"/>
      <c r="IJ24" s="192"/>
      <c r="IK24" s="192"/>
      <c r="IL24" s="192"/>
      <c r="IM24" s="192"/>
      <c r="IN24" s="192"/>
      <c r="IO24" s="192"/>
      <c r="IP24" s="192"/>
    </row>
    <row r="25" spans="1:17" ht="12">
      <c r="A25" s="228"/>
      <c r="B25" s="240" t="s">
        <v>1537</v>
      </c>
      <c r="C25" s="194" t="s">
        <v>1538</v>
      </c>
      <c r="D25" s="195">
        <v>4847.31201</v>
      </c>
      <c r="E25" s="195">
        <v>774.5405999999999</v>
      </c>
      <c r="F25" s="196">
        <v>-84.02123489467724</v>
      </c>
      <c r="G25" s="196">
        <v>-0.9035978704004194</v>
      </c>
      <c r="H25" s="196">
        <v>0.17566923775383078</v>
      </c>
      <c r="I25" s="341">
        <v>6.504983909171447</v>
      </c>
      <c r="O25" s="1262"/>
      <c r="P25" s="1262"/>
      <c r="Q25" s="1262"/>
    </row>
    <row r="26" spans="1:9" ht="12">
      <c r="A26" s="228"/>
      <c r="B26" s="239"/>
      <c r="C26" s="188" t="s">
        <v>1539</v>
      </c>
      <c r="D26" s="189">
        <v>96380.82738000003</v>
      </c>
      <c r="E26" s="189">
        <v>101551.68861000001</v>
      </c>
      <c r="F26" s="190">
        <v>5.365030961617357</v>
      </c>
      <c r="G26" s="190">
        <v>1.1472235304176022</v>
      </c>
      <c r="H26" s="190">
        <v>23.032372648681147</v>
      </c>
      <c r="I26" s="344">
        <v>1.0409200119355844</v>
      </c>
    </row>
    <row r="27" spans="1:250" ht="12">
      <c r="A27" s="228"/>
      <c r="B27" s="228"/>
      <c r="C27" s="105"/>
      <c r="D27" s="229"/>
      <c r="E27" s="229"/>
      <c r="F27" s="190"/>
      <c r="G27" s="190"/>
      <c r="H27" s="190"/>
      <c r="I27" s="345"/>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c r="BJ27" s="278"/>
      <c r="BK27" s="278"/>
      <c r="BL27" s="278"/>
      <c r="BM27" s="278"/>
      <c r="BN27" s="278"/>
      <c r="BO27" s="278"/>
      <c r="BP27" s="278"/>
      <c r="BQ27" s="278"/>
      <c r="BR27" s="278"/>
      <c r="BS27" s="278"/>
      <c r="BT27" s="278"/>
      <c r="BU27" s="278"/>
      <c r="BV27" s="278"/>
      <c r="BW27" s="278"/>
      <c r="BX27" s="278"/>
      <c r="BY27" s="278"/>
      <c r="BZ27" s="278"/>
      <c r="CA27" s="278"/>
      <c r="CB27" s="278"/>
      <c r="CC27" s="278"/>
      <c r="CD27" s="278"/>
      <c r="CE27" s="278"/>
      <c r="CF27" s="278"/>
      <c r="CG27" s="278"/>
      <c r="CH27" s="278"/>
      <c r="CI27" s="278"/>
      <c r="CJ27" s="278"/>
      <c r="CK27" s="278"/>
      <c r="CL27" s="278"/>
      <c r="CM27" s="278"/>
      <c r="CN27" s="278"/>
      <c r="CO27" s="278"/>
      <c r="CP27" s="278"/>
      <c r="CQ27" s="278"/>
      <c r="CR27" s="278"/>
      <c r="CS27" s="278"/>
      <c r="CT27" s="278"/>
      <c r="CU27" s="278"/>
      <c r="CV27" s="278"/>
      <c r="CW27" s="278"/>
      <c r="CX27" s="278"/>
      <c r="CY27" s="278"/>
      <c r="CZ27" s="278"/>
      <c r="DA27" s="278"/>
      <c r="DB27" s="278"/>
      <c r="DC27" s="278"/>
      <c r="DD27" s="278"/>
      <c r="DE27" s="278"/>
      <c r="DF27" s="278"/>
      <c r="DG27" s="278"/>
      <c r="DH27" s="278"/>
      <c r="DI27" s="278"/>
      <c r="DJ27" s="278"/>
      <c r="DK27" s="278"/>
      <c r="DL27" s="278"/>
      <c r="DM27" s="278"/>
      <c r="DN27" s="278"/>
      <c r="DO27" s="278"/>
      <c r="DP27" s="278"/>
      <c r="DQ27" s="278"/>
      <c r="DR27" s="278"/>
      <c r="DS27" s="278"/>
      <c r="DT27" s="278"/>
      <c r="DU27" s="278"/>
      <c r="DV27" s="278"/>
      <c r="DW27" s="278"/>
      <c r="DX27" s="278"/>
      <c r="DY27" s="278"/>
      <c r="DZ27" s="278"/>
      <c r="EA27" s="278"/>
      <c r="EB27" s="278"/>
      <c r="EC27" s="278"/>
      <c r="ED27" s="278"/>
      <c r="EE27" s="278"/>
      <c r="EF27" s="278"/>
      <c r="EG27" s="278"/>
      <c r="EH27" s="278"/>
      <c r="EI27" s="278"/>
      <c r="EJ27" s="278"/>
      <c r="EK27" s="278"/>
      <c r="EL27" s="278"/>
      <c r="EM27" s="278"/>
      <c r="EN27" s="278"/>
      <c r="EO27" s="278"/>
      <c r="EP27" s="278"/>
      <c r="EQ27" s="278"/>
      <c r="ER27" s="278"/>
      <c r="ES27" s="278"/>
      <c r="ET27" s="278"/>
      <c r="EU27" s="278"/>
      <c r="EV27" s="278"/>
      <c r="EW27" s="278"/>
      <c r="EX27" s="278"/>
      <c r="EY27" s="278"/>
      <c r="EZ27" s="278"/>
      <c r="FA27" s="278"/>
      <c r="FB27" s="278"/>
      <c r="FC27" s="278"/>
      <c r="FD27" s="278"/>
      <c r="FE27" s="278"/>
      <c r="FF27" s="278"/>
      <c r="FG27" s="278"/>
      <c r="FH27" s="278"/>
      <c r="FI27" s="278"/>
      <c r="FJ27" s="278"/>
      <c r="FK27" s="278"/>
      <c r="FL27" s="278"/>
      <c r="FM27" s="278"/>
      <c r="FN27" s="278"/>
      <c r="FO27" s="278"/>
      <c r="FP27" s="278"/>
      <c r="FQ27" s="278"/>
      <c r="FR27" s="278"/>
      <c r="FS27" s="278"/>
      <c r="FT27" s="278"/>
      <c r="FU27" s="278"/>
      <c r="FV27" s="278"/>
      <c r="FW27" s="278"/>
      <c r="FX27" s="278"/>
      <c r="FY27" s="278"/>
      <c r="FZ27" s="278"/>
      <c r="GA27" s="278"/>
      <c r="GB27" s="278"/>
      <c r="GC27" s="278"/>
      <c r="GD27" s="278"/>
      <c r="GE27" s="278"/>
      <c r="GF27" s="278"/>
      <c r="GG27" s="278"/>
      <c r="GH27" s="278"/>
      <c r="GI27" s="278"/>
      <c r="GJ27" s="278"/>
      <c r="GK27" s="278"/>
      <c r="GL27" s="278"/>
      <c r="GM27" s="278"/>
      <c r="GN27" s="278"/>
      <c r="GO27" s="278"/>
      <c r="GP27" s="278"/>
      <c r="GQ27" s="278"/>
      <c r="GR27" s="278"/>
      <c r="GS27" s="278"/>
      <c r="GT27" s="278"/>
      <c r="GU27" s="278"/>
      <c r="GV27" s="278"/>
      <c r="GW27" s="278"/>
      <c r="GX27" s="278"/>
      <c r="GY27" s="278"/>
      <c r="GZ27" s="278"/>
      <c r="HA27" s="278"/>
      <c r="HB27" s="278"/>
      <c r="HC27" s="278"/>
      <c r="HD27" s="278"/>
      <c r="HE27" s="278"/>
      <c r="HF27" s="278"/>
      <c r="HG27" s="278"/>
      <c r="HH27" s="278"/>
      <c r="HI27" s="278"/>
      <c r="HJ27" s="278"/>
      <c r="HK27" s="278"/>
      <c r="HL27" s="278"/>
      <c r="HM27" s="278"/>
      <c r="HN27" s="278"/>
      <c r="HO27" s="278"/>
      <c r="HP27" s="278"/>
      <c r="HQ27" s="278"/>
      <c r="HR27" s="278"/>
      <c r="HS27" s="278"/>
      <c r="HT27" s="278"/>
      <c r="HU27" s="278"/>
      <c r="HV27" s="278"/>
      <c r="HW27" s="278"/>
      <c r="HX27" s="278"/>
      <c r="HY27" s="278"/>
      <c r="HZ27" s="278"/>
      <c r="IA27" s="278"/>
      <c r="IB27" s="278"/>
      <c r="IC27" s="278"/>
      <c r="ID27" s="278"/>
      <c r="IE27" s="278"/>
      <c r="IF27" s="278"/>
      <c r="IG27" s="278"/>
      <c r="IH27" s="278"/>
      <c r="II27" s="278"/>
      <c r="IJ27" s="278"/>
      <c r="IK27" s="278"/>
      <c r="IL27" s="278"/>
      <c r="IM27" s="278"/>
      <c r="IN27" s="278"/>
      <c r="IO27" s="278"/>
      <c r="IP27" s="278"/>
    </row>
    <row r="28" spans="1:250" ht="12">
      <c r="A28" s="233" t="s">
        <v>170</v>
      </c>
      <c r="B28" s="280"/>
      <c r="C28" s="187" t="s">
        <v>32</v>
      </c>
      <c r="D28" s="182">
        <v>3920.46534</v>
      </c>
      <c r="E28" s="182">
        <v>2118.62693</v>
      </c>
      <c r="F28" s="183">
        <v>-45.95980970973206</v>
      </c>
      <c r="G28" s="183">
        <v>-0.3997615348811531</v>
      </c>
      <c r="H28" s="183">
        <v>0.4805139690260764</v>
      </c>
      <c r="I28" s="346">
        <v>1.4993988063769208</v>
      </c>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c r="BP28" s="278"/>
      <c r="BQ28" s="278"/>
      <c r="BR28" s="278"/>
      <c r="BS28" s="278"/>
      <c r="BT28" s="278"/>
      <c r="BU28" s="278"/>
      <c r="BV28" s="278"/>
      <c r="BW28" s="278"/>
      <c r="BX28" s="278"/>
      <c r="BY28" s="278"/>
      <c r="BZ28" s="278"/>
      <c r="CA28" s="278"/>
      <c r="CB28" s="278"/>
      <c r="CC28" s="278"/>
      <c r="CD28" s="278"/>
      <c r="CE28" s="278"/>
      <c r="CF28" s="278"/>
      <c r="CG28" s="278"/>
      <c r="CH28" s="278"/>
      <c r="CI28" s="278"/>
      <c r="CJ28" s="278"/>
      <c r="CK28" s="278"/>
      <c r="CL28" s="278"/>
      <c r="CM28" s="278"/>
      <c r="CN28" s="278"/>
      <c r="CO28" s="278"/>
      <c r="CP28" s="278"/>
      <c r="CQ28" s="278"/>
      <c r="CR28" s="278"/>
      <c r="CS28" s="278"/>
      <c r="CT28" s="278"/>
      <c r="CU28" s="278"/>
      <c r="CV28" s="278"/>
      <c r="CW28" s="278"/>
      <c r="CX28" s="278"/>
      <c r="CY28" s="278"/>
      <c r="CZ28" s="278"/>
      <c r="DA28" s="278"/>
      <c r="DB28" s="278"/>
      <c r="DC28" s="278"/>
      <c r="DD28" s="278"/>
      <c r="DE28" s="278"/>
      <c r="DF28" s="278"/>
      <c r="DG28" s="278"/>
      <c r="DH28" s="278"/>
      <c r="DI28" s="278"/>
      <c r="DJ28" s="278"/>
      <c r="DK28" s="278"/>
      <c r="DL28" s="278"/>
      <c r="DM28" s="278"/>
      <c r="DN28" s="278"/>
      <c r="DO28" s="278"/>
      <c r="DP28" s="278"/>
      <c r="DQ28" s="278"/>
      <c r="DR28" s="278"/>
      <c r="DS28" s="278"/>
      <c r="DT28" s="278"/>
      <c r="DU28" s="278"/>
      <c r="DV28" s="278"/>
      <c r="DW28" s="278"/>
      <c r="DX28" s="278"/>
      <c r="DY28" s="278"/>
      <c r="DZ28" s="278"/>
      <c r="EA28" s="278"/>
      <c r="EB28" s="278"/>
      <c r="EC28" s="278"/>
      <c r="ED28" s="278"/>
      <c r="EE28" s="278"/>
      <c r="EF28" s="278"/>
      <c r="EG28" s="278"/>
      <c r="EH28" s="278"/>
      <c r="EI28" s="278"/>
      <c r="EJ28" s="278"/>
      <c r="EK28" s="278"/>
      <c r="EL28" s="278"/>
      <c r="EM28" s="278"/>
      <c r="EN28" s="278"/>
      <c r="EO28" s="278"/>
      <c r="EP28" s="278"/>
      <c r="EQ28" s="278"/>
      <c r="ER28" s="278"/>
      <c r="ES28" s="278"/>
      <c r="ET28" s="278"/>
      <c r="EU28" s="278"/>
      <c r="EV28" s="278"/>
      <c r="EW28" s="278"/>
      <c r="EX28" s="278"/>
      <c r="EY28" s="278"/>
      <c r="EZ28" s="278"/>
      <c r="FA28" s="278"/>
      <c r="FB28" s="278"/>
      <c r="FC28" s="278"/>
      <c r="FD28" s="278"/>
      <c r="FE28" s="278"/>
      <c r="FF28" s="278"/>
      <c r="FG28" s="278"/>
      <c r="FH28" s="278"/>
      <c r="FI28" s="278"/>
      <c r="FJ28" s="278"/>
      <c r="FK28" s="278"/>
      <c r="FL28" s="278"/>
      <c r="FM28" s="278"/>
      <c r="FN28" s="278"/>
      <c r="FO28" s="278"/>
      <c r="FP28" s="278"/>
      <c r="FQ28" s="278"/>
      <c r="FR28" s="278"/>
      <c r="FS28" s="278"/>
      <c r="FT28" s="278"/>
      <c r="FU28" s="278"/>
      <c r="FV28" s="278"/>
      <c r="FW28" s="278"/>
      <c r="FX28" s="278"/>
      <c r="FY28" s="278"/>
      <c r="FZ28" s="278"/>
      <c r="GA28" s="278"/>
      <c r="GB28" s="278"/>
      <c r="GC28" s="278"/>
      <c r="GD28" s="278"/>
      <c r="GE28" s="278"/>
      <c r="GF28" s="278"/>
      <c r="GG28" s="278"/>
      <c r="GH28" s="278"/>
      <c r="GI28" s="278"/>
      <c r="GJ28" s="278"/>
      <c r="GK28" s="278"/>
      <c r="GL28" s="278"/>
      <c r="GM28" s="278"/>
      <c r="GN28" s="278"/>
      <c r="GO28" s="278"/>
      <c r="GP28" s="278"/>
      <c r="GQ28" s="278"/>
      <c r="GR28" s="278"/>
      <c r="GS28" s="278"/>
      <c r="GT28" s="278"/>
      <c r="GU28" s="278"/>
      <c r="GV28" s="278"/>
      <c r="GW28" s="278"/>
      <c r="GX28" s="278"/>
      <c r="GY28" s="278"/>
      <c r="GZ28" s="278"/>
      <c r="HA28" s="278"/>
      <c r="HB28" s="278"/>
      <c r="HC28" s="278"/>
      <c r="HD28" s="278"/>
      <c r="HE28" s="278"/>
      <c r="HF28" s="278"/>
      <c r="HG28" s="278"/>
      <c r="HH28" s="278"/>
      <c r="HI28" s="278"/>
      <c r="HJ28" s="278"/>
      <c r="HK28" s="278"/>
      <c r="HL28" s="278"/>
      <c r="HM28" s="278"/>
      <c r="HN28" s="278"/>
      <c r="HO28" s="278"/>
      <c r="HP28" s="278"/>
      <c r="HQ28" s="278"/>
      <c r="HR28" s="278"/>
      <c r="HS28" s="278"/>
      <c r="HT28" s="278"/>
      <c r="HU28" s="278"/>
      <c r="HV28" s="278"/>
      <c r="HW28" s="278"/>
      <c r="HX28" s="278"/>
      <c r="HY28" s="278"/>
      <c r="HZ28" s="278"/>
      <c r="IA28" s="278"/>
      <c r="IB28" s="278"/>
      <c r="IC28" s="278"/>
      <c r="ID28" s="278"/>
      <c r="IE28" s="278"/>
      <c r="IF28" s="278"/>
      <c r="IG28" s="278"/>
      <c r="IH28" s="278"/>
      <c r="II28" s="278"/>
      <c r="IJ28" s="278"/>
      <c r="IK28" s="278"/>
      <c r="IL28" s="278"/>
      <c r="IM28" s="278"/>
      <c r="IN28" s="278"/>
      <c r="IO28" s="278"/>
      <c r="IP28" s="278"/>
    </row>
    <row r="29" spans="1:250" ht="12">
      <c r="A29" s="347"/>
      <c r="B29" s="348" t="s">
        <v>34</v>
      </c>
      <c r="C29" s="104" t="s">
        <v>35</v>
      </c>
      <c r="D29" s="189">
        <v>1307.9013799999998</v>
      </c>
      <c r="E29" s="189">
        <v>577.6962</v>
      </c>
      <c r="F29" s="190">
        <v>-55.83029356540627</v>
      </c>
      <c r="G29" s="190">
        <v>-0.16200561710468175</v>
      </c>
      <c r="H29" s="190">
        <v>0.13102405620478072</v>
      </c>
      <c r="I29" s="340">
        <v>3.2168549317097814</v>
      </c>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278"/>
      <c r="BW29" s="278"/>
      <c r="BX29" s="278"/>
      <c r="BY29" s="278"/>
      <c r="BZ29" s="278"/>
      <c r="CA29" s="278"/>
      <c r="CB29" s="278"/>
      <c r="CC29" s="278"/>
      <c r="CD29" s="278"/>
      <c r="CE29" s="278"/>
      <c r="CF29" s="278"/>
      <c r="CG29" s="278"/>
      <c r="CH29" s="278"/>
      <c r="CI29" s="278"/>
      <c r="CJ29" s="278"/>
      <c r="CK29" s="278"/>
      <c r="CL29" s="278"/>
      <c r="CM29" s="278"/>
      <c r="CN29" s="278"/>
      <c r="CO29" s="278"/>
      <c r="CP29" s="278"/>
      <c r="CQ29" s="278"/>
      <c r="CR29" s="278"/>
      <c r="CS29" s="278"/>
      <c r="CT29" s="278"/>
      <c r="CU29" s="278"/>
      <c r="CV29" s="278"/>
      <c r="CW29" s="278"/>
      <c r="CX29" s="278"/>
      <c r="CY29" s="278"/>
      <c r="CZ29" s="278"/>
      <c r="DA29" s="278"/>
      <c r="DB29" s="278"/>
      <c r="DC29" s="278"/>
      <c r="DD29" s="278"/>
      <c r="DE29" s="278"/>
      <c r="DF29" s="278"/>
      <c r="DG29" s="278"/>
      <c r="DH29" s="278"/>
      <c r="DI29" s="278"/>
      <c r="DJ29" s="278"/>
      <c r="DK29" s="278"/>
      <c r="DL29" s="278"/>
      <c r="DM29" s="278"/>
      <c r="DN29" s="278"/>
      <c r="DO29" s="278"/>
      <c r="DP29" s="278"/>
      <c r="DQ29" s="278"/>
      <c r="DR29" s="278"/>
      <c r="DS29" s="278"/>
      <c r="DT29" s="278"/>
      <c r="DU29" s="278"/>
      <c r="DV29" s="278"/>
      <c r="DW29" s="278"/>
      <c r="DX29" s="278"/>
      <c r="DY29" s="278"/>
      <c r="DZ29" s="278"/>
      <c r="EA29" s="278"/>
      <c r="EB29" s="278"/>
      <c r="EC29" s="278"/>
      <c r="ED29" s="278"/>
      <c r="EE29" s="278"/>
      <c r="EF29" s="278"/>
      <c r="EG29" s="278"/>
      <c r="EH29" s="278"/>
      <c r="EI29" s="278"/>
      <c r="EJ29" s="278"/>
      <c r="EK29" s="278"/>
      <c r="EL29" s="278"/>
      <c r="EM29" s="278"/>
      <c r="EN29" s="278"/>
      <c r="EO29" s="278"/>
      <c r="EP29" s="278"/>
      <c r="EQ29" s="278"/>
      <c r="ER29" s="278"/>
      <c r="ES29" s="278"/>
      <c r="ET29" s="278"/>
      <c r="EU29" s="278"/>
      <c r="EV29" s="278"/>
      <c r="EW29" s="278"/>
      <c r="EX29" s="278"/>
      <c r="EY29" s="278"/>
      <c r="EZ29" s="278"/>
      <c r="FA29" s="278"/>
      <c r="FB29" s="278"/>
      <c r="FC29" s="278"/>
      <c r="FD29" s="278"/>
      <c r="FE29" s="278"/>
      <c r="FF29" s="278"/>
      <c r="FG29" s="278"/>
      <c r="FH29" s="278"/>
      <c r="FI29" s="278"/>
      <c r="FJ29" s="278"/>
      <c r="FK29" s="278"/>
      <c r="FL29" s="278"/>
      <c r="FM29" s="278"/>
      <c r="FN29" s="278"/>
      <c r="FO29" s="278"/>
      <c r="FP29" s="278"/>
      <c r="FQ29" s="278"/>
      <c r="FR29" s="278"/>
      <c r="FS29" s="278"/>
      <c r="FT29" s="278"/>
      <c r="FU29" s="278"/>
      <c r="FV29" s="278"/>
      <c r="FW29" s="278"/>
      <c r="FX29" s="278"/>
      <c r="FY29" s="278"/>
      <c r="FZ29" s="278"/>
      <c r="GA29" s="278"/>
      <c r="GB29" s="278"/>
      <c r="GC29" s="278"/>
      <c r="GD29" s="278"/>
      <c r="GE29" s="278"/>
      <c r="GF29" s="278"/>
      <c r="GG29" s="278"/>
      <c r="GH29" s="278"/>
      <c r="GI29" s="278"/>
      <c r="GJ29" s="278"/>
      <c r="GK29" s="278"/>
      <c r="GL29" s="278"/>
      <c r="GM29" s="278"/>
      <c r="GN29" s="278"/>
      <c r="GO29" s="278"/>
      <c r="GP29" s="278"/>
      <c r="GQ29" s="278"/>
      <c r="GR29" s="278"/>
      <c r="GS29" s="278"/>
      <c r="GT29" s="278"/>
      <c r="GU29" s="278"/>
      <c r="GV29" s="278"/>
      <c r="GW29" s="278"/>
      <c r="GX29" s="278"/>
      <c r="GY29" s="278"/>
      <c r="GZ29" s="278"/>
      <c r="HA29" s="278"/>
      <c r="HB29" s="278"/>
      <c r="HC29" s="278"/>
      <c r="HD29" s="278"/>
      <c r="HE29" s="278"/>
      <c r="HF29" s="278"/>
      <c r="HG29" s="278"/>
      <c r="HH29" s="278"/>
      <c r="HI29" s="278"/>
      <c r="HJ29" s="278"/>
      <c r="HK29" s="278"/>
      <c r="HL29" s="278"/>
      <c r="HM29" s="278"/>
      <c r="HN29" s="278"/>
      <c r="HO29" s="278"/>
      <c r="HP29" s="278"/>
      <c r="HQ29" s="278"/>
      <c r="HR29" s="278"/>
      <c r="HS29" s="278"/>
      <c r="HT29" s="278"/>
      <c r="HU29" s="278"/>
      <c r="HV29" s="278"/>
      <c r="HW29" s="278"/>
      <c r="HX29" s="278"/>
      <c r="HY29" s="278"/>
      <c r="HZ29" s="278"/>
      <c r="IA29" s="278"/>
      <c r="IB29" s="278"/>
      <c r="IC29" s="278"/>
      <c r="ID29" s="278"/>
      <c r="IE29" s="278"/>
      <c r="IF29" s="278"/>
      <c r="IG29" s="278"/>
      <c r="IH29" s="278"/>
      <c r="II29" s="278"/>
      <c r="IJ29" s="278"/>
      <c r="IK29" s="278"/>
      <c r="IL29" s="278"/>
      <c r="IM29" s="278"/>
      <c r="IN29" s="278"/>
      <c r="IO29" s="278"/>
      <c r="IP29" s="278"/>
    </row>
    <row r="30" spans="1:250" ht="12">
      <c r="A30" s="347"/>
      <c r="B30" s="349" t="s">
        <v>447</v>
      </c>
      <c r="C30" s="199" t="s">
        <v>33</v>
      </c>
      <c r="D30" s="195">
        <v>2612.5639600000004</v>
      </c>
      <c r="E30" s="195">
        <v>1540.93073</v>
      </c>
      <c r="F30" s="196">
        <v>-41.01844955405418</v>
      </c>
      <c r="G30" s="196">
        <v>-0.23775591777647134</v>
      </c>
      <c r="H30" s="196">
        <v>0.3494899128212957</v>
      </c>
      <c r="I30" s="350">
        <v>0.8555230902559781</v>
      </c>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8"/>
      <c r="BH30" s="278"/>
      <c r="BI30" s="278"/>
      <c r="BJ30" s="278"/>
      <c r="BK30" s="278"/>
      <c r="BL30" s="278"/>
      <c r="BM30" s="278"/>
      <c r="BN30" s="278"/>
      <c r="BO30" s="278"/>
      <c r="BP30" s="278"/>
      <c r="BQ30" s="278"/>
      <c r="BR30" s="278"/>
      <c r="BS30" s="278"/>
      <c r="BT30" s="278"/>
      <c r="BU30" s="278"/>
      <c r="BV30" s="278"/>
      <c r="BW30" s="278"/>
      <c r="BX30" s="278"/>
      <c r="BY30" s="278"/>
      <c r="BZ30" s="278"/>
      <c r="CA30" s="278"/>
      <c r="CB30" s="278"/>
      <c r="CC30" s="278"/>
      <c r="CD30" s="278"/>
      <c r="CE30" s="278"/>
      <c r="CF30" s="278"/>
      <c r="CG30" s="278"/>
      <c r="CH30" s="278"/>
      <c r="CI30" s="278"/>
      <c r="CJ30" s="278"/>
      <c r="CK30" s="278"/>
      <c r="CL30" s="278"/>
      <c r="CM30" s="278"/>
      <c r="CN30" s="278"/>
      <c r="CO30" s="278"/>
      <c r="CP30" s="278"/>
      <c r="CQ30" s="278"/>
      <c r="CR30" s="278"/>
      <c r="CS30" s="278"/>
      <c r="CT30" s="278"/>
      <c r="CU30" s="278"/>
      <c r="CV30" s="278"/>
      <c r="CW30" s="278"/>
      <c r="CX30" s="278"/>
      <c r="CY30" s="278"/>
      <c r="CZ30" s="278"/>
      <c r="DA30" s="278"/>
      <c r="DB30" s="278"/>
      <c r="DC30" s="278"/>
      <c r="DD30" s="278"/>
      <c r="DE30" s="278"/>
      <c r="DF30" s="278"/>
      <c r="DG30" s="278"/>
      <c r="DH30" s="278"/>
      <c r="DI30" s="278"/>
      <c r="DJ30" s="278"/>
      <c r="DK30" s="278"/>
      <c r="DL30" s="278"/>
      <c r="DM30" s="278"/>
      <c r="DN30" s="278"/>
      <c r="DO30" s="278"/>
      <c r="DP30" s="278"/>
      <c r="DQ30" s="278"/>
      <c r="DR30" s="278"/>
      <c r="DS30" s="278"/>
      <c r="DT30" s="278"/>
      <c r="DU30" s="278"/>
      <c r="DV30" s="278"/>
      <c r="DW30" s="278"/>
      <c r="DX30" s="278"/>
      <c r="DY30" s="278"/>
      <c r="DZ30" s="278"/>
      <c r="EA30" s="278"/>
      <c r="EB30" s="278"/>
      <c r="EC30" s="278"/>
      <c r="ED30" s="278"/>
      <c r="EE30" s="278"/>
      <c r="EF30" s="278"/>
      <c r="EG30" s="278"/>
      <c r="EH30" s="278"/>
      <c r="EI30" s="278"/>
      <c r="EJ30" s="278"/>
      <c r="EK30" s="278"/>
      <c r="EL30" s="278"/>
      <c r="EM30" s="278"/>
      <c r="EN30" s="278"/>
      <c r="EO30" s="278"/>
      <c r="EP30" s="278"/>
      <c r="EQ30" s="278"/>
      <c r="ER30" s="278"/>
      <c r="ES30" s="278"/>
      <c r="ET30" s="278"/>
      <c r="EU30" s="278"/>
      <c r="EV30" s="278"/>
      <c r="EW30" s="278"/>
      <c r="EX30" s="278"/>
      <c r="EY30" s="278"/>
      <c r="EZ30" s="278"/>
      <c r="FA30" s="278"/>
      <c r="FB30" s="278"/>
      <c r="FC30" s="278"/>
      <c r="FD30" s="278"/>
      <c r="FE30" s="278"/>
      <c r="FF30" s="278"/>
      <c r="FG30" s="278"/>
      <c r="FH30" s="278"/>
      <c r="FI30" s="278"/>
      <c r="FJ30" s="278"/>
      <c r="FK30" s="278"/>
      <c r="FL30" s="278"/>
      <c r="FM30" s="278"/>
      <c r="FN30" s="278"/>
      <c r="FO30" s="278"/>
      <c r="FP30" s="278"/>
      <c r="FQ30" s="278"/>
      <c r="FR30" s="278"/>
      <c r="FS30" s="278"/>
      <c r="FT30" s="278"/>
      <c r="FU30" s="278"/>
      <c r="FV30" s="278"/>
      <c r="FW30" s="278"/>
      <c r="FX30" s="278"/>
      <c r="FY30" s="278"/>
      <c r="FZ30" s="278"/>
      <c r="GA30" s="278"/>
      <c r="GB30" s="278"/>
      <c r="GC30" s="278"/>
      <c r="GD30" s="278"/>
      <c r="GE30" s="278"/>
      <c r="GF30" s="278"/>
      <c r="GG30" s="278"/>
      <c r="GH30" s="278"/>
      <c r="GI30" s="278"/>
      <c r="GJ30" s="278"/>
      <c r="GK30" s="278"/>
      <c r="GL30" s="278"/>
      <c r="GM30" s="278"/>
      <c r="GN30" s="278"/>
      <c r="GO30" s="278"/>
      <c r="GP30" s="278"/>
      <c r="GQ30" s="278"/>
      <c r="GR30" s="278"/>
      <c r="GS30" s="278"/>
      <c r="GT30" s="278"/>
      <c r="GU30" s="278"/>
      <c r="GV30" s="278"/>
      <c r="GW30" s="278"/>
      <c r="GX30" s="278"/>
      <c r="GY30" s="278"/>
      <c r="GZ30" s="278"/>
      <c r="HA30" s="278"/>
      <c r="HB30" s="278"/>
      <c r="HC30" s="278"/>
      <c r="HD30" s="278"/>
      <c r="HE30" s="278"/>
      <c r="HF30" s="278"/>
      <c r="HG30" s="278"/>
      <c r="HH30" s="278"/>
      <c r="HI30" s="278"/>
      <c r="HJ30" s="278"/>
      <c r="HK30" s="278"/>
      <c r="HL30" s="278"/>
      <c r="HM30" s="278"/>
      <c r="HN30" s="278"/>
      <c r="HO30" s="278"/>
      <c r="HP30" s="278"/>
      <c r="HQ30" s="278"/>
      <c r="HR30" s="278"/>
      <c r="HS30" s="278"/>
      <c r="HT30" s="278"/>
      <c r="HU30" s="278"/>
      <c r="HV30" s="278"/>
      <c r="HW30" s="278"/>
      <c r="HX30" s="278"/>
      <c r="HY30" s="278"/>
      <c r="HZ30" s="278"/>
      <c r="IA30" s="278"/>
      <c r="IB30" s="278"/>
      <c r="IC30" s="278"/>
      <c r="ID30" s="278"/>
      <c r="IE30" s="278"/>
      <c r="IF30" s="278"/>
      <c r="IG30" s="278"/>
      <c r="IH30" s="278"/>
      <c r="II30" s="278"/>
      <c r="IJ30" s="278"/>
      <c r="IK30" s="278"/>
      <c r="IL30" s="278"/>
      <c r="IM30" s="278"/>
      <c r="IN30" s="278"/>
      <c r="IO30" s="278"/>
      <c r="IP30" s="278"/>
    </row>
    <row r="31" spans="1:250" ht="12">
      <c r="A31" s="347"/>
      <c r="B31" s="347"/>
      <c r="C31" s="351"/>
      <c r="D31" s="352"/>
      <c r="E31" s="352"/>
      <c r="F31" s="190"/>
      <c r="G31" s="190"/>
      <c r="H31" s="190"/>
      <c r="I31" s="345"/>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c r="DV31" s="278"/>
      <c r="DW31" s="278"/>
      <c r="DX31" s="278"/>
      <c r="DY31" s="278"/>
      <c r="DZ31" s="278"/>
      <c r="EA31" s="278"/>
      <c r="EB31" s="278"/>
      <c r="EC31" s="278"/>
      <c r="ED31" s="278"/>
      <c r="EE31" s="278"/>
      <c r="EF31" s="278"/>
      <c r="EG31" s="278"/>
      <c r="EH31" s="278"/>
      <c r="EI31" s="278"/>
      <c r="EJ31" s="278"/>
      <c r="EK31" s="278"/>
      <c r="EL31" s="278"/>
      <c r="EM31" s="278"/>
      <c r="EN31" s="278"/>
      <c r="EO31" s="278"/>
      <c r="EP31" s="278"/>
      <c r="EQ31" s="278"/>
      <c r="ER31" s="278"/>
      <c r="ES31" s="278"/>
      <c r="ET31" s="278"/>
      <c r="EU31" s="278"/>
      <c r="EV31" s="278"/>
      <c r="EW31" s="278"/>
      <c r="EX31" s="278"/>
      <c r="EY31" s="278"/>
      <c r="EZ31" s="278"/>
      <c r="FA31" s="278"/>
      <c r="FB31" s="278"/>
      <c r="FC31" s="278"/>
      <c r="FD31" s="278"/>
      <c r="FE31" s="278"/>
      <c r="FF31" s="278"/>
      <c r="FG31" s="278"/>
      <c r="FH31" s="278"/>
      <c r="FI31" s="278"/>
      <c r="FJ31" s="278"/>
      <c r="FK31" s="278"/>
      <c r="FL31" s="278"/>
      <c r="FM31" s="278"/>
      <c r="FN31" s="278"/>
      <c r="FO31" s="278"/>
      <c r="FP31" s="278"/>
      <c r="FQ31" s="278"/>
      <c r="FR31" s="278"/>
      <c r="FS31" s="278"/>
      <c r="FT31" s="278"/>
      <c r="FU31" s="278"/>
      <c r="FV31" s="278"/>
      <c r="FW31" s="278"/>
      <c r="FX31" s="278"/>
      <c r="FY31" s="278"/>
      <c r="FZ31" s="278"/>
      <c r="GA31" s="278"/>
      <c r="GB31" s="278"/>
      <c r="GC31" s="278"/>
      <c r="GD31" s="278"/>
      <c r="GE31" s="278"/>
      <c r="GF31" s="278"/>
      <c r="GG31" s="278"/>
      <c r="GH31" s="278"/>
      <c r="GI31" s="278"/>
      <c r="GJ31" s="278"/>
      <c r="GK31" s="278"/>
      <c r="GL31" s="278"/>
      <c r="GM31" s="278"/>
      <c r="GN31" s="278"/>
      <c r="GO31" s="278"/>
      <c r="GP31" s="278"/>
      <c r="GQ31" s="278"/>
      <c r="GR31" s="278"/>
      <c r="GS31" s="278"/>
      <c r="GT31" s="278"/>
      <c r="GU31" s="278"/>
      <c r="GV31" s="278"/>
      <c r="GW31" s="278"/>
      <c r="GX31" s="278"/>
      <c r="GY31" s="278"/>
      <c r="GZ31" s="278"/>
      <c r="HA31" s="278"/>
      <c r="HB31" s="278"/>
      <c r="HC31" s="278"/>
      <c r="HD31" s="278"/>
      <c r="HE31" s="278"/>
      <c r="HF31" s="278"/>
      <c r="HG31" s="278"/>
      <c r="HH31" s="278"/>
      <c r="HI31" s="278"/>
      <c r="HJ31" s="278"/>
      <c r="HK31" s="278"/>
      <c r="HL31" s="278"/>
      <c r="HM31" s="278"/>
      <c r="HN31" s="278"/>
      <c r="HO31" s="278"/>
      <c r="HP31" s="278"/>
      <c r="HQ31" s="278"/>
      <c r="HR31" s="278"/>
      <c r="HS31" s="278"/>
      <c r="HT31" s="278"/>
      <c r="HU31" s="278"/>
      <c r="HV31" s="278"/>
      <c r="HW31" s="278"/>
      <c r="HX31" s="278"/>
      <c r="HY31" s="278"/>
      <c r="HZ31" s="278"/>
      <c r="IA31" s="278"/>
      <c r="IB31" s="278"/>
      <c r="IC31" s="278"/>
      <c r="ID31" s="278"/>
      <c r="IE31" s="278"/>
      <c r="IF31" s="278"/>
      <c r="IG31" s="278"/>
      <c r="IH31" s="278"/>
      <c r="II31" s="278"/>
      <c r="IJ31" s="278"/>
      <c r="IK31" s="278"/>
      <c r="IL31" s="278"/>
      <c r="IM31" s="278"/>
      <c r="IN31" s="278"/>
      <c r="IO31" s="278"/>
      <c r="IP31" s="278"/>
    </row>
    <row r="32" spans="1:9" ht="12">
      <c r="A32" s="233" t="s">
        <v>180</v>
      </c>
      <c r="B32" s="280"/>
      <c r="C32" s="353" t="s">
        <v>1540</v>
      </c>
      <c r="D32" s="182">
        <v>38273.649509999996</v>
      </c>
      <c r="E32" s="182">
        <v>41045.32354999999</v>
      </c>
      <c r="F32" s="183">
        <v>7.241729167415348</v>
      </c>
      <c r="G32" s="183">
        <v>0.6149323170553583</v>
      </c>
      <c r="H32" s="183">
        <v>9.309261130259483</v>
      </c>
      <c r="I32" s="346">
        <v>4.6327430061152555</v>
      </c>
    </row>
    <row r="33" spans="1:250" ht="12">
      <c r="A33" s="347"/>
      <c r="B33" s="239" t="s">
        <v>1541</v>
      </c>
      <c r="C33" s="104" t="s">
        <v>1542</v>
      </c>
      <c r="D33" s="189">
        <v>24195.901470000004</v>
      </c>
      <c r="E33" s="189">
        <v>26803.97086999999</v>
      </c>
      <c r="F33" s="190">
        <v>10.778971815675794</v>
      </c>
      <c r="G33" s="190">
        <v>0.5786344772284892</v>
      </c>
      <c r="H33" s="190">
        <v>6.0792592815777295</v>
      </c>
      <c r="I33" s="354">
        <v>6.692587723290573</v>
      </c>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row>
    <row r="34" spans="1:250" ht="12">
      <c r="A34" s="347"/>
      <c r="B34" s="225"/>
      <c r="C34" s="199" t="s">
        <v>1543</v>
      </c>
      <c r="D34" s="195">
        <v>14077.748039999991</v>
      </c>
      <c r="E34" s="195">
        <v>14241.352679999996</v>
      </c>
      <c r="F34" s="196">
        <v>1.1621506474980576</v>
      </c>
      <c r="G34" s="196">
        <v>0.0362978398268691</v>
      </c>
      <c r="H34" s="196">
        <v>3.230001848681754</v>
      </c>
      <c r="I34" s="350">
        <v>0.755862836338392</v>
      </c>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8"/>
      <c r="BX34" s="278"/>
      <c r="BY34" s="278"/>
      <c r="BZ34" s="278"/>
      <c r="CA34" s="278"/>
      <c r="CB34" s="278"/>
      <c r="CC34" s="278"/>
      <c r="CD34" s="278"/>
      <c r="CE34" s="278"/>
      <c r="CF34" s="278"/>
      <c r="CG34" s="278"/>
      <c r="CH34" s="278"/>
      <c r="CI34" s="278"/>
      <c r="CJ34" s="278"/>
      <c r="CK34" s="278"/>
      <c r="CL34" s="278"/>
      <c r="CM34" s="278"/>
      <c r="CN34" s="278"/>
      <c r="CO34" s="278"/>
      <c r="CP34" s="278"/>
      <c r="CQ34" s="278"/>
      <c r="CR34" s="278"/>
      <c r="CS34" s="278"/>
      <c r="CT34" s="278"/>
      <c r="CU34" s="278"/>
      <c r="CV34" s="278"/>
      <c r="CW34" s="278"/>
      <c r="CX34" s="278"/>
      <c r="CY34" s="278"/>
      <c r="CZ34" s="278"/>
      <c r="DA34" s="278"/>
      <c r="DB34" s="278"/>
      <c r="DC34" s="278"/>
      <c r="DD34" s="278"/>
      <c r="DE34" s="278"/>
      <c r="DF34" s="278"/>
      <c r="DG34" s="278"/>
      <c r="DH34" s="278"/>
      <c r="DI34" s="278"/>
      <c r="DJ34" s="278"/>
      <c r="DK34" s="278"/>
      <c r="DL34" s="278"/>
      <c r="DM34" s="278"/>
      <c r="DN34" s="278"/>
      <c r="DO34" s="278"/>
      <c r="DP34" s="278"/>
      <c r="DQ34" s="278"/>
      <c r="DR34" s="278"/>
      <c r="DS34" s="278"/>
      <c r="DT34" s="278"/>
      <c r="DU34" s="278"/>
      <c r="DV34" s="278"/>
      <c r="DW34" s="278"/>
      <c r="DX34" s="278"/>
      <c r="DY34" s="278"/>
      <c r="DZ34" s="278"/>
      <c r="EA34" s="278"/>
      <c r="EB34" s="278"/>
      <c r="EC34" s="278"/>
      <c r="ED34" s="278"/>
      <c r="EE34" s="278"/>
      <c r="EF34" s="278"/>
      <c r="EG34" s="278"/>
      <c r="EH34" s="278"/>
      <c r="EI34" s="278"/>
      <c r="EJ34" s="278"/>
      <c r="EK34" s="278"/>
      <c r="EL34" s="278"/>
      <c r="EM34" s="278"/>
      <c r="EN34" s="278"/>
      <c r="EO34" s="278"/>
      <c r="EP34" s="278"/>
      <c r="EQ34" s="278"/>
      <c r="ER34" s="278"/>
      <c r="ES34" s="278"/>
      <c r="ET34" s="278"/>
      <c r="EU34" s="278"/>
      <c r="EV34" s="278"/>
      <c r="EW34" s="278"/>
      <c r="EX34" s="278"/>
      <c r="EY34" s="278"/>
      <c r="EZ34" s="278"/>
      <c r="FA34" s="278"/>
      <c r="FB34" s="278"/>
      <c r="FC34" s="278"/>
      <c r="FD34" s="278"/>
      <c r="FE34" s="278"/>
      <c r="FF34" s="278"/>
      <c r="FG34" s="278"/>
      <c r="FH34" s="278"/>
      <c r="FI34" s="278"/>
      <c r="FJ34" s="278"/>
      <c r="FK34" s="278"/>
      <c r="FL34" s="278"/>
      <c r="FM34" s="278"/>
      <c r="FN34" s="278"/>
      <c r="FO34" s="278"/>
      <c r="FP34" s="278"/>
      <c r="FQ34" s="278"/>
      <c r="FR34" s="278"/>
      <c r="FS34" s="278"/>
      <c r="FT34" s="278"/>
      <c r="FU34" s="278"/>
      <c r="FV34" s="278"/>
      <c r="FW34" s="278"/>
      <c r="FX34" s="278"/>
      <c r="FY34" s="278"/>
      <c r="FZ34" s="278"/>
      <c r="GA34" s="278"/>
      <c r="GB34" s="278"/>
      <c r="GC34" s="278"/>
      <c r="GD34" s="278"/>
      <c r="GE34" s="278"/>
      <c r="GF34" s="278"/>
      <c r="GG34" s="278"/>
      <c r="GH34" s="278"/>
      <c r="GI34" s="278"/>
      <c r="GJ34" s="278"/>
      <c r="GK34" s="278"/>
      <c r="GL34" s="278"/>
      <c r="GM34" s="278"/>
      <c r="GN34" s="278"/>
      <c r="GO34" s="278"/>
      <c r="GP34" s="278"/>
      <c r="GQ34" s="278"/>
      <c r="GR34" s="278"/>
      <c r="GS34" s="278"/>
      <c r="GT34" s="278"/>
      <c r="GU34" s="278"/>
      <c r="GV34" s="278"/>
      <c r="GW34" s="278"/>
      <c r="GX34" s="278"/>
      <c r="GY34" s="278"/>
      <c r="GZ34" s="278"/>
      <c r="HA34" s="278"/>
      <c r="HB34" s="278"/>
      <c r="HC34" s="278"/>
      <c r="HD34" s="278"/>
      <c r="HE34" s="278"/>
      <c r="HF34" s="278"/>
      <c r="HG34" s="278"/>
      <c r="HH34" s="278"/>
      <c r="HI34" s="278"/>
      <c r="HJ34" s="278"/>
      <c r="HK34" s="278"/>
      <c r="HL34" s="278"/>
      <c r="HM34" s="278"/>
      <c r="HN34" s="278"/>
      <c r="HO34" s="278"/>
      <c r="HP34" s="278"/>
      <c r="HQ34" s="278"/>
      <c r="HR34" s="278"/>
      <c r="HS34" s="278"/>
      <c r="HT34" s="278"/>
      <c r="HU34" s="278"/>
      <c r="HV34" s="278"/>
      <c r="HW34" s="278"/>
      <c r="HX34" s="278"/>
      <c r="HY34" s="278"/>
      <c r="HZ34" s="278"/>
      <c r="IA34" s="278"/>
      <c r="IB34" s="278"/>
      <c r="IC34" s="278"/>
      <c r="ID34" s="278"/>
      <c r="IE34" s="278"/>
      <c r="IF34" s="278"/>
      <c r="IG34" s="278"/>
      <c r="IH34" s="278"/>
      <c r="II34" s="278"/>
      <c r="IJ34" s="278"/>
      <c r="IK34" s="278"/>
      <c r="IL34" s="278"/>
      <c r="IM34" s="278"/>
      <c r="IN34" s="278"/>
      <c r="IO34" s="278"/>
      <c r="IP34" s="278"/>
    </row>
    <row r="35" spans="1:250" ht="12">
      <c r="A35" s="347"/>
      <c r="B35" s="347"/>
      <c r="C35" s="351"/>
      <c r="D35" s="352"/>
      <c r="E35" s="352"/>
      <c r="F35" s="190"/>
      <c r="G35" s="190"/>
      <c r="H35" s="190"/>
      <c r="I35" s="345"/>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8"/>
      <c r="CC35" s="278"/>
      <c r="CD35" s="278"/>
      <c r="CE35" s="278"/>
      <c r="CF35" s="278"/>
      <c r="CG35" s="278"/>
      <c r="CH35" s="278"/>
      <c r="CI35" s="278"/>
      <c r="CJ35" s="278"/>
      <c r="CK35" s="278"/>
      <c r="CL35" s="278"/>
      <c r="CM35" s="278"/>
      <c r="CN35" s="278"/>
      <c r="CO35" s="278"/>
      <c r="CP35" s="278"/>
      <c r="CQ35" s="278"/>
      <c r="CR35" s="278"/>
      <c r="CS35" s="278"/>
      <c r="CT35" s="278"/>
      <c r="CU35" s="278"/>
      <c r="CV35" s="278"/>
      <c r="CW35" s="278"/>
      <c r="CX35" s="278"/>
      <c r="CY35" s="278"/>
      <c r="CZ35" s="278"/>
      <c r="DA35" s="278"/>
      <c r="DB35" s="278"/>
      <c r="DC35" s="278"/>
      <c r="DD35" s="278"/>
      <c r="DE35" s="278"/>
      <c r="DF35" s="278"/>
      <c r="DG35" s="278"/>
      <c r="DH35" s="278"/>
      <c r="DI35" s="278"/>
      <c r="DJ35" s="278"/>
      <c r="DK35" s="278"/>
      <c r="DL35" s="278"/>
      <c r="DM35" s="278"/>
      <c r="DN35" s="278"/>
      <c r="DO35" s="278"/>
      <c r="DP35" s="278"/>
      <c r="DQ35" s="278"/>
      <c r="DR35" s="278"/>
      <c r="DS35" s="278"/>
      <c r="DT35" s="278"/>
      <c r="DU35" s="278"/>
      <c r="DV35" s="278"/>
      <c r="DW35" s="278"/>
      <c r="DX35" s="278"/>
      <c r="DY35" s="278"/>
      <c r="DZ35" s="278"/>
      <c r="EA35" s="278"/>
      <c r="EB35" s="278"/>
      <c r="EC35" s="278"/>
      <c r="ED35" s="278"/>
      <c r="EE35" s="278"/>
      <c r="EF35" s="278"/>
      <c r="EG35" s="278"/>
      <c r="EH35" s="278"/>
      <c r="EI35" s="278"/>
      <c r="EJ35" s="278"/>
      <c r="EK35" s="278"/>
      <c r="EL35" s="278"/>
      <c r="EM35" s="278"/>
      <c r="EN35" s="278"/>
      <c r="EO35" s="278"/>
      <c r="EP35" s="278"/>
      <c r="EQ35" s="278"/>
      <c r="ER35" s="278"/>
      <c r="ES35" s="278"/>
      <c r="ET35" s="278"/>
      <c r="EU35" s="278"/>
      <c r="EV35" s="278"/>
      <c r="EW35" s="278"/>
      <c r="EX35" s="278"/>
      <c r="EY35" s="278"/>
      <c r="EZ35" s="278"/>
      <c r="FA35" s="278"/>
      <c r="FB35" s="278"/>
      <c r="FC35" s="278"/>
      <c r="FD35" s="278"/>
      <c r="FE35" s="278"/>
      <c r="FF35" s="278"/>
      <c r="FG35" s="278"/>
      <c r="FH35" s="278"/>
      <c r="FI35" s="278"/>
      <c r="FJ35" s="278"/>
      <c r="FK35" s="278"/>
      <c r="FL35" s="278"/>
      <c r="FM35" s="278"/>
      <c r="FN35" s="278"/>
      <c r="FO35" s="278"/>
      <c r="FP35" s="278"/>
      <c r="FQ35" s="278"/>
      <c r="FR35" s="278"/>
      <c r="FS35" s="278"/>
      <c r="FT35" s="278"/>
      <c r="FU35" s="278"/>
      <c r="FV35" s="278"/>
      <c r="FW35" s="278"/>
      <c r="FX35" s="278"/>
      <c r="FY35" s="278"/>
      <c r="FZ35" s="278"/>
      <c r="GA35" s="278"/>
      <c r="GB35" s="278"/>
      <c r="GC35" s="278"/>
      <c r="GD35" s="278"/>
      <c r="GE35" s="278"/>
      <c r="GF35" s="278"/>
      <c r="GG35" s="278"/>
      <c r="GH35" s="278"/>
      <c r="GI35" s="278"/>
      <c r="GJ35" s="278"/>
      <c r="GK35" s="278"/>
      <c r="GL35" s="278"/>
      <c r="GM35" s="278"/>
      <c r="GN35" s="278"/>
      <c r="GO35" s="278"/>
      <c r="GP35" s="278"/>
      <c r="GQ35" s="278"/>
      <c r="GR35" s="278"/>
      <c r="GS35" s="278"/>
      <c r="GT35" s="278"/>
      <c r="GU35" s="278"/>
      <c r="GV35" s="278"/>
      <c r="GW35" s="278"/>
      <c r="GX35" s="278"/>
      <c r="GY35" s="278"/>
      <c r="GZ35" s="278"/>
      <c r="HA35" s="278"/>
      <c r="HB35" s="278"/>
      <c r="HC35" s="278"/>
      <c r="HD35" s="278"/>
      <c r="HE35" s="278"/>
      <c r="HF35" s="278"/>
      <c r="HG35" s="278"/>
      <c r="HH35" s="278"/>
      <c r="HI35" s="278"/>
      <c r="HJ35" s="278"/>
      <c r="HK35" s="278"/>
      <c r="HL35" s="278"/>
      <c r="HM35" s="278"/>
      <c r="HN35" s="278"/>
      <c r="HO35" s="278"/>
      <c r="HP35" s="278"/>
      <c r="HQ35" s="278"/>
      <c r="HR35" s="278"/>
      <c r="HS35" s="278"/>
      <c r="HT35" s="278"/>
      <c r="HU35" s="278"/>
      <c r="HV35" s="278"/>
      <c r="HW35" s="278"/>
      <c r="HX35" s="278"/>
      <c r="HY35" s="278"/>
      <c r="HZ35" s="278"/>
      <c r="IA35" s="278"/>
      <c r="IB35" s="278"/>
      <c r="IC35" s="278"/>
      <c r="ID35" s="278"/>
      <c r="IE35" s="278"/>
      <c r="IF35" s="278"/>
      <c r="IG35" s="278"/>
      <c r="IH35" s="278"/>
      <c r="II35" s="278"/>
      <c r="IJ35" s="278"/>
      <c r="IK35" s="278"/>
      <c r="IL35" s="278"/>
      <c r="IM35" s="278"/>
      <c r="IN35" s="278"/>
      <c r="IO35" s="278"/>
      <c r="IP35" s="278"/>
    </row>
    <row r="36" spans="1:9" ht="12">
      <c r="A36" s="233" t="s">
        <v>214</v>
      </c>
      <c r="B36" s="280"/>
      <c r="C36" s="353" t="s">
        <v>1544</v>
      </c>
      <c r="D36" s="182">
        <v>86370.72589</v>
      </c>
      <c r="E36" s="182">
        <v>45441.262539999996</v>
      </c>
      <c r="F36" s="183">
        <v>-47.38812013937099</v>
      </c>
      <c r="G36" s="183">
        <v>-9.080739426937793</v>
      </c>
      <c r="H36" s="183">
        <v>10.306279558455046</v>
      </c>
      <c r="I36" s="346">
        <v>0.8707039153054306</v>
      </c>
    </row>
    <row r="37" spans="1:11" ht="12">
      <c r="A37" s="347"/>
      <c r="B37" s="239" t="s">
        <v>1545</v>
      </c>
      <c r="C37" s="188" t="s">
        <v>1546</v>
      </c>
      <c r="D37" s="189">
        <v>74598.86106</v>
      </c>
      <c r="E37" s="189">
        <v>34408.88563</v>
      </c>
      <c r="F37" s="190">
        <v>-53.87478422448719</v>
      </c>
      <c r="G37" s="190">
        <v>-8.916674311950441</v>
      </c>
      <c r="H37" s="190">
        <v>7.8040876237873675</v>
      </c>
      <c r="I37" s="340">
        <v>0.8169362841989837</v>
      </c>
      <c r="K37" s="1262"/>
    </row>
    <row r="38" spans="1:11" ht="12">
      <c r="A38" s="347"/>
      <c r="B38" s="240" t="s">
        <v>1547</v>
      </c>
      <c r="C38" s="194" t="s">
        <v>1548</v>
      </c>
      <c r="D38" s="195">
        <v>5238.0294</v>
      </c>
      <c r="E38" s="195">
        <v>2292.6274</v>
      </c>
      <c r="F38" s="355">
        <v>-56.231108592097634</v>
      </c>
      <c r="G38" s="196">
        <v>-0.6534761484865994</v>
      </c>
      <c r="H38" s="196">
        <v>0.5199780460979668</v>
      </c>
      <c r="I38" s="350">
        <v>0.9540599968403065</v>
      </c>
      <c r="K38" s="1262"/>
    </row>
    <row r="39" spans="1:250" ht="12">
      <c r="A39" s="347"/>
      <c r="B39" s="239" t="s">
        <v>1549</v>
      </c>
      <c r="C39" s="188" t="s">
        <v>1550</v>
      </c>
      <c r="D39" s="189">
        <v>5504.5</v>
      </c>
      <c r="E39" s="189">
        <v>7505.75</v>
      </c>
      <c r="F39" s="339">
        <v>36.356617313107456</v>
      </c>
      <c r="G39" s="190">
        <v>0.4440036172172107</v>
      </c>
      <c r="H39" s="190">
        <v>1.7023373355390483</v>
      </c>
      <c r="I39" s="354">
        <v>1.034360151883556</v>
      </c>
      <c r="K39" s="1262"/>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row>
    <row r="40" spans="1:11" ht="12">
      <c r="A40" s="356"/>
      <c r="B40" s="357"/>
      <c r="C40" s="208" t="s">
        <v>1543</v>
      </c>
      <c r="D40" s="358">
        <v>1029.3354300000065</v>
      </c>
      <c r="E40" s="209">
        <v>1233.9995100000015</v>
      </c>
      <c r="F40" s="210">
        <v>19.883127893498596</v>
      </c>
      <c r="G40" s="210">
        <v>0.04540741628203891</v>
      </c>
      <c r="H40" s="210">
        <v>0.2798765530306623</v>
      </c>
      <c r="I40" s="359">
        <v>1.219664374096862</v>
      </c>
      <c r="K40" s="1262"/>
    </row>
    <row r="41" spans="1:9" ht="12">
      <c r="A41" s="49" t="s">
        <v>1281</v>
      </c>
      <c r="B41" s="50"/>
      <c r="C41" s="255"/>
      <c r="D41" s="255"/>
      <c r="E41" s="255"/>
      <c r="F41" s="255"/>
      <c r="G41" s="50"/>
      <c r="H41" s="255"/>
      <c r="I41" s="360"/>
    </row>
    <row r="42" spans="1:9" ht="12.75">
      <c r="A42" s="174" t="s">
        <v>1286</v>
      </c>
      <c r="B42" s="53"/>
      <c r="C42" s="175"/>
      <c r="D42" s="175"/>
      <c r="E42" s="175"/>
      <c r="F42" s="175"/>
      <c r="G42" s="53"/>
      <c r="H42" s="175"/>
      <c r="I42" s="330"/>
    </row>
    <row r="43" spans="1:9" ht="12">
      <c r="A43" s="1268" t="s">
        <v>1370</v>
      </c>
      <c r="B43" s="55"/>
      <c r="C43" s="220"/>
      <c r="D43" s="220"/>
      <c r="E43" s="220"/>
      <c r="F43" s="220"/>
      <c r="G43" s="55"/>
      <c r="H43" s="220"/>
      <c r="I43" s="361"/>
    </row>
  </sheetData>
  <sheetProtection/>
  <mergeCells count="10">
    <mergeCell ref="D9:I9"/>
    <mergeCell ref="A4:I5"/>
    <mergeCell ref="I10:I11"/>
    <mergeCell ref="A10:A11"/>
    <mergeCell ref="B10:B11"/>
    <mergeCell ref="C10:C11"/>
    <mergeCell ref="F10:F11"/>
    <mergeCell ref="G10:G11"/>
    <mergeCell ref="H10:H11"/>
    <mergeCell ref="D11:E11"/>
  </mergeCells>
  <printOptions/>
  <pageMargins left="0.7" right="0.7" top="0.75" bottom="0.7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1:IV29"/>
  <sheetViews>
    <sheetView zoomScalePageLayoutView="0" workbookViewId="0" topLeftCell="A1">
      <selection activeCell="A1" sqref="A1"/>
    </sheetView>
  </sheetViews>
  <sheetFormatPr defaultColWidth="7.421875" defaultRowHeight="12.75"/>
  <cols>
    <col min="1" max="1" width="9.57421875" style="177" customWidth="1"/>
    <col min="2" max="2" width="10.8515625" style="27" customWidth="1"/>
    <col min="3" max="3" width="59.57421875" style="222" customWidth="1"/>
    <col min="4" max="5" width="12.00390625" style="222" customWidth="1"/>
    <col min="6" max="6" width="10.7109375" style="222" customWidth="1"/>
    <col min="7" max="7" width="14.57421875" style="27" customWidth="1"/>
    <col min="8" max="8" width="15.421875" style="222" customWidth="1"/>
    <col min="9" max="9" width="6.421875" style="27" customWidth="1"/>
    <col min="10" max="10" width="1.28515625" style="177" customWidth="1"/>
    <col min="11" max="11" width="4.28125" style="177" customWidth="1"/>
    <col min="12" max="12" width="5.7109375" style="178" customWidth="1"/>
    <col min="13" max="254" width="11.421875" style="177" customWidth="1"/>
    <col min="255" max="255" width="9.28125" style="177" customWidth="1"/>
    <col min="256" max="16384" width="7.421875" style="177" customWidth="1"/>
  </cols>
  <sheetData>
    <row r="1" spans="1:19" ht="12">
      <c r="A1" s="218"/>
      <c r="B1" s="53"/>
      <c r="C1" s="175"/>
      <c r="D1" s="175"/>
      <c r="E1" s="175"/>
      <c r="F1" s="175"/>
      <c r="G1" s="53"/>
      <c r="H1" s="176"/>
      <c r="R1" s="29"/>
      <c r="S1" s="29"/>
    </row>
    <row r="2" spans="1:19" ht="24.75" customHeight="1">
      <c r="A2" s="218"/>
      <c r="B2" s="53"/>
      <c r="C2" s="175"/>
      <c r="D2" s="175"/>
      <c r="E2" s="175"/>
      <c r="F2" s="175"/>
      <c r="G2" s="53"/>
      <c r="H2" s="176"/>
      <c r="R2" s="29"/>
      <c r="S2" s="29"/>
    </row>
    <row r="3" spans="1:19" ht="18.75" customHeight="1">
      <c r="A3" s="218"/>
      <c r="B3" s="53"/>
      <c r="C3" s="175"/>
      <c r="D3" s="175"/>
      <c r="E3" s="175"/>
      <c r="F3" s="175"/>
      <c r="G3" s="53"/>
      <c r="H3" s="176"/>
      <c r="R3" s="29"/>
      <c r="S3" s="29"/>
    </row>
    <row r="4" spans="1:19" ht="12">
      <c r="A4" s="218"/>
      <c r="B4" s="53"/>
      <c r="C4" s="175"/>
      <c r="D4" s="175"/>
      <c r="E4" s="175"/>
      <c r="F4" s="175"/>
      <c r="G4" s="53"/>
      <c r="H4" s="176"/>
      <c r="R4" s="29"/>
      <c r="S4" s="29"/>
    </row>
    <row r="5" spans="1:19" ht="12" customHeight="1">
      <c r="A5" s="1312" t="s">
        <v>1220</v>
      </c>
      <c r="B5" s="1312"/>
      <c r="C5" s="1312"/>
      <c r="D5" s="1312"/>
      <c r="E5" s="1312"/>
      <c r="F5" s="1312"/>
      <c r="G5" s="1312"/>
      <c r="H5" s="1313"/>
      <c r="R5" s="29"/>
      <c r="S5" s="29"/>
    </row>
    <row r="6" spans="1:19" ht="12" customHeight="1">
      <c r="A6" s="1312"/>
      <c r="B6" s="1312"/>
      <c r="C6" s="1312"/>
      <c r="D6" s="1312"/>
      <c r="E6" s="1312"/>
      <c r="F6" s="1312"/>
      <c r="G6" s="1312"/>
      <c r="H6" s="1313"/>
      <c r="R6" s="29"/>
      <c r="S6" s="29"/>
    </row>
    <row r="7" spans="1:19" ht="15" customHeight="1">
      <c r="A7" s="58" t="s">
        <v>1238</v>
      </c>
      <c r="B7" s="58"/>
      <c r="C7" s="58"/>
      <c r="D7" s="58"/>
      <c r="E7" s="58"/>
      <c r="F7" s="58"/>
      <c r="G7" s="58"/>
      <c r="H7" s="32"/>
      <c r="R7" s="29"/>
      <c r="S7" s="29"/>
    </row>
    <row r="8" spans="1:8" ht="12">
      <c r="A8" s="33" t="s">
        <v>265</v>
      </c>
      <c r="B8" s="33"/>
      <c r="C8" s="33"/>
      <c r="D8" s="33"/>
      <c r="E8" s="33"/>
      <c r="F8" s="33"/>
      <c r="G8" s="33"/>
      <c r="H8" s="35"/>
    </row>
    <row r="9" spans="1:8" ht="12.75" thickBot="1">
      <c r="A9" s="33" t="s">
        <v>1369</v>
      </c>
      <c r="B9" s="33"/>
      <c r="C9" s="33"/>
      <c r="D9" s="33"/>
      <c r="E9" s="33"/>
      <c r="F9" s="33"/>
      <c r="G9" s="33"/>
      <c r="H9" s="35"/>
    </row>
    <row r="10" spans="1:9" ht="12.75" thickBot="1">
      <c r="A10" s="218"/>
      <c r="B10" s="53"/>
      <c r="C10" s="175"/>
      <c r="D10" s="1418" t="s">
        <v>1364</v>
      </c>
      <c r="E10" s="1418"/>
      <c r="F10" s="1418"/>
      <c r="G10" s="1418"/>
      <c r="H10" s="1424"/>
      <c r="I10" s="100"/>
    </row>
    <row r="11" spans="1:8" ht="19.5" customHeight="1">
      <c r="A11" s="1333" t="s">
        <v>1172</v>
      </c>
      <c r="B11" s="1333" t="s">
        <v>1174</v>
      </c>
      <c r="C11" s="1333" t="s">
        <v>517</v>
      </c>
      <c r="D11" s="62" t="s">
        <v>1249</v>
      </c>
      <c r="E11" s="62" t="s">
        <v>1352</v>
      </c>
      <c r="F11" s="1333" t="s">
        <v>527</v>
      </c>
      <c r="G11" s="1333" t="s">
        <v>1214</v>
      </c>
      <c r="H11" s="1421" t="s">
        <v>1366</v>
      </c>
    </row>
    <row r="12" spans="1:8" ht="19.5" customHeight="1" thickBot="1">
      <c r="A12" s="1322"/>
      <c r="B12" s="1322"/>
      <c r="C12" s="1322"/>
      <c r="D12" s="1368" t="s">
        <v>1198</v>
      </c>
      <c r="E12" s="1368"/>
      <c r="F12" s="1322"/>
      <c r="G12" s="1322"/>
      <c r="H12" s="1326"/>
    </row>
    <row r="13" spans="1:256" ht="12">
      <c r="A13" s="69"/>
      <c r="B13" s="69"/>
      <c r="C13" s="274"/>
      <c r="D13" s="274"/>
      <c r="E13" s="274"/>
      <c r="F13" s="275"/>
      <c r="G13" s="275"/>
      <c r="H13" s="276"/>
      <c r="I13" s="277"/>
      <c r="J13" s="278"/>
      <c r="K13" s="278"/>
      <c r="L13" s="279"/>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278"/>
      <c r="BK13" s="278"/>
      <c r="BL13" s="278"/>
      <c r="BM13" s="278"/>
      <c r="BN13" s="278"/>
      <c r="BO13" s="278"/>
      <c r="BP13" s="278"/>
      <c r="BQ13" s="278"/>
      <c r="BR13" s="278"/>
      <c r="BS13" s="278"/>
      <c r="BT13" s="278"/>
      <c r="BU13" s="278"/>
      <c r="BV13" s="278"/>
      <c r="BW13" s="278"/>
      <c r="BX13" s="278"/>
      <c r="BY13" s="278"/>
      <c r="BZ13" s="278"/>
      <c r="CA13" s="278"/>
      <c r="CB13" s="278"/>
      <c r="CC13" s="278"/>
      <c r="CD13" s="278"/>
      <c r="CE13" s="278"/>
      <c r="CF13" s="278"/>
      <c r="CG13" s="278"/>
      <c r="CH13" s="278"/>
      <c r="CI13" s="278"/>
      <c r="CJ13" s="278"/>
      <c r="CK13" s="278"/>
      <c r="CL13" s="278"/>
      <c r="CM13" s="278"/>
      <c r="CN13" s="278"/>
      <c r="CO13" s="278"/>
      <c r="CP13" s="278"/>
      <c r="CQ13" s="278"/>
      <c r="CR13" s="278"/>
      <c r="CS13" s="278"/>
      <c r="CT13" s="278"/>
      <c r="CU13" s="278"/>
      <c r="CV13" s="278"/>
      <c r="CW13" s="278"/>
      <c r="CX13" s="278"/>
      <c r="CY13" s="278"/>
      <c r="CZ13" s="278"/>
      <c r="DA13" s="278"/>
      <c r="DB13" s="278"/>
      <c r="DC13" s="278"/>
      <c r="DD13" s="278"/>
      <c r="DE13" s="278"/>
      <c r="DF13" s="278"/>
      <c r="DG13" s="278"/>
      <c r="DH13" s="278"/>
      <c r="DI13" s="278"/>
      <c r="DJ13" s="278"/>
      <c r="DK13" s="278"/>
      <c r="DL13" s="278"/>
      <c r="DM13" s="278"/>
      <c r="DN13" s="278"/>
      <c r="DO13" s="278"/>
      <c r="DP13" s="278"/>
      <c r="DQ13" s="278"/>
      <c r="DR13" s="278"/>
      <c r="DS13" s="278"/>
      <c r="DT13" s="278"/>
      <c r="DU13" s="278"/>
      <c r="DV13" s="278"/>
      <c r="DW13" s="278"/>
      <c r="DX13" s="278"/>
      <c r="DY13" s="278"/>
      <c r="DZ13" s="278"/>
      <c r="EA13" s="278"/>
      <c r="EB13" s="278"/>
      <c r="EC13" s="278"/>
      <c r="ED13" s="278"/>
      <c r="EE13" s="278"/>
      <c r="EF13" s="278"/>
      <c r="EG13" s="278"/>
      <c r="EH13" s="278"/>
      <c r="EI13" s="278"/>
      <c r="EJ13" s="278"/>
      <c r="EK13" s="278"/>
      <c r="EL13" s="278"/>
      <c r="EM13" s="278"/>
      <c r="EN13" s="278"/>
      <c r="EO13" s="278"/>
      <c r="EP13" s="278"/>
      <c r="EQ13" s="278"/>
      <c r="ER13" s="278"/>
      <c r="ES13" s="278"/>
      <c r="ET13" s="278"/>
      <c r="EU13" s="278"/>
      <c r="EV13" s="278"/>
      <c r="EW13" s="278"/>
      <c r="EX13" s="278"/>
      <c r="EY13" s="278"/>
      <c r="EZ13" s="278"/>
      <c r="FA13" s="278"/>
      <c r="FB13" s="278"/>
      <c r="FC13" s="278"/>
      <c r="FD13" s="278"/>
      <c r="FE13" s="278"/>
      <c r="FF13" s="278"/>
      <c r="FG13" s="278"/>
      <c r="FH13" s="278"/>
      <c r="FI13" s="278"/>
      <c r="FJ13" s="278"/>
      <c r="FK13" s="278"/>
      <c r="FL13" s="278"/>
      <c r="FM13" s="278"/>
      <c r="FN13" s="278"/>
      <c r="FO13" s="278"/>
      <c r="FP13" s="278"/>
      <c r="FQ13" s="278"/>
      <c r="FR13" s="278"/>
      <c r="FS13" s="278"/>
      <c r="FT13" s="278"/>
      <c r="FU13" s="278"/>
      <c r="FV13" s="278"/>
      <c r="FW13" s="278"/>
      <c r="FX13" s="278"/>
      <c r="FY13" s="278"/>
      <c r="FZ13" s="278"/>
      <c r="GA13" s="278"/>
      <c r="GB13" s="278"/>
      <c r="GC13" s="278"/>
      <c r="GD13" s="278"/>
      <c r="GE13" s="278"/>
      <c r="GF13" s="278"/>
      <c r="GG13" s="278"/>
      <c r="GH13" s="278"/>
      <c r="GI13" s="278"/>
      <c r="GJ13" s="278"/>
      <c r="GK13" s="278"/>
      <c r="GL13" s="278"/>
      <c r="GM13" s="278"/>
      <c r="GN13" s="278"/>
      <c r="GO13" s="278"/>
      <c r="GP13" s="278"/>
      <c r="GQ13" s="278"/>
      <c r="GR13" s="278"/>
      <c r="GS13" s="278"/>
      <c r="GT13" s="278"/>
      <c r="GU13" s="278"/>
      <c r="GV13" s="278"/>
      <c r="GW13" s="278"/>
      <c r="GX13" s="278"/>
      <c r="GY13" s="278"/>
      <c r="GZ13" s="278"/>
      <c r="HA13" s="278"/>
      <c r="HB13" s="278"/>
      <c r="HC13" s="278"/>
      <c r="HD13" s="278"/>
      <c r="HE13" s="278"/>
      <c r="HF13" s="278"/>
      <c r="HG13" s="278"/>
      <c r="HH13" s="278"/>
      <c r="HI13" s="278"/>
      <c r="HJ13" s="278"/>
      <c r="HK13" s="278"/>
      <c r="HL13" s="278"/>
      <c r="HM13" s="278"/>
      <c r="HN13" s="278"/>
      <c r="HO13" s="278"/>
      <c r="HP13" s="278"/>
      <c r="HQ13" s="278"/>
      <c r="HR13" s="278"/>
      <c r="HS13" s="278"/>
      <c r="HT13" s="278"/>
      <c r="HU13" s="278"/>
      <c r="HV13" s="278"/>
      <c r="HW13" s="278"/>
      <c r="HX13" s="278"/>
      <c r="HY13" s="278"/>
      <c r="HZ13" s="278"/>
      <c r="IA13" s="278"/>
      <c r="IB13" s="278"/>
      <c r="IC13" s="278"/>
      <c r="ID13" s="278"/>
      <c r="IE13" s="278"/>
      <c r="IF13" s="278"/>
      <c r="IG13" s="278"/>
      <c r="IH13" s="278"/>
      <c r="II13" s="278"/>
      <c r="IJ13" s="278"/>
      <c r="IK13" s="278"/>
      <c r="IL13" s="278"/>
      <c r="IM13" s="278"/>
      <c r="IN13" s="278"/>
      <c r="IO13" s="278"/>
      <c r="IP13" s="278"/>
      <c r="IQ13" s="278"/>
      <c r="IR13" s="278"/>
      <c r="IS13" s="278"/>
      <c r="IT13" s="278"/>
      <c r="IU13" s="278"/>
      <c r="IV13" s="278"/>
    </row>
    <row r="14" spans="1:256" ht="12">
      <c r="A14" s="280"/>
      <c r="B14" s="280"/>
      <c r="C14" s="281" t="s">
        <v>438</v>
      </c>
      <c r="D14" s="282">
        <v>1747816.336009999</v>
      </c>
      <c r="E14" s="282">
        <v>1584704.96487</v>
      </c>
      <c r="F14" s="183">
        <v>-9.332294691349412</v>
      </c>
      <c r="G14" s="283"/>
      <c r="H14" s="284">
        <v>100</v>
      </c>
      <c r="I14" s="277"/>
      <c r="J14" s="278"/>
      <c r="K14" s="278"/>
      <c r="L14" s="279"/>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c r="BP14" s="278"/>
      <c r="BQ14" s="278"/>
      <c r="BR14" s="278"/>
      <c r="BS14" s="278"/>
      <c r="BT14" s="278"/>
      <c r="BU14" s="278"/>
      <c r="BV14" s="278"/>
      <c r="BW14" s="278"/>
      <c r="BX14" s="278"/>
      <c r="BY14" s="278"/>
      <c r="BZ14" s="278"/>
      <c r="CA14" s="278"/>
      <c r="CB14" s="278"/>
      <c r="CC14" s="278"/>
      <c r="CD14" s="278"/>
      <c r="CE14" s="278"/>
      <c r="CF14" s="278"/>
      <c r="CG14" s="278"/>
      <c r="CH14" s="278"/>
      <c r="CI14" s="278"/>
      <c r="CJ14" s="278"/>
      <c r="CK14" s="278"/>
      <c r="CL14" s="278"/>
      <c r="CM14" s="278"/>
      <c r="CN14" s="278"/>
      <c r="CO14" s="278"/>
      <c r="CP14" s="278"/>
      <c r="CQ14" s="278"/>
      <c r="CR14" s="278"/>
      <c r="CS14" s="278"/>
      <c r="CT14" s="278"/>
      <c r="CU14" s="278"/>
      <c r="CV14" s="278"/>
      <c r="CW14" s="278"/>
      <c r="CX14" s="278"/>
      <c r="CY14" s="278"/>
      <c r="CZ14" s="278"/>
      <c r="DA14" s="278"/>
      <c r="DB14" s="278"/>
      <c r="DC14" s="278"/>
      <c r="DD14" s="278"/>
      <c r="DE14" s="278"/>
      <c r="DF14" s="278"/>
      <c r="DG14" s="278"/>
      <c r="DH14" s="278"/>
      <c r="DI14" s="278"/>
      <c r="DJ14" s="278"/>
      <c r="DK14" s="278"/>
      <c r="DL14" s="278"/>
      <c r="DM14" s="278"/>
      <c r="DN14" s="278"/>
      <c r="DO14" s="278"/>
      <c r="DP14" s="278"/>
      <c r="DQ14" s="278"/>
      <c r="DR14" s="278"/>
      <c r="DS14" s="278"/>
      <c r="DT14" s="278"/>
      <c r="DU14" s="278"/>
      <c r="DV14" s="278"/>
      <c r="DW14" s="278"/>
      <c r="DX14" s="278"/>
      <c r="DY14" s="278"/>
      <c r="DZ14" s="278"/>
      <c r="EA14" s="278"/>
      <c r="EB14" s="278"/>
      <c r="EC14" s="278"/>
      <c r="ED14" s="278"/>
      <c r="EE14" s="278"/>
      <c r="EF14" s="278"/>
      <c r="EG14" s="278"/>
      <c r="EH14" s="278"/>
      <c r="EI14" s="278"/>
      <c r="EJ14" s="278"/>
      <c r="EK14" s="278"/>
      <c r="EL14" s="278"/>
      <c r="EM14" s="278"/>
      <c r="EN14" s="278"/>
      <c r="EO14" s="278"/>
      <c r="EP14" s="278"/>
      <c r="EQ14" s="278"/>
      <c r="ER14" s="278"/>
      <c r="ES14" s="278"/>
      <c r="ET14" s="278"/>
      <c r="EU14" s="278"/>
      <c r="EV14" s="278"/>
      <c r="EW14" s="278"/>
      <c r="EX14" s="278"/>
      <c r="EY14" s="278"/>
      <c r="EZ14" s="278"/>
      <c r="FA14" s="278"/>
      <c r="FB14" s="278"/>
      <c r="FC14" s="278"/>
      <c r="FD14" s="278"/>
      <c r="FE14" s="278"/>
      <c r="FF14" s="278"/>
      <c r="FG14" s="278"/>
      <c r="FH14" s="278"/>
      <c r="FI14" s="278"/>
      <c r="FJ14" s="278"/>
      <c r="FK14" s="278"/>
      <c r="FL14" s="278"/>
      <c r="FM14" s="278"/>
      <c r="FN14" s="278"/>
      <c r="FO14" s="278"/>
      <c r="FP14" s="278"/>
      <c r="FQ14" s="278"/>
      <c r="FR14" s="278"/>
      <c r="FS14" s="278"/>
      <c r="FT14" s="278"/>
      <c r="FU14" s="278"/>
      <c r="FV14" s="278"/>
      <c r="FW14" s="278"/>
      <c r="FX14" s="278"/>
      <c r="FY14" s="278"/>
      <c r="FZ14" s="278"/>
      <c r="GA14" s="278"/>
      <c r="GB14" s="278"/>
      <c r="GC14" s="278"/>
      <c r="GD14" s="278"/>
      <c r="GE14" s="278"/>
      <c r="GF14" s="278"/>
      <c r="GG14" s="278"/>
      <c r="GH14" s="278"/>
      <c r="GI14" s="278"/>
      <c r="GJ14" s="278"/>
      <c r="GK14" s="278"/>
      <c r="GL14" s="278"/>
      <c r="GM14" s="278"/>
      <c r="GN14" s="278"/>
      <c r="GO14" s="278"/>
      <c r="GP14" s="278"/>
      <c r="GQ14" s="278"/>
      <c r="GR14" s="278"/>
      <c r="GS14" s="278"/>
      <c r="GT14" s="278"/>
      <c r="GU14" s="278"/>
      <c r="GV14" s="278"/>
      <c r="GW14" s="278"/>
      <c r="GX14" s="278"/>
      <c r="GY14" s="278"/>
      <c r="GZ14" s="278"/>
      <c r="HA14" s="278"/>
      <c r="HB14" s="278"/>
      <c r="HC14" s="278"/>
      <c r="HD14" s="278"/>
      <c r="HE14" s="278"/>
      <c r="HF14" s="278"/>
      <c r="HG14" s="278"/>
      <c r="HH14" s="278"/>
      <c r="HI14" s="278"/>
      <c r="HJ14" s="278"/>
      <c r="HK14" s="278"/>
      <c r="HL14" s="278"/>
      <c r="HM14" s="278"/>
      <c r="HN14" s="278"/>
      <c r="HO14" s="278"/>
      <c r="HP14" s="278"/>
      <c r="HQ14" s="278"/>
      <c r="HR14" s="278"/>
      <c r="HS14" s="278"/>
      <c r="HT14" s="278"/>
      <c r="HU14" s="278"/>
      <c r="HV14" s="278"/>
      <c r="HW14" s="278"/>
      <c r="HX14" s="278"/>
      <c r="HY14" s="278"/>
      <c r="HZ14" s="278"/>
      <c r="IA14" s="278"/>
      <c r="IB14" s="278"/>
      <c r="IC14" s="278"/>
      <c r="ID14" s="278"/>
      <c r="IE14" s="278"/>
      <c r="IF14" s="278"/>
      <c r="IG14" s="278"/>
      <c r="IH14" s="278"/>
      <c r="II14" s="278"/>
      <c r="IJ14" s="278"/>
      <c r="IK14" s="278"/>
      <c r="IL14" s="278"/>
      <c r="IM14" s="278"/>
      <c r="IN14" s="278"/>
      <c r="IO14" s="278"/>
      <c r="IP14" s="278"/>
      <c r="IQ14" s="278"/>
      <c r="IR14" s="278"/>
      <c r="IS14" s="278"/>
      <c r="IT14" s="278"/>
      <c r="IU14" s="278"/>
      <c r="IV14" s="278"/>
    </row>
    <row r="15" spans="1:256" ht="12">
      <c r="A15" s="285"/>
      <c r="B15" s="285"/>
      <c r="C15" s="286"/>
      <c r="D15" s="287"/>
      <c r="E15" s="287"/>
      <c r="F15" s="288"/>
      <c r="G15" s="288"/>
      <c r="H15" s="289"/>
      <c r="I15" s="277"/>
      <c r="J15" s="278"/>
      <c r="K15" s="278"/>
      <c r="L15" s="279"/>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278"/>
      <c r="BI15" s="278"/>
      <c r="BJ15" s="278"/>
      <c r="BK15" s="278"/>
      <c r="BL15" s="278"/>
      <c r="BM15" s="278"/>
      <c r="BN15" s="278"/>
      <c r="BO15" s="278"/>
      <c r="BP15" s="278"/>
      <c r="BQ15" s="278"/>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8"/>
      <c r="CY15" s="278"/>
      <c r="CZ15" s="278"/>
      <c r="DA15" s="278"/>
      <c r="DB15" s="278"/>
      <c r="DC15" s="278"/>
      <c r="DD15" s="278"/>
      <c r="DE15" s="278"/>
      <c r="DF15" s="278"/>
      <c r="DG15" s="278"/>
      <c r="DH15" s="278"/>
      <c r="DI15" s="278"/>
      <c r="DJ15" s="278"/>
      <c r="DK15" s="278"/>
      <c r="DL15" s="278"/>
      <c r="DM15" s="278"/>
      <c r="DN15" s="278"/>
      <c r="DO15" s="278"/>
      <c r="DP15" s="278"/>
      <c r="DQ15" s="278"/>
      <c r="DR15" s="278"/>
      <c r="DS15" s="278"/>
      <c r="DT15" s="278"/>
      <c r="DU15" s="278"/>
      <c r="DV15" s="278"/>
      <c r="DW15" s="278"/>
      <c r="DX15" s="278"/>
      <c r="DY15" s="278"/>
      <c r="DZ15" s="278"/>
      <c r="EA15" s="278"/>
      <c r="EB15" s="278"/>
      <c r="EC15" s="278"/>
      <c r="ED15" s="278"/>
      <c r="EE15" s="278"/>
      <c r="EF15" s="278"/>
      <c r="EG15" s="278"/>
      <c r="EH15" s="278"/>
      <c r="EI15" s="278"/>
      <c r="EJ15" s="278"/>
      <c r="EK15" s="278"/>
      <c r="EL15" s="278"/>
      <c r="EM15" s="278"/>
      <c r="EN15" s="278"/>
      <c r="EO15" s="278"/>
      <c r="EP15" s="278"/>
      <c r="EQ15" s="278"/>
      <c r="ER15" s="278"/>
      <c r="ES15" s="278"/>
      <c r="ET15" s="278"/>
      <c r="EU15" s="278"/>
      <c r="EV15" s="278"/>
      <c r="EW15" s="278"/>
      <c r="EX15" s="278"/>
      <c r="EY15" s="278"/>
      <c r="EZ15" s="278"/>
      <c r="FA15" s="278"/>
      <c r="FB15" s="278"/>
      <c r="FC15" s="278"/>
      <c r="FD15" s="278"/>
      <c r="FE15" s="278"/>
      <c r="FF15" s="278"/>
      <c r="FG15" s="278"/>
      <c r="FH15" s="278"/>
      <c r="FI15" s="278"/>
      <c r="FJ15" s="278"/>
      <c r="FK15" s="278"/>
      <c r="FL15" s="278"/>
      <c r="FM15" s="278"/>
      <c r="FN15" s="278"/>
      <c r="FO15" s="278"/>
      <c r="FP15" s="278"/>
      <c r="FQ15" s="278"/>
      <c r="FR15" s="278"/>
      <c r="FS15" s="278"/>
      <c r="FT15" s="278"/>
      <c r="FU15" s="278"/>
      <c r="FV15" s="278"/>
      <c r="FW15" s="278"/>
      <c r="FX15" s="278"/>
      <c r="FY15" s="278"/>
      <c r="FZ15" s="278"/>
      <c r="GA15" s="278"/>
      <c r="GB15" s="278"/>
      <c r="GC15" s="278"/>
      <c r="GD15" s="278"/>
      <c r="GE15" s="278"/>
      <c r="GF15" s="278"/>
      <c r="GG15" s="278"/>
      <c r="GH15" s="278"/>
      <c r="GI15" s="278"/>
      <c r="GJ15" s="278"/>
      <c r="GK15" s="278"/>
      <c r="GL15" s="278"/>
      <c r="GM15" s="278"/>
      <c r="GN15" s="278"/>
      <c r="GO15" s="278"/>
      <c r="GP15" s="278"/>
      <c r="GQ15" s="278"/>
      <c r="GR15" s="278"/>
      <c r="GS15" s="278"/>
      <c r="GT15" s="278"/>
      <c r="GU15" s="278"/>
      <c r="GV15" s="278"/>
      <c r="GW15" s="278"/>
      <c r="GX15" s="278"/>
      <c r="GY15" s="278"/>
      <c r="GZ15" s="278"/>
      <c r="HA15" s="278"/>
      <c r="HB15" s="278"/>
      <c r="HC15" s="278"/>
      <c r="HD15" s="278"/>
      <c r="HE15" s="278"/>
      <c r="HF15" s="278"/>
      <c r="HG15" s="278"/>
      <c r="HH15" s="278"/>
      <c r="HI15" s="278"/>
      <c r="HJ15" s="278"/>
      <c r="HK15" s="278"/>
      <c r="HL15" s="278"/>
      <c r="HM15" s="278"/>
      <c r="HN15" s="278"/>
      <c r="HO15" s="278"/>
      <c r="HP15" s="278"/>
      <c r="HQ15" s="278"/>
      <c r="HR15" s="278"/>
      <c r="HS15" s="278"/>
      <c r="HT15" s="278"/>
      <c r="HU15" s="278"/>
      <c r="HV15" s="278"/>
      <c r="HW15" s="278"/>
      <c r="HX15" s="278"/>
      <c r="HY15" s="278"/>
      <c r="HZ15" s="278"/>
      <c r="IA15" s="278"/>
      <c r="IB15" s="278"/>
      <c r="IC15" s="278"/>
      <c r="ID15" s="278"/>
      <c r="IE15" s="278"/>
      <c r="IF15" s="278"/>
      <c r="IG15" s="278"/>
      <c r="IH15" s="278"/>
      <c r="II15" s="278"/>
      <c r="IJ15" s="278"/>
      <c r="IK15" s="278"/>
      <c r="IL15" s="278"/>
      <c r="IM15" s="278"/>
      <c r="IN15" s="278"/>
      <c r="IO15" s="278"/>
      <c r="IP15" s="278"/>
      <c r="IQ15" s="278"/>
      <c r="IR15" s="278"/>
      <c r="IS15" s="278"/>
      <c r="IT15" s="278"/>
      <c r="IU15" s="278"/>
      <c r="IV15" s="278"/>
    </row>
    <row r="16" spans="1:9" ht="12">
      <c r="A16" s="290">
        <v>2</v>
      </c>
      <c r="B16" s="291"/>
      <c r="C16" s="292" t="s">
        <v>1540</v>
      </c>
      <c r="D16" s="293">
        <v>18811.71576</v>
      </c>
      <c r="E16" s="293">
        <v>23521.84707999999</v>
      </c>
      <c r="F16" s="294">
        <v>25.038286672475174</v>
      </c>
      <c r="G16" s="294">
        <v>0.2694866287125174</v>
      </c>
      <c r="H16" s="295">
        <v>1.4843044984041924</v>
      </c>
      <c r="I16" s="222"/>
    </row>
    <row r="17" spans="1:9" ht="12">
      <c r="A17" s="296"/>
      <c r="B17" s="297" t="s">
        <v>52</v>
      </c>
      <c r="C17" s="298" t="s">
        <v>53</v>
      </c>
      <c r="D17" s="299">
        <v>16954.58242</v>
      </c>
      <c r="E17" s="299">
        <v>19513.878019999993</v>
      </c>
      <c r="F17" s="300">
        <v>15.09500816122132</v>
      </c>
      <c r="G17" s="300">
        <v>0.1464281771071256</v>
      </c>
      <c r="H17" s="301">
        <v>1.2313887097337892</v>
      </c>
      <c r="I17" s="222"/>
    </row>
    <row r="18" spans="1:256" ht="24">
      <c r="A18" s="302"/>
      <c r="B18" s="303" t="s">
        <v>50</v>
      </c>
      <c r="C18" s="304" t="s">
        <v>772</v>
      </c>
      <c r="D18" s="305">
        <v>1857.1333399999996</v>
      </c>
      <c r="E18" s="305">
        <v>4007.96906</v>
      </c>
      <c r="F18" s="306">
        <v>115.81482458335492</v>
      </c>
      <c r="G18" s="306">
        <v>0.12305845160539197</v>
      </c>
      <c r="H18" s="307">
        <v>0.2529157886704034</v>
      </c>
      <c r="I18" s="277"/>
      <c r="J18" s="278"/>
      <c r="K18" s="278"/>
      <c r="L18" s="279"/>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c r="BP18" s="278"/>
      <c r="BQ18" s="278"/>
      <c r="BR18" s="278"/>
      <c r="BS18" s="278"/>
      <c r="BT18" s="278"/>
      <c r="BU18" s="278"/>
      <c r="BV18" s="278"/>
      <c r="BW18" s="278"/>
      <c r="BX18" s="278"/>
      <c r="BY18" s="278"/>
      <c r="BZ18" s="278"/>
      <c r="CA18" s="278"/>
      <c r="CB18" s="278"/>
      <c r="CC18" s="278"/>
      <c r="CD18" s="278"/>
      <c r="CE18" s="278"/>
      <c r="CF18" s="278"/>
      <c r="CG18" s="278"/>
      <c r="CH18" s="278"/>
      <c r="CI18" s="278"/>
      <c r="CJ18" s="278"/>
      <c r="CK18" s="278"/>
      <c r="CL18" s="278"/>
      <c r="CM18" s="278"/>
      <c r="CN18" s="278"/>
      <c r="CO18" s="278"/>
      <c r="CP18" s="278"/>
      <c r="CQ18" s="278"/>
      <c r="CR18" s="278"/>
      <c r="CS18" s="278"/>
      <c r="CT18" s="278"/>
      <c r="CU18" s="278"/>
      <c r="CV18" s="278"/>
      <c r="CW18" s="278"/>
      <c r="CX18" s="278"/>
      <c r="CY18" s="278"/>
      <c r="CZ18" s="278"/>
      <c r="DA18" s="278"/>
      <c r="DB18" s="278"/>
      <c r="DC18" s="278"/>
      <c r="DD18" s="278"/>
      <c r="DE18" s="278"/>
      <c r="DF18" s="278"/>
      <c r="DG18" s="278"/>
      <c r="DH18" s="278"/>
      <c r="DI18" s="278"/>
      <c r="DJ18" s="278"/>
      <c r="DK18" s="278"/>
      <c r="DL18" s="278"/>
      <c r="DM18" s="278"/>
      <c r="DN18" s="278"/>
      <c r="DO18" s="278"/>
      <c r="DP18" s="278"/>
      <c r="DQ18" s="278"/>
      <c r="DR18" s="278"/>
      <c r="DS18" s="278"/>
      <c r="DT18" s="278"/>
      <c r="DU18" s="278"/>
      <c r="DV18" s="278"/>
      <c r="DW18" s="278"/>
      <c r="DX18" s="278"/>
      <c r="DY18" s="278"/>
      <c r="DZ18" s="278"/>
      <c r="EA18" s="278"/>
      <c r="EB18" s="278"/>
      <c r="EC18" s="278"/>
      <c r="ED18" s="278"/>
      <c r="EE18" s="278"/>
      <c r="EF18" s="278"/>
      <c r="EG18" s="278"/>
      <c r="EH18" s="278"/>
      <c r="EI18" s="278"/>
      <c r="EJ18" s="278"/>
      <c r="EK18" s="278"/>
      <c r="EL18" s="278"/>
      <c r="EM18" s="278"/>
      <c r="EN18" s="278"/>
      <c r="EO18" s="278"/>
      <c r="EP18" s="278"/>
      <c r="EQ18" s="278"/>
      <c r="ER18" s="278"/>
      <c r="ES18" s="278"/>
      <c r="ET18" s="278"/>
      <c r="EU18" s="278"/>
      <c r="EV18" s="278"/>
      <c r="EW18" s="278"/>
      <c r="EX18" s="278"/>
      <c r="EY18" s="278"/>
      <c r="EZ18" s="278"/>
      <c r="FA18" s="278"/>
      <c r="FB18" s="278"/>
      <c r="FC18" s="278"/>
      <c r="FD18" s="278"/>
      <c r="FE18" s="278"/>
      <c r="FF18" s="278"/>
      <c r="FG18" s="278"/>
      <c r="FH18" s="278"/>
      <c r="FI18" s="278"/>
      <c r="FJ18" s="278"/>
      <c r="FK18" s="278"/>
      <c r="FL18" s="278"/>
      <c r="FM18" s="278"/>
      <c r="FN18" s="278"/>
      <c r="FO18" s="278"/>
      <c r="FP18" s="278"/>
      <c r="FQ18" s="278"/>
      <c r="FR18" s="278"/>
      <c r="FS18" s="278"/>
      <c r="FT18" s="278"/>
      <c r="FU18" s="278"/>
      <c r="FV18" s="278"/>
      <c r="FW18" s="278"/>
      <c r="FX18" s="278"/>
      <c r="FY18" s="278"/>
      <c r="FZ18" s="278"/>
      <c r="GA18" s="278"/>
      <c r="GB18" s="278"/>
      <c r="GC18" s="278"/>
      <c r="GD18" s="278"/>
      <c r="GE18" s="278"/>
      <c r="GF18" s="278"/>
      <c r="GG18" s="278"/>
      <c r="GH18" s="278"/>
      <c r="GI18" s="278"/>
      <c r="GJ18" s="278"/>
      <c r="GK18" s="278"/>
      <c r="GL18" s="278"/>
      <c r="GM18" s="278"/>
      <c r="GN18" s="278"/>
      <c r="GO18" s="278"/>
      <c r="GP18" s="278"/>
      <c r="GQ18" s="278"/>
      <c r="GR18" s="278"/>
      <c r="GS18" s="278"/>
      <c r="GT18" s="278"/>
      <c r="GU18" s="278"/>
      <c r="GV18" s="278"/>
      <c r="GW18" s="278"/>
      <c r="GX18" s="278"/>
      <c r="GY18" s="278"/>
      <c r="GZ18" s="278"/>
      <c r="HA18" s="278"/>
      <c r="HB18" s="278"/>
      <c r="HC18" s="278"/>
      <c r="HD18" s="278"/>
      <c r="HE18" s="278"/>
      <c r="HF18" s="278"/>
      <c r="HG18" s="278"/>
      <c r="HH18" s="278"/>
      <c r="HI18" s="278"/>
      <c r="HJ18" s="278"/>
      <c r="HK18" s="278"/>
      <c r="HL18" s="278"/>
      <c r="HM18" s="278"/>
      <c r="HN18" s="278"/>
      <c r="HO18" s="278"/>
      <c r="HP18" s="278"/>
      <c r="HQ18" s="278"/>
      <c r="HR18" s="278"/>
      <c r="HS18" s="278"/>
      <c r="HT18" s="278"/>
      <c r="HU18" s="278"/>
      <c r="HV18" s="278"/>
      <c r="HW18" s="278"/>
      <c r="HX18" s="278"/>
      <c r="HY18" s="278"/>
      <c r="HZ18" s="278"/>
      <c r="IA18" s="278"/>
      <c r="IB18" s="278"/>
      <c r="IC18" s="278"/>
      <c r="ID18" s="278"/>
      <c r="IE18" s="278"/>
      <c r="IF18" s="278"/>
      <c r="IG18" s="278"/>
      <c r="IH18" s="278"/>
      <c r="II18" s="278"/>
      <c r="IJ18" s="278"/>
      <c r="IK18" s="278"/>
      <c r="IL18" s="278"/>
      <c r="IM18" s="278"/>
      <c r="IN18" s="278"/>
      <c r="IO18" s="278"/>
      <c r="IP18" s="278"/>
      <c r="IQ18" s="278"/>
      <c r="IR18" s="278"/>
      <c r="IS18" s="278"/>
      <c r="IT18" s="278"/>
      <c r="IU18" s="278"/>
      <c r="IV18" s="278"/>
    </row>
    <row r="19" spans="1:256" ht="12">
      <c r="A19" s="308"/>
      <c r="B19" s="228"/>
      <c r="C19" s="286"/>
      <c r="D19" s="287"/>
      <c r="E19" s="287"/>
      <c r="F19" s="288"/>
      <c r="G19" s="288"/>
      <c r="H19" s="289"/>
      <c r="I19" s="277"/>
      <c r="J19" s="278"/>
      <c r="K19" s="278"/>
      <c r="L19" s="279"/>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c r="BP19" s="278"/>
      <c r="BQ19" s="278"/>
      <c r="BR19" s="278"/>
      <c r="BS19" s="278"/>
      <c r="BT19" s="278"/>
      <c r="BU19" s="278"/>
      <c r="BV19" s="278"/>
      <c r="BW19" s="278"/>
      <c r="BX19" s="278"/>
      <c r="BY19" s="278"/>
      <c r="BZ19" s="278"/>
      <c r="CA19" s="278"/>
      <c r="CB19" s="278"/>
      <c r="CC19" s="278"/>
      <c r="CD19" s="278"/>
      <c r="CE19" s="278"/>
      <c r="CF19" s="278"/>
      <c r="CG19" s="278"/>
      <c r="CH19" s="278"/>
      <c r="CI19" s="278"/>
      <c r="CJ19" s="278"/>
      <c r="CK19" s="278"/>
      <c r="CL19" s="278"/>
      <c r="CM19" s="278"/>
      <c r="CN19" s="278"/>
      <c r="CO19" s="278"/>
      <c r="CP19" s="278"/>
      <c r="CQ19" s="278"/>
      <c r="CR19" s="278"/>
      <c r="CS19" s="278"/>
      <c r="CT19" s="278"/>
      <c r="CU19" s="278"/>
      <c r="CV19" s="278"/>
      <c r="CW19" s="278"/>
      <c r="CX19" s="278"/>
      <c r="CY19" s="278"/>
      <c r="CZ19" s="278"/>
      <c r="DA19" s="278"/>
      <c r="DB19" s="278"/>
      <c r="DC19" s="278"/>
      <c r="DD19" s="278"/>
      <c r="DE19" s="278"/>
      <c r="DF19" s="278"/>
      <c r="DG19" s="278"/>
      <c r="DH19" s="278"/>
      <c r="DI19" s="278"/>
      <c r="DJ19" s="278"/>
      <c r="DK19" s="278"/>
      <c r="DL19" s="278"/>
      <c r="DM19" s="278"/>
      <c r="DN19" s="278"/>
      <c r="DO19" s="278"/>
      <c r="DP19" s="278"/>
      <c r="DQ19" s="278"/>
      <c r="DR19" s="278"/>
      <c r="DS19" s="278"/>
      <c r="DT19" s="278"/>
      <c r="DU19" s="278"/>
      <c r="DV19" s="278"/>
      <c r="DW19" s="278"/>
      <c r="DX19" s="278"/>
      <c r="DY19" s="278"/>
      <c r="DZ19" s="278"/>
      <c r="EA19" s="278"/>
      <c r="EB19" s="278"/>
      <c r="EC19" s="278"/>
      <c r="ED19" s="278"/>
      <c r="EE19" s="278"/>
      <c r="EF19" s="278"/>
      <c r="EG19" s="278"/>
      <c r="EH19" s="278"/>
      <c r="EI19" s="278"/>
      <c r="EJ19" s="278"/>
      <c r="EK19" s="278"/>
      <c r="EL19" s="278"/>
      <c r="EM19" s="278"/>
      <c r="EN19" s="278"/>
      <c r="EO19" s="278"/>
      <c r="EP19" s="278"/>
      <c r="EQ19" s="278"/>
      <c r="ER19" s="278"/>
      <c r="ES19" s="278"/>
      <c r="ET19" s="278"/>
      <c r="EU19" s="278"/>
      <c r="EV19" s="278"/>
      <c r="EW19" s="278"/>
      <c r="EX19" s="278"/>
      <c r="EY19" s="278"/>
      <c r="EZ19" s="278"/>
      <c r="FA19" s="278"/>
      <c r="FB19" s="278"/>
      <c r="FC19" s="278"/>
      <c r="FD19" s="278"/>
      <c r="FE19" s="278"/>
      <c r="FF19" s="278"/>
      <c r="FG19" s="278"/>
      <c r="FH19" s="278"/>
      <c r="FI19" s="278"/>
      <c r="FJ19" s="278"/>
      <c r="FK19" s="278"/>
      <c r="FL19" s="278"/>
      <c r="FM19" s="278"/>
      <c r="FN19" s="278"/>
      <c r="FO19" s="278"/>
      <c r="FP19" s="278"/>
      <c r="FQ19" s="278"/>
      <c r="FR19" s="278"/>
      <c r="FS19" s="278"/>
      <c r="FT19" s="278"/>
      <c r="FU19" s="278"/>
      <c r="FV19" s="278"/>
      <c r="FW19" s="278"/>
      <c r="FX19" s="278"/>
      <c r="FY19" s="278"/>
      <c r="FZ19" s="278"/>
      <c r="GA19" s="278"/>
      <c r="GB19" s="278"/>
      <c r="GC19" s="278"/>
      <c r="GD19" s="278"/>
      <c r="GE19" s="278"/>
      <c r="GF19" s="278"/>
      <c r="GG19" s="278"/>
      <c r="GH19" s="278"/>
      <c r="GI19" s="278"/>
      <c r="GJ19" s="278"/>
      <c r="GK19" s="278"/>
      <c r="GL19" s="278"/>
      <c r="GM19" s="278"/>
      <c r="GN19" s="278"/>
      <c r="GO19" s="278"/>
      <c r="GP19" s="278"/>
      <c r="GQ19" s="278"/>
      <c r="GR19" s="278"/>
      <c r="GS19" s="278"/>
      <c r="GT19" s="278"/>
      <c r="GU19" s="278"/>
      <c r="GV19" s="278"/>
      <c r="GW19" s="278"/>
      <c r="GX19" s="278"/>
      <c r="GY19" s="278"/>
      <c r="GZ19" s="278"/>
      <c r="HA19" s="278"/>
      <c r="HB19" s="278"/>
      <c r="HC19" s="278"/>
      <c r="HD19" s="278"/>
      <c r="HE19" s="278"/>
      <c r="HF19" s="278"/>
      <c r="HG19" s="278"/>
      <c r="HH19" s="278"/>
      <c r="HI19" s="278"/>
      <c r="HJ19" s="278"/>
      <c r="HK19" s="278"/>
      <c r="HL19" s="278"/>
      <c r="HM19" s="278"/>
      <c r="HN19" s="278"/>
      <c r="HO19" s="278"/>
      <c r="HP19" s="278"/>
      <c r="HQ19" s="278"/>
      <c r="HR19" s="278"/>
      <c r="HS19" s="278"/>
      <c r="HT19" s="278"/>
      <c r="HU19" s="278"/>
      <c r="HV19" s="278"/>
      <c r="HW19" s="278"/>
      <c r="HX19" s="278"/>
      <c r="HY19" s="278"/>
      <c r="HZ19" s="278"/>
      <c r="IA19" s="278"/>
      <c r="IB19" s="278"/>
      <c r="IC19" s="278"/>
      <c r="ID19" s="278"/>
      <c r="IE19" s="278"/>
      <c r="IF19" s="278"/>
      <c r="IG19" s="278"/>
      <c r="IH19" s="278"/>
      <c r="II19" s="278"/>
      <c r="IJ19" s="278"/>
      <c r="IK19" s="278"/>
      <c r="IL19" s="278"/>
      <c r="IM19" s="278"/>
      <c r="IN19" s="278"/>
      <c r="IO19" s="278"/>
      <c r="IP19" s="278"/>
      <c r="IQ19" s="278"/>
      <c r="IR19" s="278"/>
      <c r="IS19" s="278"/>
      <c r="IT19" s="278"/>
      <c r="IU19" s="278"/>
      <c r="IV19" s="278"/>
    </row>
    <row r="20" spans="1:9" ht="12">
      <c r="A20" s="290">
        <v>3</v>
      </c>
      <c r="B20" s="309"/>
      <c r="C20" s="292" t="s">
        <v>57</v>
      </c>
      <c r="D20" s="293">
        <v>1724668.0124899994</v>
      </c>
      <c r="E20" s="293">
        <v>1555800.5047000004</v>
      </c>
      <c r="F20" s="294">
        <v>-9.791305142036908</v>
      </c>
      <c r="G20" s="294">
        <v>-9.661627730033587</v>
      </c>
      <c r="H20" s="295">
        <v>98.17603523616329</v>
      </c>
      <c r="I20" s="222"/>
    </row>
    <row r="21" spans="1:9" ht="12">
      <c r="A21" s="296"/>
      <c r="B21" s="310" t="s">
        <v>60</v>
      </c>
      <c r="C21" s="311" t="s">
        <v>774</v>
      </c>
      <c r="D21" s="299">
        <v>1115622.5221399995</v>
      </c>
      <c r="E21" s="299">
        <v>1095013.62317</v>
      </c>
      <c r="F21" s="312">
        <v>-1.8473003691667367</v>
      </c>
      <c r="G21" s="312">
        <v>-1.1791226884311243</v>
      </c>
      <c r="H21" s="313">
        <v>69.09889521674015</v>
      </c>
      <c r="I21" s="222"/>
    </row>
    <row r="22" spans="1:256" ht="12">
      <c r="A22" s="291"/>
      <c r="B22" s="314" t="s">
        <v>58</v>
      </c>
      <c r="C22" s="315" t="s">
        <v>773</v>
      </c>
      <c r="D22" s="305">
        <v>609045.2583499999</v>
      </c>
      <c r="E22" s="305">
        <v>460774.27653000015</v>
      </c>
      <c r="F22" s="316">
        <v>-24.34482163471552</v>
      </c>
      <c r="G22" s="317">
        <v>-8.483212953512043</v>
      </c>
      <c r="H22" s="318">
        <v>29.07634460322394</v>
      </c>
      <c r="I22" s="277"/>
      <c r="J22" s="278"/>
      <c r="K22" s="278"/>
      <c r="L22" s="279"/>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c r="BP22" s="278"/>
      <c r="BQ22" s="278"/>
      <c r="BR22" s="278"/>
      <c r="BS22" s="278"/>
      <c r="BT22" s="278"/>
      <c r="BU22" s="278"/>
      <c r="BV22" s="278"/>
      <c r="BW22" s="278"/>
      <c r="BX22" s="278"/>
      <c r="BY22" s="278"/>
      <c r="BZ22" s="278"/>
      <c r="CA22" s="278"/>
      <c r="CB22" s="278"/>
      <c r="CC22" s="278"/>
      <c r="CD22" s="278"/>
      <c r="CE22" s="278"/>
      <c r="CF22" s="278"/>
      <c r="CG22" s="278"/>
      <c r="CH22" s="278"/>
      <c r="CI22" s="278"/>
      <c r="CJ22" s="278"/>
      <c r="CK22" s="278"/>
      <c r="CL22" s="278"/>
      <c r="CM22" s="278"/>
      <c r="CN22" s="278"/>
      <c r="CO22" s="278"/>
      <c r="CP22" s="278"/>
      <c r="CQ22" s="278"/>
      <c r="CR22" s="278"/>
      <c r="CS22" s="278"/>
      <c r="CT22" s="278"/>
      <c r="CU22" s="278"/>
      <c r="CV22" s="278"/>
      <c r="CW22" s="278"/>
      <c r="CX22" s="278"/>
      <c r="CY22" s="278"/>
      <c r="CZ22" s="278"/>
      <c r="DA22" s="278"/>
      <c r="DB22" s="278"/>
      <c r="DC22" s="278"/>
      <c r="DD22" s="278"/>
      <c r="DE22" s="278"/>
      <c r="DF22" s="278"/>
      <c r="DG22" s="278"/>
      <c r="DH22" s="278"/>
      <c r="DI22" s="278"/>
      <c r="DJ22" s="278"/>
      <c r="DK22" s="278"/>
      <c r="DL22" s="278"/>
      <c r="DM22" s="278"/>
      <c r="DN22" s="278"/>
      <c r="DO22" s="278"/>
      <c r="DP22" s="278"/>
      <c r="DQ22" s="278"/>
      <c r="DR22" s="278"/>
      <c r="DS22" s="278"/>
      <c r="DT22" s="278"/>
      <c r="DU22" s="278"/>
      <c r="DV22" s="278"/>
      <c r="DW22" s="278"/>
      <c r="DX22" s="278"/>
      <c r="DY22" s="278"/>
      <c r="DZ22" s="278"/>
      <c r="EA22" s="278"/>
      <c r="EB22" s="278"/>
      <c r="EC22" s="278"/>
      <c r="ED22" s="278"/>
      <c r="EE22" s="278"/>
      <c r="EF22" s="278"/>
      <c r="EG22" s="278"/>
      <c r="EH22" s="278"/>
      <c r="EI22" s="278"/>
      <c r="EJ22" s="278"/>
      <c r="EK22" s="278"/>
      <c r="EL22" s="278"/>
      <c r="EM22" s="278"/>
      <c r="EN22" s="278"/>
      <c r="EO22" s="278"/>
      <c r="EP22" s="278"/>
      <c r="EQ22" s="278"/>
      <c r="ER22" s="278"/>
      <c r="ES22" s="278"/>
      <c r="ET22" s="278"/>
      <c r="EU22" s="278"/>
      <c r="EV22" s="278"/>
      <c r="EW22" s="278"/>
      <c r="EX22" s="278"/>
      <c r="EY22" s="278"/>
      <c r="EZ22" s="278"/>
      <c r="FA22" s="278"/>
      <c r="FB22" s="278"/>
      <c r="FC22" s="278"/>
      <c r="FD22" s="278"/>
      <c r="FE22" s="278"/>
      <c r="FF22" s="278"/>
      <c r="FG22" s="278"/>
      <c r="FH22" s="278"/>
      <c r="FI22" s="278"/>
      <c r="FJ22" s="278"/>
      <c r="FK22" s="278"/>
      <c r="FL22" s="278"/>
      <c r="FM22" s="278"/>
      <c r="FN22" s="278"/>
      <c r="FO22" s="278"/>
      <c r="FP22" s="278"/>
      <c r="FQ22" s="278"/>
      <c r="FR22" s="278"/>
      <c r="FS22" s="278"/>
      <c r="FT22" s="278"/>
      <c r="FU22" s="278"/>
      <c r="FV22" s="278"/>
      <c r="FW22" s="278"/>
      <c r="FX22" s="278"/>
      <c r="FY22" s="278"/>
      <c r="FZ22" s="278"/>
      <c r="GA22" s="278"/>
      <c r="GB22" s="278"/>
      <c r="GC22" s="278"/>
      <c r="GD22" s="278"/>
      <c r="GE22" s="278"/>
      <c r="GF22" s="278"/>
      <c r="GG22" s="278"/>
      <c r="GH22" s="278"/>
      <c r="GI22" s="278"/>
      <c r="GJ22" s="278"/>
      <c r="GK22" s="278"/>
      <c r="GL22" s="278"/>
      <c r="GM22" s="278"/>
      <c r="GN22" s="278"/>
      <c r="GO22" s="278"/>
      <c r="GP22" s="278"/>
      <c r="GQ22" s="278"/>
      <c r="GR22" s="278"/>
      <c r="GS22" s="278"/>
      <c r="GT22" s="278"/>
      <c r="GU22" s="278"/>
      <c r="GV22" s="278"/>
      <c r="GW22" s="278"/>
      <c r="GX22" s="278"/>
      <c r="GY22" s="278"/>
      <c r="GZ22" s="278"/>
      <c r="HA22" s="278"/>
      <c r="HB22" s="278"/>
      <c r="HC22" s="278"/>
      <c r="HD22" s="278"/>
      <c r="HE22" s="278"/>
      <c r="HF22" s="278"/>
      <c r="HG22" s="278"/>
      <c r="HH22" s="278"/>
      <c r="HI22" s="278"/>
      <c r="HJ22" s="278"/>
      <c r="HK22" s="278"/>
      <c r="HL22" s="278"/>
      <c r="HM22" s="278"/>
      <c r="HN22" s="278"/>
      <c r="HO22" s="278"/>
      <c r="HP22" s="278"/>
      <c r="HQ22" s="278"/>
      <c r="HR22" s="278"/>
      <c r="HS22" s="278"/>
      <c r="HT22" s="278"/>
      <c r="HU22" s="278"/>
      <c r="HV22" s="278"/>
      <c r="HW22" s="278"/>
      <c r="HX22" s="278"/>
      <c r="HY22" s="278"/>
      <c r="HZ22" s="278"/>
      <c r="IA22" s="278"/>
      <c r="IB22" s="278"/>
      <c r="IC22" s="278"/>
      <c r="ID22" s="278"/>
      <c r="IE22" s="278"/>
      <c r="IF22" s="278"/>
      <c r="IG22" s="278"/>
      <c r="IH22" s="278"/>
      <c r="II22" s="278"/>
      <c r="IJ22" s="278"/>
      <c r="IK22" s="278"/>
      <c r="IL22" s="278"/>
      <c r="IM22" s="278"/>
      <c r="IN22" s="278"/>
      <c r="IO22" s="278"/>
      <c r="IP22" s="278"/>
      <c r="IQ22" s="278"/>
      <c r="IR22" s="278"/>
      <c r="IS22" s="278"/>
      <c r="IT22" s="278"/>
      <c r="IU22" s="278"/>
      <c r="IV22" s="278"/>
    </row>
    <row r="23" spans="1:256" ht="12">
      <c r="A23" s="308"/>
      <c r="B23" s="310" t="s">
        <v>64</v>
      </c>
      <c r="C23" s="311" t="s">
        <v>518</v>
      </c>
      <c r="D23" s="299">
        <v>0.23199999986900366</v>
      </c>
      <c r="E23" s="299">
        <v>12.605000000121436</v>
      </c>
      <c r="F23" s="1164">
        <v>5333.189658292549</v>
      </c>
      <c r="G23" s="312">
        <v>0.0007079119095830242</v>
      </c>
      <c r="H23" s="313">
        <v>0.0007954161992011855</v>
      </c>
      <c r="I23" s="277"/>
      <c r="J23" s="278"/>
      <c r="K23" s="278"/>
      <c r="L23" s="279"/>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c r="CA23" s="278"/>
      <c r="CB23" s="278"/>
      <c r="CC23" s="278"/>
      <c r="CD23" s="278"/>
      <c r="CE23" s="278"/>
      <c r="CF23" s="278"/>
      <c r="CG23" s="278"/>
      <c r="CH23" s="278"/>
      <c r="CI23" s="278"/>
      <c r="CJ23" s="278"/>
      <c r="CK23" s="278"/>
      <c r="CL23" s="278"/>
      <c r="CM23" s="278"/>
      <c r="CN23" s="278"/>
      <c r="CO23" s="278"/>
      <c r="CP23" s="278"/>
      <c r="CQ23" s="278"/>
      <c r="CR23" s="278"/>
      <c r="CS23" s="278"/>
      <c r="CT23" s="278"/>
      <c r="CU23" s="278"/>
      <c r="CV23" s="278"/>
      <c r="CW23" s="278"/>
      <c r="CX23" s="278"/>
      <c r="CY23" s="278"/>
      <c r="CZ23" s="278"/>
      <c r="DA23" s="278"/>
      <c r="DB23" s="278"/>
      <c r="DC23" s="278"/>
      <c r="DD23" s="278"/>
      <c r="DE23" s="278"/>
      <c r="DF23" s="278"/>
      <c r="DG23" s="278"/>
      <c r="DH23" s="278"/>
      <c r="DI23" s="278"/>
      <c r="DJ23" s="278"/>
      <c r="DK23" s="278"/>
      <c r="DL23" s="278"/>
      <c r="DM23" s="278"/>
      <c r="DN23" s="278"/>
      <c r="DO23" s="278"/>
      <c r="DP23" s="278"/>
      <c r="DQ23" s="278"/>
      <c r="DR23" s="278"/>
      <c r="DS23" s="278"/>
      <c r="DT23" s="278"/>
      <c r="DU23" s="278"/>
      <c r="DV23" s="278"/>
      <c r="DW23" s="278"/>
      <c r="DX23" s="278"/>
      <c r="DY23" s="278"/>
      <c r="DZ23" s="278"/>
      <c r="EA23" s="278"/>
      <c r="EB23" s="278"/>
      <c r="EC23" s="278"/>
      <c r="ED23" s="278"/>
      <c r="EE23" s="278"/>
      <c r="EF23" s="278"/>
      <c r="EG23" s="278"/>
      <c r="EH23" s="278"/>
      <c r="EI23" s="278"/>
      <c r="EJ23" s="278"/>
      <c r="EK23" s="278"/>
      <c r="EL23" s="278"/>
      <c r="EM23" s="278"/>
      <c r="EN23" s="278"/>
      <c r="EO23" s="278"/>
      <c r="EP23" s="278"/>
      <c r="EQ23" s="278"/>
      <c r="ER23" s="278"/>
      <c r="ES23" s="278"/>
      <c r="ET23" s="278"/>
      <c r="EU23" s="278"/>
      <c r="EV23" s="278"/>
      <c r="EW23" s="278"/>
      <c r="EX23" s="278"/>
      <c r="EY23" s="278"/>
      <c r="EZ23" s="278"/>
      <c r="FA23" s="278"/>
      <c r="FB23" s="278"/>
      <c r="FC23" s="278"/>
      <c r="FD23" s="278"/>
      <c r="FE23" s="278"/>
      <c r="FF23" s="278"/>
      <c r="FG23" s="278"/>
      <c r="FH23" s="278"/>
      <c r="FI23" s="278"/>
      <c r="FJ23" s="278"/>
      <c r="FK23" s="278"/>
      <c r="FL23" s="278"/>
      <c r="FM23" s="278"/>
      <c r="FN23" s="278"/>
      <c r="FO23" s="278"/>
      <c r="FP23" s="278"/>
      <c r="FQ23" s="278"/>
      <c r="FR23" s="278"/>
      <c r="FS23" s="278"/>
      <c r="FT23" s="278"/>
      <c r="FU23" s="278"/>
      <c r="FV23" s="278"/>
      <c r="FW23" s="278"/>
      <c r="FX23" s="278"/>
      <c r="FY23" s="278"/>
      <c r="FZ23" s="278"/>
      <c r="GA23" s="278"/>
      <c r="GB23" s="278"/>
      <c r="GC23" s="278"/>
      <c r="GD23" s="278"/>
      <c r="GE23" s="278"/>
      <c r="GF23" s="278"/>
      <c r="GG23" s="278"/>
      <c r="GH23" s="278"/>
      <c r="GI23" s="278"/>
      <c r="GJ23" s="278"/>
      <c r="GK23" s="278"/>
      <c r="GL23" s="278"/>
      <c r="GM23" s="278"/>
      <c r="GN23" s="278"/>
      <c r="GO23" s="278"/>
      <c r="GP23" s="278"/>
      <c r="GQ23" s="278"/>
      <c r="GR23" s="278"/>
      <c r="GS23" s="278"/>
      <c r="GT23" s="278"/>
      <c r="GU23" s="278"/>
      <c r="GV23" s="278"/>
      <c r="GW23" s="278"/>
      <c r="GX23" s="278"/>
      <c r="GY23" s="278"/>
      <c r="GZ23" s="278"/>
      <c r="HA23" s="278"/>
      <c r="HB23" s="278"/>
      <c r="HC23" s="278"/>
      <c r="HD23" s="278"/>
      <c r="HE23" s="278"/>
      <c r="HF23" s="278"/>
      <c r="HG23" s="278"/>
      <c r="HH23" s="278"/>
      <c r="HI23" s="278"/>
      <c r="HJ23" s="278"/>
      <c r="HK23" s="278"/>
      <c r="HL23" s="278"/>
      <c r="HM23" s="278"/>
      <c r="HN23" s="278"/>
      <c r="HO23" s="278"/>
      <c r="HP23" s="278"/>
      <c r="HQ23" s="278"/>
      <c r="HR23" s="278"/>
      <c r="HS23" s="278"/>
      <c r="HT23" s="278"/>
      <c r="HU23" s="278"/>
      <c r="HV23" s="278"/>
      <c r="HW23" s="278"/>
      <c r="HX23" s="278"/>
      <c r="HY23" s="278"/>
      <c r="HZ23" s="278"/>
      <c r="IA23" s="278"/>
      <c r="IB23" s="278"/>
      <c r="IC23" s="278"/>
      <c r="ID23" s="278"/>
      <c r="IE23" s="278"/>
      <c r="IF23" s="278"/>
      <c r="IG23" s="278"/>
      <c r="IH23" s="278"/>
      <c r="II23" s="278"/>
      <c r="IJ23" s="278"/>
      <c r="IK23" s="278"/>
      <c r="IL23" s="278"/>
      <c r="IM23" s="278"/>
      <c r="IN23" s="278"/>
      <c r="IO23" s="278"/>
      <c r="IP23" s="278"/>
      <c r="IQ23" s="278"/>
      <c r="IR23" s="278"/>
      <c r="IS23" s="278"/>
      <c r="IT23" s="278"/>
      <c r="IU23" s="278"/>
      <c r="IV23" s="278"/>
    </row>
    <row r="24" spans="1:9" ht="12">
      <c r="A24" s="319"/>
      <c r="B24" s="308"/>
      <c r="C24" s="320"/>
      <c r="D24" s="321"/>
      <c r="E24" s="321"/>
      <c r="F24" s="288"/>
      <c r="G24" s="288"/>
      <c r="H24" s="289"/>
      <c r="I24" s="222"/>
    </row>
    <row r="25" spans="1:12" s="278" customFormat="1" ht="12">
      <c r="A25" s="290">
        <v>6</v>
      </c>
      <c r="B25" s="322"/>
      <c r="C25" s="323" t="s">
        <v>91</v>
      </c>
      <c r="D25" s="282">
        <v>4336.60776</v>
      </c>
      <c r="E25" s="282">
        <v>5382.613089999999</v>
      </c>
      <c r="F25" s="294">
        <v>24.120358305128317</v>
      </c>
      <c r="G25" s="294">
        <v>0.05984640997164904</v>
      </c>
      <c r="H25" s="295">
        <v>0.33966026543253475</v>
      </c>
      <c r="I25" s="324"/>
      <c r="L25" s="279"/>
    </row>
    <row r="26" spans="1:9" ht="12">
      <c r="A26" s="325"/>
      <c r="B26" s="325">
        <v>68</v>
      </c>
      <c r="C26" s="326" t="s">
        <v>106</v>
      </c>
      <c r="D26" s="1171">
        <v>4336.60776</v>
      </c>
      <c r="E26" s="1171">
        <v>5382.613089999999</v>
      </c>
      <c r="F26" s="327">
        <v>24.120358305128317</v>
      </c>
      <c r="G26" s="327">
        <v>0.05984640997164904</v>
      </c>
      <c r="H26" s="328">
        <v>0.33966026543253475</v>
      </c>
      <c r="I26" s="329"/>
    </row>
    <row r="27" spans="1:8" ht="12">
      <c r="A27" s="49" t="s">
        <v>1281</v>
      </c>
      <c r="B27" s="50"/>
      <c r="C27" s="255"/>
      <c r="D27" s="1172"/>
      <c r="E27" s="1172"/>
      <c r="F27" s="255"/>
      <c r="G27" s="50"/>
      <c r="H27" s="273"/>
    </row>
    <row r="28" spans="1:8" ht="12.75">
      <c r="A28" s="174" t="s">
        <v>1286</v>
      </c>
      <c r="B28" s="53"/>
      <c r="C28" s="175"/>
      <c r="D28" s="175"/>
      <c r="E28" s="175"/>
      <c r="F28" s="175"/>
      <c r="G28" s="53"/>
      <c r="H28" s="176"/>
    </row>
    <row r="29" spans="1:8" ht="12">
      <c r="A29" s="1268" t="s">
        <v>1370</v>
      </c>
      <c r="B29" s="55"/>
      <c r="C29" s="220"/>
      <c r="D29" s="220"/>
      <c r="E29" s="220"/>
      <c r="F29" s="220"/>
      <c r="G29" s="55"/>
      <c r="H29" s="221"/>
    </row>
  </sheetData>
  <sheetProtection/>
  <mergeCells count="9">
    <mergeCell ref="D10:H10"/>
    <mergeCell ref="A5:H6"/>
    <mergeCell ref="A11:A12"/>
    <mergeCell ref="B11:B12"/>
    <mergeCell ref="C11:C12"/>
    <mergeCell ref="F11:F12"/>
    <mergeCell ref="G11:G12"/>
    <mergeCell ref="H11:H12"/>
    <mergeCell ref="D12:E12"/>
  </mergeCells>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A1:IV60"/>
  <sheetViews>
    <sheetView zoomScalePageLayoutView="0" workbookViewId="0" topLeftCell="A13">
      <selection activeCell="F30" sqref="F30"/>
    </sheetView>
  </sheetViews>
  <sheetFormatPr defaultColWidth="7.421875" defaultRowHeight="12.75"/>
  <cols>
    <col min="1" max="1" width="9.57421875" style="177" customWidth="1"/>
    <col min="2" max="2" width="10.8515625" style="27" customWidth="1"/>
    <col min="3" max="3" width="59.57421875" style="222" customWidth="1"/>
    <col min="4" max="4" width="12.7109375" style="222" customWidth="1"/>
    <col min="5" max="5" width="13.57421875" style="222" customWidth="1"/>
    <col min="6" max="6" width="10.7109375" style="222" customWidth="1"/>
    <col min="7" max="7" width="18.421875" style="27" customWidth="1"/>
    <col min="8" max="8" width="15.421875" style="222" customWidth="1"/>
    <col min="9" max="9" width="6.421875" style="27" customWidth="1"/>
    <col min="10" max="10" width="1.28515625" style="177" customWidth="1"/>
    <col min="11" max="11" width="4.28125" style="177" customWidth="1"/>
    <col min="12" max="12" width="5.7109375" style="178" customWidth="1"/>
    <col min="13" max="254" width="11.421875" style="177" customWidth="1"/>
    <col min="255" max="255" width="9.28125" style="177" customWidth="1"/>
    <col min="256" max="16384" width="7.421875" style="177" customWidth="1"/>
  </cols>
  <sheetData>
    <row r="1" spans="1:19" ht="12">
      <c r="A1" s="218"/>
      <c r="B1" s="53"/>
      <c r="C1" s="175"/>
      <c r="D1" s="175"/>
      <c r="E1" s="175"/>
      <c r="F1" s="175"/>
      <c r="G1" s="53"/>
      <c r="H1" s="176"/>
      <c r="R1" s="29"/>
      <c r="S1" s="29"/>
    </row>
    <row r="2" spans="1:19" ht="27.75" customHeight="1">
      <c r="A2" s="218"/>
      <c r="B2" s="53"/>
      <c r="C2" s="175"/>
      <c r="D2" s="175"/>
      <c r="E2" s="175"/>
      <c r="F2" s="175"/>
      <c r="G2" s="53"/>
      <c r="H2" s="176"/>
      <c r="R2" s="29"/>
      <c r="S2" s="29"/>
    </row>
    <row r="3" spans="1:19" ht="24" customHeight="1">
      <c r="A3" s="218"/>
      <c r="B3" s="53"/>
      <c r="C3" s="175"/>
      <c r="D3" s="175"/>
      <c r="E3" s="175"/>
      <c r="F3" s="175"/>
      <c r="G3" s="53"/>
      <c r="H3" s="176"/>
      <c r="R3" s="29"/>
      <c r="S3" s="29"/>
    </row>
    <row r="4" spans="1:19" ht="12">
      <c r="A4" s="1312" t="s">
        <v>1220</v>
      </c>
      <c r="B4" s="1312"/>
      <c r="C4" s="1312"/>
      <c r="D4" s="1312"/>
      <c r="E4" s="1312"/>
      <c r="F4" s="1312"/>
      <c r="G4" s="1312"/>
      <c r="H4" s="1313"/>
      <c r="R4" s="29"/>
      <c r="S4" s="29"/>
    </row>
    <row r="5" spans="1:19" ht="12">
      <c r="A5" s="1312"/>
      <c r="B5" s="1312"/>
      <c r="C5" s="1312"/>
      <c r="D5" s="1312"/>
      <c r="E5" s="1312"/>
      <c r="F5" s="1312"/>
      <c r="G5" s="1312"/>
      <c r="H5" s="1313"/>
      <c r="R5" s="29"/>
      <c r="S5" s="29"/>
    </row>
    <row r="6" spans="1:19" ht="12">
      <c r="A6" s="58" t="s">
        <v>1239</v>
      </c>
      <c r="B6" s="58"/>
      <c r="C6" s="58"/>
      <c r="D6" s="58"/>
      <c r="E6" s="58"/>
      <c r="F6" s="60"/>
      <c r="G6" s="60"/>
      <c r="H6" s="35"/>
      <c r="R6" s="29"/>
      <c r="S6" s="29"/>
    </row>
    <row r="7" spans="1:8" ht="12">
      <c r="A7" s="33" t="s">
        <v>265</v>
      </c>
      <c r="B7" s="60"/>
      <c r="C7" s="60"/>
      <c r="D7" s="60"/>
      <c r="E7" s="60"/>
      <c r="F7" s="60"/>
      <c r="G7" s="60"/>
      <c r="H7" s="35"/>
    </row>
    <row r="8" spans="1:8" ht="12.75" thickBot="1">
      <c r="A8" s="33" t="s">
        <v>1369</v>
      </c>
      <c r="B8" s="60"/>
      <c r="C8" s="60"/>
      <c r="D8" s="60"/>
      <c r="E8" s="60"/>
      <c r="F8" s="60"/>
      <c r="G8" s="60"/>
      <c r="H8" s="35"/>
    </row>
    <row r="9" spans="1:8" ht="12.75" thickBot="1">
      <c r="A9" s="218"/>
      <c r="B9" s="53"/>
      <c r="C9" s="175"/>
      <c r="D9" s="1418" t="s">
        <v>1364</v>
      </c>
      <c r="E9" s="1418"/>
      <c r="F9" s="1418"/>
      <c r="G9" s="1418"/>
      <c r="H9" s="1424"/>
    </row>
    <row r="10" spans="1:256" ht="21.75" customHeight="1">
      <c r="A10" s="1333" t="s">
        <v>1172</v>
      </c>
      <c r="B10" s="1333" t="s">
        <v>1175</v>
      </c>
      <c r="C10" s="1333" t="s">
        <v>1176</v>
      </c>
      <c r="D10" s="62" t="s">
        <v>1249</v>
      </c>
      <c r="E10" s="62" t="s">
        <v>1352</v>
      </c>
      <c r="F10" s="1333" t="s">
        <v>527</v>
      </c>
      <c r="G10" s="1333" t="s">
        <v>1213</v>
      </c>
      <c r="H10" s="1421" t="s">
        <v>1355</v>
      </c>
      <c r="J10" s="27"/>
      <c r="K10" s="27"/>
      <c r="L10" s="20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row>
    <row r="11" spans="1:8" ht="12.75" thickBot="1">
      <c r="A11" s="1322"/>
      <c r="B11" s="1322"/>
      <c r="C11" s="1322"/>
      <c r="D11" s="1368" t="s">
        <v>1199</v>
      </c>
      <c r="E11" s="1368"/>
      <c r="F11" s="1322"/>
      <c r="G11" s="1322"/>
      <c r="H11" s="1326"/>
    </row>
    <row r="12" spans="1:256" ht="12">
      <c r="A12" s="224"/>
      <c r="B12" s="224"/>
      <c r="C12" s="224"/>
      <c r="D12" s="69"/>
      <c r="E12" s="69"/>
      <c r="F12" s="224"/>
      <c r="G12" s="224"/>
      <c r="H12" s="256"/>
      <c r="I12" s="137"/>
      <c r="J12" s="192"/>
      <c r="K12" s="192"/>
      <c r="L12" s="198"/>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2"/>
      <c r="CR12" s="192"/>
      <c r="CS12" s="192"/>
      <c r="CT12" s="192"/>
      <c r="CU12" s="192"/>
      <c r="CV12" s="192"/>
      <c r="CW12" s="192"/>
      <c r="CX12" s="192"/>
      <c r="CY12" s="192"/>
      <c r="CZ12" s="192"/>
      <c r="DA12" s="192"/>
      <c r="DB12" s="192"/>
      <c r="DC12" s="192"/>
      <c r="DD12" s="192"/>
      <c r="DE12" s="192"/>
      <c r="DF12" s="192"/>
      <c r="DG12" s="192"/>
      <c r="DH12" s="192"/>
      <c r="DI12" s="192"/>
      <c r="DJ12" s="192"/>
      <c r="DK12" s="192"/>
      <c r="DL12" s="192"/>
      <c r="DM12" s="192"/>
      <c r="DN12" s="192"/>
      <c r="DO12" s="192"/>
      <c r="DP12" s="192"/>
      <c r="DQ12" s="192"/>
      <c r="DR12" s="192"/>
      <c r="DS12" s="192"/>
      <c r="DT12" s="192"/>
      <c r="DU12" s="192"/>
      <c r="DV12" s="192"/>
      <c r="DW12" s="192"/>
      <c r="DX12" s="192"/>
      <c r="DY12" s="192"/>
      <c r="DZ12" s="192"/>
      <c r="EA12" s="192"/>
      <c r="EB12" s="192"/>
      <c r="EC12" s="192"/>
      <c r="ED12" s="192"/>
      <c r="EE12" s="192"/>
      <c r="EF12" s="192"/>
      <c r="EG12" s="192"/>
      <c r="EH12" s="192"/>
      <c r="EI12" s="192"/>
      <c r="EJ12" s="192"/>
      <c r="EK12" s="192"/>
      <c r="EL12" s="192"/>
      <c r="EM12" s="192"/>
      <c r="EN12" s="192"/>
      <c r="EO12" s="192"/>
      <c r="EP12" s="192"/>
      <c r="EQ12" s="192"/>
      <c r="ER12" s="192"/>
      <c r="ES12" s="192"/>
      <c r="ET12" s="192"/>
      <c r="EU12" s="192"/>
      <c r="EV12" s="192"/>
      <c r="EW12" s="192"/>
      <c r="EX12" s="192"/>
      <c r="EY12" s="192"/>
      <c r="EZ12" s="192"/>
      <c r="FA12" s="192"/>
      <c r="FB12" s="192"/>
      <c r="FC12" s="192"/>
      <c r="FD12" s="192"/>
      <c r="FE12" s="192"/>
      <c r="FF12" s="192"/>
      <c r="FG12" s="192"/>
      <c r="FH12" s="192"/>
      <c r="FI12" s="192"/>
      <c r="FJ12" s="192"/>
      <c r="FK12" s="192"/>
      <c r="FL12" s="192"/>
      <c r="FM12" s="192"/>
      <c r="FN12" s="192"/>
      <c r="FO12" s="192"/>
      <c r="FP12" s="192"/>
      <c r="FQ12" s="192"/>
      <c r="FR12" s="192"/>
      <c r="FS12" s="192"/>
      <c r="FT12" s="192"/>
      <c r="FU12" s="192"/>
      <c r="FV12" s="192"/>
      <c r="FW12" s="192"/>
      <c r="FX12" s="192"/>
      <c r="FY12" s="192"/>
      <c r="FZ12" s="192"/>
      <c r="GA12" s="192"/>
      <c r="GB12" s="192"/>
      <c r="GC12" s="192"/>
      <c r="GD12" s="192"/>
      <c r="GE12" s="192"/>
      <c r="GF12" s="192"/>
      <c r="GG12" s="192"/>
      <c r="GH12" s="192"/>
      <c r="GI12" s="192"/>
      <c r="GJ12" s="192"/>
      <c r="GK12" s="192"/>
      <c r="GL12" s="192"/>
      <c r="GM12" s="192"/>
      <c r="GN12" s="192"/>
      <c r="GO12" s="192"/>
      <c r="GP12" s="192"/>
      <c r="GQ12" s="192"/>
      <c r="GR12" s="192"/>
      <c r="GS12" s="192"/>
      <c r="GT12" s="192"/>
      <c r="GU12" s="192"/>
      <c r="GV12" s="192"/>
      <c r="GW12" s="192"/>
      <c r="GX12" s="192"/>
      <c r="GY12" s="192"/>
      <c r="GZ12" s="192"/>
      <c r="HA12" s="192"/>
      <c r="HB12" s="192"/>
      <c r="HC12" s="192"/>
      <c r="HD12" s="192"/>
      <c r="HE12" s="192"/>
      <c r="HF12" s="192"/>
      <c r="HG12" s="192"/>
      <c r="HH12" s="192"/>
      <c r="HI12" s="192"/>
      <c r="HJ12" s="192"/>
      <c r="HK12" s="192"/>
      <c r="HL12" s="192"/>
      <c r="HM12" s="192"/>
      <c r="HN12" s="192"/>
      <c r="HO12" s="192"/>
      <c r="HP12" s="192"/>
      <c r="HQ12" s="192"/>
      <c r="HR12" s="192"/>
      <c r="HS12" s="192"/>
      <c r="HT12" s="192"/>
      <c r="HU12" s="192"/>
      <c r="HV12" s="192"/>
      <c r="HW12" s="192"/>
      <c r="HX12" s="192"/>
      <c r="HY12" s="192"/>
      <c r="HZ12" s="192"/>
      <c r="IA12" s="192"/>
      <c r="IB12" s="192"/>
      <c r="IC12" s="192"/>
      <c r="ID12" s="192"/>
      <c r="IE12" s="192"/>
      <c r="IF12" s="192"/>
      <c r="IG12" s="192"/>
      <c r="IH12" s="192"/>
      <c r="II12" s="192"/>
      <c r="IJ12" s="192"/>
      <c r="IK12" s="192"/>
      <c r="IL12" s="192"/>
      <c r="IM12" s="192"/>
      <c r="IN12" s="192"/>
      <c r="IO12" s="192"/>
      <c r="IP12" s="192"/>
      <c r="IQ12" s="192"/>
      <c r="IR12" s="192"/>
      <c r="IS12" s="192"/>
      <c r="IT12" s="192"/>
      <c r="IU12" s="192"/>
      <c r="IV12" s="192"/>
    </row>
    <row r="13" spans="1:256" ht="12">
      <c r="A13" s="225"/>
      <c r="B13" s="225"/>
      <c r="C13" s="181" t="s">
        <v>438</v>
      </c>
      <c r="D13" s="257">
        <v>639278.8086399967</v>
      </c>
      <c r="E13" s="257">
        <v>571646.037229999</v>
      </c>
      <c r="F13" s="258">
        <v>-10.579542211618085</v>
      </c>
      <c r="G13" s="183"/>
      <c r="H13" s="184">
        <v>100</v>
      </c>
      <c r="I13" s="137"/>
      <c r="J13" s="192"/>
      <c r="K13" s="192"/>
      <c r="L13" s="198"/>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192"/>
      <c r="CU13" s="192"/>
      <c r="CV13" s="192"/>
      <c r="CW13" s="192"/>
      <c r="CX13" s="192"/>
      <c r="CY13" s="192"/>
      <c r="CZ13" s="192"/>
      <c r="DA13" s="192"/>
      <c r="DB13" s="192"/>
      <c r="DC13" s="192"/>
      <c r="DD13" s="192"/>
      <c r="DE13" s="192"/>
      <c r="DF13" s="192"/>
      <c r="DG13" s="192"/>
      <c r="DH13" s="192"/>
      <c r="DI13" s="192"/>
      <c r="DJ13" s="192"/>
      <c r="DK13" s="192"/>
      <c r="DL13" s="192"/>
      <c r="DM13" s="192"/>
      <c r="DN13" s="192"/>
      <c r="DO13" s="192"/>
      <c r="DP13" s="192"/>
      <c r="DQ13" s="192"/>
      <c r="DR13" s="192"/>
      <c r="DS13" s="192"/>
      <c r="DT13" s="192"/>
      <c r="DU13" s="192"/>
      <c r="DV13" s="192"/>
      <c r="DW13" s="192"/>
      <c r="DX13" s="192"/>
      <c r="DY13" s="192"/>
      <c r="DZ13" s="192"/>
      <c r="EA13" s="192"/>
      <c r="EB13" s="192"/>
      <c r="EC13" s="192"/>
      <c r="ED13" s="192"/>
      <c r="EE13" s="192"/>
      <c r="EF13" s="192"/>
      <c r="EG13" s="192"/>
      <c r="EH13" s="192"/>
      <c r="EI13" s="192"/>
      <c r="EJ13" s="192"/>
      <c r="EK13" s="192"/>
      <c r="EL13" s="192"/>
      <c r="EM13" s="192"/>
      <c r="EN13" s="192"/>
      <c r="EO13" s="192"/>
      <c r="EP13" s="192"/>
      <c r="EQ13" s="192"/>
      <c r="ER13" s="192"/>
      <c r="ES13" s="192"/>
      <c r="ET13" s="192"/>
      <c r="EU13" s="192"/>
      <c r="EV13" s="192"/>
      <c r="EW13" s="192"/>
      <c r="EX13" s="192"/>
      <c r="EY13" s="192"/>
      <c r="EZ13" s="192"/>
      <c r="FA13" s="192"/>
      <c r="FB13" s="192"/>
      <c r="FC13" s="192"/>
      <c r="FD13" s="192"/>
      <c r="FE13" s="192"/>
      <c r="FF13" s="192"/>
      <c r="FG13" s="192"/>
      <c r="FH13" s="192"/>
      <c r="FI13" s="192"/>
      <c r="FJ13" s="192"/>
      <c r="FK13" s="192"/>
      <c r="FL13" s="192"/>
      <c r="FM13" s="192"/>
      <c r="FN13" s="192"/>
      <c r="FO13" s="192"/>
      <c r="FP13" s="192"/>
      <c r="FQ13" s="192"/>
      <c r="FR13" s="192"/>
      <c r="FS13" s="192"/>
      <c r="FT13" s="192"/>
      <c r="FU13" s="192"/>
      <c r="FV13" s="192"/>
      <c r="FW13" s="192"/>
      <c r="FX13" s="192"/>
      <c r="FY13" s="192"/>
      <c r="FZ13" s="192"/>
      <c r="GA13" s="192"/>
      <c r="GB13" s="192"/>
      <c r="GC13" s="192"/>
      <c r="GD13" s="192"/>
      <c r="GE13" s="192"/>
      <c r="GF13" s="192"/>
      <c r="GG13" s="192"/>
      <c r="GH13" s="192"/>
      <c r="GI13" s="192"/>
      <c r="GJ13" s="192"/>
      <c r="GK13" s="192"/>
      <c r="GL13" s="192"/>
      <c r="GM13" s="192"/>
      <c r="GN13" s="192"/>
      <c r="GO13" s="192"/>
      <c r="GP13" s="192"/>
      <c r="GQ13" s="192"/>
      <c r="GR13" s="192"/>
      <c r="GS13" s="192"/>
      <c r="GT13" s="192"/>
      <c r="GU13" s="192"/>
      <c r="GV13" s="192"/>
      <c r="GW13" s="192"/>
      <c r="GX13" s="192"/>
      <c r="GY13" s="192"/>
      <c r="GZ13" s="192"/>
      <c r="HA13" s="192"/>
      <c r="HB13" s="192"/>
      <c r="HC13" s="192"/>
      <c r="HD13" s="192"/>
      <c r="HE13" s="192"/>
      <c r="HF13" s="192"/>
      <c r="HG13" s="192"/>
      <c r="HH13" s="192"/>
      <c r="HI13" s="192"/>
      <c r="HJ13" s="192"/>
      <c r="HK13" s="192"/>
      <c r="HL13" s="192"/>
      <c r="HM13" s="192"/>
      <c r="HN13" s="192"/>
      <c r="HO13" s="192"/>
      <c r="HP13" s="192"/>
      <c r="HQ13" s="192"/>
      <c r="HR13" s="192"/>
      <c r="HS13" s="192"/>
      <c r="HT13" s="192"/>
      <c r="HU13" s="192"/>
      <c r="HV13" s="192"/>
      <c r="HW13" s="192"/>
      <c r="HX13" s="192"/>
      <c r="HY13" s="192"/>
      <c r="HZ13" s="192"/>
      <c r="IA13" s="192"/>
      <c r="IB13" s="192"/>
      <c r="IC13" s="192"/>
      <c r="ID13" s="192"/>
      <c r="IE13" s="192"/>
      <c r="IF13" s="192"/>
      <c r="IG13" s="192"/>
      <c r="IH13" s="192"/>
      <c r="II13" s="192"/>
      <c r="IJ13" s="192"/>
      <c r="IK13" s="192"/>
      <c r="IL13" s="192"/>
      <c r="IM13" s="192"/>
      <c r="IN13" s="192"/>
      <c r="IO13" s="192"/>
      <c r="IP13" s="192"/>
      <c r="IQ13" s="192"/>
      <c r="IR13" s="192"/>
      <c r="IS13" s="192"/>
      <c r="IT13" s="192"/>
      <c r="IU13" s="192"/>
      <c r="IV13" s="192"/>
    </row>
    <row r="14" spans="1:256" ht="12">
      <c r="A14" s="227"/>
      <c r="B14" s="228"/>
      <c r="C14" s="105"/>
      <c r="D14" s="259"/>
      <c r="E14" s="259"/>
      <c r="F14" s="108"/>
      <c r="G14" s="108"/>
      <c r="H14" s="245"/>
      <c r="I14" s="260"/>
      <c r="J14" s="231"/>
      <c r="K14" s="231"/>
      <c r="L14" s="232"/>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c r="EI14" s="231"/>
      <c r="EJ14" s="231"/>
      <c r="EK14" s="231"/>
      <c r="EL14" s="231"/>
      <c r="EM14" s="231"/>
      <c r="EN14" s="231"/>
      <c r="EO14" s="231"/>
      <c r="EP14" s="231"/>
      <c r="EQ14" s="231"/>
      <c r="ER14" s="231"/>
      <c r="ES14" s="231"/>
      <c r="ET14" s="231"/>
      <c r="EU14" s="231"/>
      <c r="EV14" s="231"/>
      <c r="EW14" s="231"/>
      <c r="EX14" s="231"/>
      <c r="EY14" s="231"/>
      <c r="EZ14" s="231"/>
      <c r="FA14" s="231"/>
      <c r="FB14" s="231"/>
      <c r="FC14" s="231"/>
      <c r="FD14" s="231"/>
      <c r="FE14" s="231"/>
      <c r="FF14" s="231"/>
      <c r="FG14" s="231"/>
      <c r="FH14" s="231"/>
      <c r="FI14" s="231"/>
      <c r="FJ14" s="231"/>
      <c r="FK14" s="231"/>
      <c r="FL14" s="231"/>
      <c r="FM14" s="231"/>
      <c r="FN14" s="231"/>
      <c r="FO14" s="231"/>
      <c r="FP14" s="231"/>
      <c r="FQ14" s="231"/>
      <c r="FR14" s="231"/>
      <c r="FS14" s="231"/>
      <c r="FT14" s="231"/>
      <c r="FU14" s="231"/>
      <c r="FV14" s="231"/>
      <c r="FW14" s="231"/>
      <c r="FX14" s="231"/>
      <c r="FY14" s="231"/>
      <c r="FZ14" s="231"/>
      <c r="GA14" s="231"/>
      <c r="GB14" s="231"/>
      <c r="GC14" s="231"/>
      <c r="GD14" s="231"/>
      <c r="GE14" s="231"/>
      <c r="GF14" s="231"/>
      <c r="GG14" s="231"/>
      <c r="GH14" s="231"/>
      <c r="GI14" s="231"/>
      <c r="GJ14" s="231"/>
      <c r="GK14" s="231"/>
      <c r="GL14" s="231"/>
      <c r="GM14" s="231"/>
      <c r="GN14" s="231"/>
      <c r="GO14" s="231"/>
      <c r="GP14" s="231"/>
      <c r="GQ14" s="231"/>
      <c r="GR14" s="231"/>
      <c r="GS14" s="231"/>
      <c r="GT14" s="231"/>
      <c r="GU14" s="231"/>
      <c r="GV14" s="231"/>
      <c r="GW14" s="231"/>
      <c r="GX14" s="231"/>
      <c r="GY14" s="231"/>
      <c r="GZ14" s="231"/>
      <c r="HA14" s="231"/>
      <c r="HB14" s="231"/>
      <c r="HC14" s="231"/>
      <c r="HD14" s="231"/>
      <c r="HE14" s="231"/>
      <c r="HF14" s="231"/>
      <c r="HG14" s="231"/>
      <c r="HH14" s="231"/>
      <c r="HI14" s="231"/>
      <c r="HJ14" s="231"/>
      <c r="HK14" s="231"/>
      <c r="HL14" s="231"/>
      <c r="HM14" s="231"/>
      <c r="HN14" s="231"/>
      <c r="HO14" s="231"/>
      <c r="HP14" s="231"/>
      <c r="HQ14" s="231"/>
      <c r="HR14" s="231"/>
      <c r="HS14" s="231"/>
      <c r="HT14" s="231"/>
      <c r="HU14" s="231"/>
      <c r="HV14" s="231"/>
      <c r="HW14" s="231"/>
      <c r="HX14" s="231"/>
      <c r="HY14" s="231"/>
      <c r="HZ14" s="231"/>
      <c r="IA14" s="231"/>
      <c r="IB14" s="231"/>
      <c r="IC14" s="231"/>
      <c r="ID14" s="231"/>
      <c r="IE14" s="231"/>
      <c r="IF14" s="231"/>
      <c r="IG14" s="231"/>
      <c r="IH14" s="231"/>
      <c r="II14" s="231"/>
      <c r="IJ14" s="231"/>
      <c r="IK14" s="231"/>
      <c r="IL14" s="231"/>
      <c r="IM14" s="231"/>
      <c r="IN14" s="231"/>
      <c r="IO14" s="231"/>
      <c r="IP14" s="231"/>
      <c r="IQ14" s="231"/>
      <c r="IR14" s="231"/>
      <c r="IS14" s="231"/>
      <c r="IT14" s="231"/>
      <c r="IU14" s="231"/>
      <c r="IV14" s="231"/>
    </row>
    <row r="15" spans="1:256" ht="12">
      <c r="A15" s="233">
        <v>5</v>
      </c>
      <c r="B15" s="58" t="s">
        <v>1551</v>
      </c>
      <c r="C15" s="234"/>
      <c r="D15" s="257">
        <v>279035.54111</v>
      </c>
      <c r="E15" s="257">
        <v>234866.4169000001</v>
      </c>
      <c r="F15" s="77">
        <v>-15.829210871954036</v>
      </c>
      <c r="G15" s="73">
        <v>-6.9092113821143855</v>
      </c>
      <c r="H15" s="261">
        <v>41.08598706256801</v>
      </c>
      <c r="I15" s="137"/>
      <c r="J15" s="192"/>
      <c r="K15" s="192"/>
      <c r="L15" s="198"/>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c r="EB15" s="192"/>
      <c r="EC15" s="192"/>
      <c r="ED15" s="192"/>
      <c r="EE15" s="192"/>
      <c r="EF15" s="192"/>
      <c r="EG15" s="192"/>
      <c r="EH15" s="192"/>
      <c r="EI15" s="192"/>
      <c r="EJ15" s="192"/>
      <c r="EK15" s="192"/>
      <c r="EL15" s="192"/>
      <c r="EM15" s="192"/>
      <c r="EN15" s="192"/>
      <c r="EO15" s="192"/>
      <c r="EP15" s="192"/>
      <c r="EQ15" s="192"/>
      <c r="ER15" s="192"/>
      <c r="ES15" s="192"/>
      <c r="ET15" s="192"/>
      <c r="EU15" s="192"/>
      <c r="EV15" s="192"/>
      <c r="EW15" s="192"/>
      <c r="EX15" s="192"/>
      <c r="EY15" s="192"/>
      <c r="EZ15" s="192"/>
      <c r="FA15" s="192"/>
      <c r="FB15" s="192"/>
      <c r="FC15" s="192"/>
      <c r="FD15" s="192"/>
      <c r="FE15" s="192"/>
      <c r="FF15" s="192"/>
      <c r="FG15" s="192"/>
      <c r="FH15" s="192"/>
      <c r="FI15" s="192"/>
      <c r="FJ15" s="192"/>
      <c r="FK15" s="192"/>
      <c r="FL15" s="192"/>
      <c r="FM15" s="192"/>
      <c r="FN15" s="192"/>
      <c r="FO15" s="192"/>
      <c r="FP15" s="192"/>
      <c r="FQ15" s="192"/>
      <c r="FR15" s="192"/>
      <c r="FS15" s="192"/>
      <c r="FT15" s="192"/>
      <c r="FU15" s="192"/>
      <c r="FV15" s="192"/>
      <c r="FW15" s="192"/>
      <c r="FX15" s="192"/>
      <c r="FY15" s="192"/>
      <c r="FZ15" s="192"/>
      <c r="GA15" s="192"/>
      <c r="GB15" s="192"/>
      <c r="GC15" s="192"/>
      <c r="GD15" s="192"/>
      <c r="GE15" s="192"/>
      <c r="GF15" s="192"/>
      <c r="GG15" s="192"/>
      <c r="GH15" s="192"/>
      <c r="GI15" s="192"/>
      <c r="GJ15" s="192"/>
      <c r="GK15" s="192"/>
      <c r="GL15" s="192"/>
      <c r="GM15" s="192"/>
      <c r="GN15" s="192"/>
      <c r="GO15" s="192"/>
      <c r="GP15" s="192"/>
      <c r="GQ15" s="192"/>
      <c r="GR15" s="192"/>
      <c r="GS15" s="192"/>
      <c r="GT15" s="192"/>
      <c r="GU15" s="192"/>
      <c r="GV15" s="192"/>
      <c r="GW15" s="192"/>
      <c r="GX15" s="192"/>
      <c r="GY15" s="192"/>
      <c r="GZ15" s="192"/>
      <c r="HA15" s="192"/>
      <c r="HB15" s="192"/>
      <c r="HC15" s="192"/>
      <c r="HD15" s="192"/>
      <c r="HE15" s="192"/>
      <c r="HF15" s="192"/>
      <c r="HG15" s="192"/>
      <c r="HH15" s="192"/>
      <c r="HI15" s="192"/>
      <c r="HJ15" s="192"/>
      <c r="HK15" s="192"/>
      <c r="HL15" s="192"/>
      <c r="HM15" s="192"/>
      <c r="HN15" s="192"/>
      <c r="HO15" s="192"/>
      <c r="HP15" s="192"/>
      <c r="HQ15" s="192"/>
      <c r="HR15" s="192"/>
      <c r="HS15" s="192"/>
      <c r="HT15" s="192"/>
      <c r="HU15" s="192"/>
      <c r="HV15" s="192"/>
      <c r="HW15" s="192"/>
      <c r="HX15" s="192"/>
      <c r="HY15" s="192"/>
      <c r="HZ15" s="192"/>
      <c r="IA15" s="192"/>
      <c r="IB15" s="192"/>
      <c r="IC15" s="192"/>
      <c r="ID15" s="192"/>
      <c r="IE15" s="192"/>
      <c r="IF15" s="192"/>
      <c r="IG15" s="192"/>
      <c r="IH15" s="192"/>
      <c r="II15" s="192"/>
      <c r="IJ15" s="192"/>
      <c r="IK15" s="192"/>
      <c r="IL15" s="192"/>
      <c r="IM15" s="192"/>
      <c r="IN15" s="192"/>
      <c r="IO15" s="192"/>
      <c r="IP15" s="192"/>
      <c r="IQ15" s="192"/>
      <c r="IR15" s="192"/>
      <c r="IS15" s="192"/>
      <c r="IT15" s="192"/>
      <c r="IU15" s="192"/>
      <c r="IV15" s="192"/>
    </row>
    <row r="16" spans="1:256" ht="12">
      <c r="A16" s="227"/>
      <c r="B16" s="235" t="s">
        <v>84</v>
      </c>
      <c r="C16" s="104" t="s">
        <v>85</v>
      </c>
      <c r="D16" s="262">
        <v>105888.34767000006</v>
      </c>
      <c r="E16" s="262">
        <v>76767.67006000009</v>
      </c>
      <c r="F16" s="263">
        <v>-27.50130514903704</v>
      </c>
      <c r="G16" s="236">
        <v>-4.555239000014935</v>
      </c>
      <c r="H16" s="264">
        <v>13.429231562942329</v>
      </c>
      <c r="I16" s="137"/>
      <c r="J16" s="192"/>
      <c r="K16" s="192"/>
      <c r="L16" s="198"/>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c r="EH16" s="192"/>
      <c r="EI16" s="192"/>
      <c r="EJ16" s="192"/>
      <c r="EK16" s="192"/>
      <c r="EL16" s="192"/>
      <c r="EM16" s="192"/>
      <c r="EN16" s="192"/>
      <c r="EO16" s="192"/>
      <c r="EP16" s="192"/>
      <c r="EQ16" s="192"/>
      <c r="ER16" s="192"/>
      <c r="ES16" s="192"/>
      <c r="ET16" s="192"/>
      <c r="EU16" s="192"/>
      <c r="EV16" s="192"/>
      <c r="EW16" s="192"/>
      <c r="EX16" s="192"/>
      <c r="EY16" s="192"/>
      <c r="EZ16" s="192"/>
      <c r="FA16" s="192"/>
      <c r="FB16" s="192"/>
      <c r="FC16" s="192"/>
      <c r="FD16" s="192"/>
      <c r="FE16" s="192"/>
      <c r="FF16" s="192"/>
      <c r="FG16" s="192"/>
      <c r="FH16" s="192"/>
      <c r="FI16" s="192"/>
      <c r="FJ16" s="192"/>
      <c r="FK16" s="192"/>
      <c r="FL16" s="192"/>
      <c r="FM16" s="192"/>
      <c r="FN16" s="192"/>
      <c r="FO16" s="192"/>
      <c r="FP16" s="192"/>
      <c r="FQ16" s="192"/>
      <c r="FR16" s="192"/>
      <c r="FS16" s="192"/>
      <c r="FT16" s="192"/>
      <c r="FU16" s="192"/>
      <c r="FV16" s="192"/>
      <c r="FW16" s="192"/>
      <c r="FX16" s="192"/>
      <c r="FY16" s="192"/>
      <c r="FZ16" s="192"/>
      <c r="GA16" s="192"/>
      <c r="GB16" s="192"/>
      <c r="GC16" s="192"/>
      <c r="GD16" s="192"/>
      <c r="GE16" s="192"/>
      <c r="GF16" s="192"/>
      <c r="GG16" s="192"/>
      <c r="GH16" s="192"/>
      <c r="GI16" s="192"/>
      <c r="GJ16" s="192"/>
      <c r="GK16" s="192"/>
      <c r="GL16" s="192"/>
      <c r="GM16" s="192"/>
      <c r="GN16" s="192"/>
      <c r="GO16" s="192"/>
      <c r="GP16" s="192"/>
      <c r="GQ16" s="192"/>
      <c r="GR16" s="192"/>
      <c r="GS16" s="192"/>
      <c r="GT16" s="192"/>
      <c r="GU16" s="192"/>
      <c r="GV16" s="192"/>
      <c r="GW16" s="192"/>
      <c r="GX16" s="192"/>
      <c r="GY16" s="192"/>
      <c r="GZ16" s="192"/>
      <c r="HA16" s="192"/>
      <c r="HB16" s="192"/>
      <c r="HC16" s="192"/>
      <c r="HD16" s="192"/>
      <c r="HE16" s="192"/>
      <c r="HF16" s="192"/>
      <c r="HG16" s="192"/>
      <c r="HH16" s="192"/>
      <c r="HI16" s="192"/>
      <c r="HJ16" s="192"/>
      <c r="HK16" s="192"/>
      <c r="HL16" s="192"/>
      <c r="HM16" s="192"/>
      <c r="HN16" s="192"/>
      <c r="HO16" s="192"/>
      <c r="HP16" s="192"/>
      <c r="HQ16" s="192"/>
      <c r="HR16" s="192"/>
      <c r="HS16" s="192"/>
      <c r="HT16" s="192"/>
      <c r="HU16" s="192"/>
      <c r="HV16" s="192"/>
      <c r="HW16" s="192"/>
      <c r="HX16" s="192"/>
      <c r="HY16" s="192"/>
      <c r="HZ16" s="192"/>
      <c r="IA16" s="192"/>
      <c r="IB16" s="192"/>
      <c r="IC16" s="192"/>
      <c r="ID16" s="192"/>
      <c r="IE16" s="192"/>
      <c r="IF16" s="192"/>
      <c r="IG16" s="192"/>
      <c r="IH16" s="192"/>
      <c r="II16" s="192"/>
      <c r="IJ16" s="192"/>
      <c r="IK16" s="192"/>
      <c r="IL16" s="192"/>
      <c r="IM16" s="192"/>
      <c r="IN16" s="192"/>
      <c r="IO16" s="192"/>
      <c r="IP16" s="192"/>
      <c r="IQ16" s="192"/>
      <c r="IR16" s="192"/>
      <c r="IS16" s="192"/>
      <c r="IT16" s="192"/>
      <c r="IU16" s="192"/>
      <c r="IV16" s="192"/>
    </row>
    <row r="17" spans="1:256" ht="12">
      <c r="A17" s="227"/>
      <c r="B17" s="237" t="s">
        <v>82</v>
      </c>
      <c r="C17" s="199" t="s">
        <v>83</v>
      </c>
      <c r="D17" s="265">
        <v>9576.618179999998</v>
      </c>
      <c r="E17" s="265">
        <v>2439.2218000000007</v>
      </c>
      <c r="F17" s="266">
        <v>-74.5294032386702</v>
      </c>
      <c r="G17" s="238">
        <v>-1.116476298531483</v>
      </c>
      <c r="H17" s="267">
        <v>0.4267014273062461</v>
      </c>
      <c r="I17" s="137"/>
      <c r="J17" s="192"/>
      <c r="K17" s="192"/>
      <c r="L17" s="198"/>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c r="EI17" s="192"/>
      <c r="EJ17" s="192"/>
      <c r="EK17" s="192"/>
      <c r="EL17" s="192"/>
      <c r="EM17" s="192"/>
      <c r="EN17" s="192"/>
      <c r="EO17" s="192"/>
      <c r="EP17" s="192"/>
      <c r="EQ17" s="192"/>
      <c r="ER17" s="192"/>
      <c r="ES17" s="192"/>
      <c r="ET17" s="192"/>
      <c r="EU17" s="192"/>
      <c r="EV17" s="192"/>
      <c r="EW17" s="192"/>
      <c r="EX17" s="192"/>
      <c r="EY17" s="192"/>
      <c r="EZ17" s="192"/>
      <c r="FA17" s="192"/>
      <c r="FB17" s="192"/>
      <c r="FC17" s="192"/>
      <c r="FD17" s="192"/>
      <c r="FE17" s="192"/>
      <c r="FF17" s="192"/>
      <c r="FG17" s="192"/>
      <c r="FH17" s="192"/>
      <c r="FI17" s="192"/>
      <c r="FJ17" s="192"/>
      <c r="FK17" s="192"/>
      <c r="FL17" s="192"/>
      <c r="FM17" s="192"/>
      <c r="FN17" s="192"/>
      <c r="FO17" s="192"/>
      <c r="FP17" s="192"/>
      <c r="FQ17" s="192"/>
      <c r="FR17" s="192"/>
      <c r="FS17" s="192"/>
      <c r="FT17" s="192"/>
      <c r="FU17" s="192"/>
      <c r="FV17" s="192"/>
      <c r="FW17" s="192"/>
      <c r="FX17" s="192"/>
      <c r="FY17" s="192"/>
      <c r="FZ17" s="192"/>
      <c r="GA17" s="192"/>
      <c r="GB17" s="192"/>
      <c r="GC17" s="192"/>
      <c r="GD17" s="192"/>
      <c r="GE17" s="192"/>
      <c r="GF17" s="192"/>
      <c r="GG17" s="192"/>
      <c r="GH17" s="192"/>
      <c r="GI17" s="192"/>
      <c r="GJ17" s="192"/>
      <c r="GK17" s="192"/>
      <c r="GL17" s="192"/>
      <c r="GM17" s="192"/>
      <c r="GN17" s="192"/>
      <c r="GO17" s="192"/>
      <c r="GP17" s="192"/>
      <c r="GQ17" s="192"/>
      <c r="GR17" s="192"/>
      <c r="GS17" s="192"/>
      <c r="GT17" s="192"/>
      <c r="GU17" s="192"/>
      <c r="GV17" s="192"/>
      <c r="GW17" s="192"/>
      <c r="GX17" s="192"/>
      <c r="GY17" s="192"/>
      <c r="GZ17" s="192"/>
      <c r="HA17" s="192"/>
      <c r="HB17" s="192"/>
      <c r="HC17" s="192"/>
      <c r="HD17" s="192"/>
      <c r="HE17" s="192"/>
      <c r="HF17" s="192"/>
      <c r="HG17" s="192"/>
      <c r="HH17" s="192"/>
      <c r="HI17" s="192"/>
      <c r="HJ17" s="192"/>
      <c r="HK17" s="192"/>
      <c r="HL17" s="192"/>
      <c r="HM17" s="192"/>
      <c r="HN17" s="192"/>
      <c r="HO17" s="192"/>
      <c r="HP17" s="192"/>
      <c r="HQ17" s="192"/>
      <c r="HR17" s="192"/>
      <c r="HS17" s="192"/>
      <c r="HT17" s="192"/>
      <c r="HU17" s="192"/>
      <c r="HV17" s="192"/>
      <c r="HW17" s="192"/>
      <c r="HX17" s="192"/>
      <c r="HY17" s="192"/>
      <c r="HZ17" s="192"/>
      <c r="IA17" s="192"/>
      <c r="IB17" s="192"/>
      <c r="IC17" s="192"/>
      <c r="ID17" s="192"/>
      <c r="IE17" s="192"/>
      <c r="IF17" s="192"/>
      <c r="IG17" s="192"/>
      <c r="IH17" s="192"/>
      <c r="II17" s="192"/>
      <c r="IJ17" s="192"/>
      <c r="IK17" s="192"/>
      <c r="IL17" s="192"/>
      <c r="IM17" s="192"/>
      <c r="IN17" s="192"/>
      <c r="IO17" s="192"/>
      <c r="IP17" s="192"/>
      <c r="IQ17" s="192"/>
      <c r="IR17" s="192"/>
      <c r="IS17" s="192"/>
      <c r="IT17" s="192"/>
      <c r="IU17" s="192"/>
      <c r="IV17" s="192"/>
    </row>
    <row r="18" spans="1:256" ht="12">
      <c r="A18" s="227"/>
      <c r="B18" s="235" t="s">
        <v>78</v>
      </c>
      <c r="C18" s="188" t="s">
        <v>79</v>
      </c>
      <c r="D18" s="262">
        <v>26833.30967000001</v>
      </c>
      <c r="E18" s="262">
        <v>23814.65364999999</v>
      </c>
      <c r="F18" s="263">
        <v>-11.249659684637846</v>
      </c>
      <c r="G18" s="236">
        <v>-0.47219710386175884</v>
      </c>
      <c r="H18" s="264">
        <v>4.165978962330894</v>
      </c>
      <c r="I18" s="137"/>
      <c r="J18" s="192"/>
      <c r="K18" s="192"/>
      <c r="L18" s="198"/>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c r="EU18" s="192"/>
      <c r="EV18" s="192"/>
      <c r="EW18" s="192"/>
      <c r="EX18" s="192"/>
      <c r="EY18" s="192"/>
      <c r="EZ18" s="192"/>
      <c r="FA18" s="192"/>
      <c r="FB18" s="192"/>
      <c r="FC18" s="192"/>
      <c r="FD18" s="192"/>
      <c r="FE18" s="192"/>
      <c r="FF18" s="192"/>
      <c r="FG18" s="192"/>
      <c r="FH18" s="192"/>
      <c r="FI18" s="192"/>
      <c r="FJ18" s="192"/>
      <c r="FK18" s="192"/>
      <c r="FL18" s="192"/>
      <c r="FM18" s="192"/>
      <c r="FN18" s="192"/>
      <c r="FO18" s="192"/>
      <c r="FP18" s="192"/>
      <c r="FQ18" s="192"/>
      <c r="FR18" s="192"/>
      <c r="FS18" s="192"/>
      <c r="FT18" s="192"/>
      <c r="FU18" s="192"/>
      <c r="FV18" s="192"/>
      <c r="FW18" s="192"/>
      <c r="FX18" s="192"/>
      <c r="FY18" s="192"/>
      <c r="FZ18" s="192"/>
      <c r="GA18" s="192"/>
      <c r="GB18" s="192"/>
      <c r="GC18" s="192"/>
      <c r="GD18" s="192"/>
      <c r="GE18" s="192"/>
      <c r="GF18" s="192"/>
      <c r="GG18" s="192"/>
      <c r="GH18" s="192"/>
      <c r="GI18" s="192"/>
      <c r="GJ18" s="192"/>
      <c r="GK18" s="192"/>
      <c r="GL18" s="192"/>
      <c r="GM18" s="192"/>
      <c r="GN18" s="192"/>
      <c r="GO18" s="192"/>
      <c r="GP18" s="192"/>
      <c r="GQ18" s="192"/>
      <c r="GR18" s="192"/>
      <c r="GS18" s="192"/>
      <c r="GT18" s="192"/>
      <c r="GU18" s="192"/>
      <c r="GV18" s="192"/>
      <c r="GW18" s="192"/>
      <c r="GX18" s="192"/>
      <c r="GY18" s="192"/>
      <c r="GZ18" s="192"/>
      <c r="HA18" s="192"/>
      <c r="HB18" s="192"/>
      <c r="HC18" s="192"/>
      <c r="HD18" s="192"/>
      <c r="HE18" s="192"/>
      <c r="HF18" s="192"/>
      <c r="HG18" s="192"/>
      <c r="HH18" s="192"/>
      <c r="HI18" s="192"/>
      <c r="HJ18" s="192"/>
      <c r="HK18" s="192"/>
      <c r="HL18" s="192"/>
      <c r="HM18" s="192"/>
      <c r="HN18" s="192"/>
      <c r="HO18" s="192"/>
      <c r="HP18" s="192"/>
      <c r="HQ18" s="192"/>
      <c r="HR18" s="192"/>
      <c r="HS18" s="192"/>
      <c r="HT18" s="192"/>
      <c r="HU18" s="192"/>
      <c r="HV18" s="192"/>
      <c r="HW18" s="192"/>
      <c r="HX18" s="192"/>
      <c r="HY18" s="192"/>
      <c r="HZ18" s="192"/>
      <c r="IA18" s="192"/>
      <c r="IB18" s="192"/>
      <c r="IC18" s="192"/>
      <c r="ID18" s="192"/>
      <c r="IE18" s="192"/>
      <c r="IF18" s="192"/>
      <c r="IG18" s="192"/>
      <c r="IH18" s="192"/>
      <c r="II18" s="192"/>
      <c r="IJ18" s="192"/>
      <c r="IK18" s="192"/>
      <c r="IL18" s="192"/>
      <c r="IM18" s="192"/>
      <c r="IN18" s="192"/>
      <c r="IO18" s="192"/>
      <c r="IP18" s="192"/>
      <c r="IQ18" s="192"/>
      <c r="IR18" s="192"/>
      <c r="IS18" s="192"/>
      <c r="IT18" s="192"/>
      <c r="IU18" s="192"/>
      <c r="IV18" s="192"/>
    </row>
    <row r="19" spans="1:256" ht="12">
      <c r="A19" s="227"/>
      <c r="B19" s="237" t="s">
        <v>86</v>
      </c>
      <c r="C19" s="199" t="s">
        <v>87</v>
      </c>
      <c r="D19" s="265">
        <v>26359.619620000012</v>
      </c>
      <c r="E19" s="265">
        <v>22619.778190000015</v>
      </c>
      <c r="F19" s="266">
        <v>-14.187767061564271</v>
      </c>
      <c r="G19" s="238">
        <v>-0.5850094480616592</v>
      </c>
      <c r="H19" s="267">
        <v>3.956955303951325</v>
      </c>
      <c r="I19" s="137"/>
      <c r="J19" s="192"/>
      <c r="K19" s="192"/>
      <c r="L19" s="198"/>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2"/>
      <c r="GE19" s="192"/>
      <c r="GF19" s="192"/>
      <c r="GG19" s="192"/>
      <c r="GH19" s="192"/>
      <c r="GI19" s="192"/>
      <c r="GJ19" s="192"/>
      <c r="GK19" s="192"/>
      <c r="GL19" s="192"/>
      <c r="GM19" s="192"/>
      <c r="GN19" s="192"/>
      <c r="GO19" s="192"/>
      <c r="GP19" s="192"/>
      <c r="GQ19" s="192"/>
      <c r="GR19" s="192"/>
      <c r="GS19" s="192"/>
      <c r="GT19" s="192"/>
      <c r="GU19" s="192"/>
      <c r="GV19" s="192"/>
      <c r="GW19" s="192"/>
      <c r="GX19" s="192"/>
      <c r="GY19" s="192"/>
      <c r="GZ19" s="192"/>
      <c r="HA19" s="192"/>
      <c r="HB19" s="192"/>
      <c r="HC19" s="192"/>
      <c r="HD19" s="192"/>
      <c r="HE19" s="192"/>
      <c r="HF19" s="192"/>
      <c r="HG19" s="192"/>
      <c r="HH19" s="192"/>
      <c r="HI19" s="192"/>
      <c r="HJ19" s="192"/>
      <c r="HK19" s="192"/>
      <c r="HL19" s="192"/>
      <c r="HM19" s="192"/>
      <c r="HN19" s="192"/>
      <c r="HO19" s="192"/>
      <c r="HP19" s="192"/>
      <c r="HQ19" s="192"/>
      <c r="HR19" s="192"/>
      <c r="HS19" s="192"/>
      <c r="HT19" s="192"/>
      <c r="HU19" s="192"/>
      <c r="HV19" s="192"/>
      <c r="HW19" s="192"/>
      <c r="HX19" s="192"/>
      <c r="HY19" s="192"/>
      <c r="HZ19" s="192"/>
      <c r="IA19" s="192"/>
      <c r="IB19" s="192"/>
      <c r="IC19" s="192"/>
      <c r="ID19" s="192"/>
      <c r="IE19" s="192"/>
      <c r="IF19" s="192"/>
      <c r="IG19" s="192"/>
      <c r="IH19" s="192"/>
      <c r="II19" s="192"/>
      <c r="IJ19" s="192"/>
      <c r="IK19" s="192"/>
      <c r="IL19" s="192"/>
      <c r="IM19" s="192"/>
      <c r="IN19" s="192"/>
      <c r="IO19" s="192"/>
      <c r="IP19" s="192"/>
      <c r="IQ19" s="192"/>
      <c r="IR19" s="192"/>
      <c r="IS19" s="192"/>
      <c r="IT19" s="192"/>
      <c r="IU19" s="192"/>
      <c r="IV19" s="192"/>
    </row>
    <row r="20" spans="1:256" ht="12">
      <c r="A20" s="227"/>
      <c r="B20" s="235" t="s">
        <v>477</v>
      </c>
      <c r="C20" s="104" t="s">
        <v>298</v>
      </c>
      <c r="D20" s="262">
        <v>13130.810179999999</v>
      </c>
      <c r="E20" s="262">
        <v>6699.966550000002</v>
      </c>
      <c r="F20" s="263">
        <v>-48.97522347703299</v>
      </c>
      <c r="G20" s="236">
        <v>-1.0059528867664158</v>
      </c>
      <c r="H20" s="264">
        <v>1.1720481055839636</v>
      </c>
      <c r="I20" s="137"/>
      <c r="J20" s="192"/>
      <c r="K20" s="192"/>
      <c r="L20" s="198"/>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c r="EI20" s="192"/>
      <c r="EJ20" s="192"/>
      <c r="EK20" s="192"/>
      <c r="EL20" s="192"/>
      <c r="EM20" s="192"/>
      <c r="EN20" s="192"/>
      <c r="EO20" s="192"/>
      <c r="EP20" s="192"/>
      <c r="EQ20" s="192"/>
      <c r="ER20" s="192"/>
      <c r="ES20" s="192"/>
      <c r="ET20" s="192"/>
      <c r="EU20" s="192"/>
      <c r="EV20" s="192"/>
      <c r="EW20" s="192"/>
      <c r="EX20" s="192"/>
      <c r="EY20" s="192"/>
      <c r="EZ20" s="192"/>
      <c r="FA20" s="192"/>
      <c r="FB20" s="192"/>
      <c r="FC20" s="192"/>
      <c r="FD20" s="192"/>
      <c r="FE20" s="192"/>
      <c r="FF20" s="192"/>
      <c r="FG20" s="192"/>
      <c r="FH20" s="192"/>
      <c r="FI20" s="192"/>
      <c r="FJ20" s="192"/>
      <c r="FK20" s="192"/>
      <c r="FL20" s="192"/>
      <c r="FM20" s="192"/>
      <c r="FN20" s="192"/>
      <c r="FO20" s="192"/>
      <c r="FP20" s="192"/>
      <c r="FQ20" s="192"/>
      <c r="FR20" s="192"/>
      <c r="FS20" s="192"/>
      <c r="FT20" s="192"/>
      <c r="FU20" s="192"/>
      <c r="FV20" s="192"/>
      <c r="FW20" s="192"/>
      <c r="FX20" s="192"/>
      <c r="FY20" s="192"/>
      <c r="FZ20" s="192"/>
      <c r="GA20" s="192"/>
      <c r="GB20" s="192"/>
      <c r="GC20" s="192"/>
      <c r="GD20" s="192"/>
      <c r="GE20" s="192"/>
      <c r="GF20" s="192"/>
      <c r="GG20" s="192"/>
      <c r="GH20" s="192"/>
      <c r="GI20" s="192"/>
      <c r="GJ20" s="192"/>
      <c r="GK20" s="192"/>
      <c r="GL20" s="192"/>
      <c r="GM20" s="192"/>
      <c r="GN20" s="192"/>
      <c r="GO20" s="192"/>
      <c r="GP20" s="192"/>
      <c r="GQ20" s="192"/>
      <c r="GR20" s="192"/>
      <c r="GS20" s="192"/>
      <c r="GT20" s="192"/>
      <c r="GU20" s="192"/>
      <c r="GV20" s="192"/>
      <c r="GW20" s="192"/>
      <c r="GX20" s="192"/>
      <c r="GY20" s="192"/>
      <c r="GZ20" s="192"/>
      <c r="HA20" s="192"/>
      <c r="HB20" s="192"/>
      <c r="HC20" s="192"/>
      <c r="HD20" s="192"/>
      <c r="HE20" s="192"/>
      <c r="HF20" s="192"/>
      <c r="HG20" s="192"/>
      <c r="HH20" s="192"/>
      <c r="HI20" s="192"/>
      <c r="HJ20" s="192"/>
      <c r="HK20" s="192"/>
      <c r="HL20" s="192"/>
      <c r="HM20" s="192"/>
      <c r="HN20" s="192"/>
      <c r="HO20" s="192"/>
      <c r="HP20" s="192"/>
      <c r="HQ20" s="192"/>
      <c r="HR20" s="192"/>
      <c r="HS20" s="192"/>
      <c r="HT20" s="192"/>
      <c r="HU20" s="192"/>
      <c r="HV20" s="192"/>
      <c r="HW20" s="192"/>
      <c r="HX20" s="192"/>
      <c r="HY20" s="192"/>
      <c r="HZ20" s="192"/>
      <c r="IA20" s="192"/>
      <c r="IB20" s="192"/>
      <c r="IC20" s="192"/>
      <c r="ID20" s="192"/>
      <c r="IE20" s="192"/>
      <c r="IF20" s="192"/>
      <c r="IG20" s="192"/>
      <c r="IH20" s="192"/>
      <c r="II20" s="192"/>
      <c r="IJ20" s="192"/>
      <c r="IK20" s="192"/>
      <c r="IL20" s="192"/>
      <c r="IM20" s="192"/>
      <c r="IN20" s="192"/>
      <c r="IO20" s="192"/>
      <c r="IP20" s="192"/>
      <c r="IQ20" s="192"/>
      <c r="IR20" s="192"/>
      <c r="IS20" s="192"/>
      <c r="IT20" s="192"/>
      <c r="IU20" s="192"/>
      <c r="IV20" s="192"/>
    </row>
    <row r="21" spans="1:256" ht="12">
      <c r="A21" s="227"/>
      <c r="B21" s="237" t="s">
        <v>80</v>
      </c>
      <c r="C21" s="199" t="s">
        <v>81</v>
      </c>
      <c r="D21" s="265">
        <v>53869.91695999994</v>
      </c>
      <c r="E21" s="265">
        <v>50809.61985999998</v>
      </c>
      <c r="F21" s="266">
        <v>-5.6809018329698215</v>
      </c>
      <c r="G21" s="238">
        <v>-0.478710862715822</v>
      </c>
      <c r="H21" s="267">
        <v>8.88830089791333</v>
      </c>
      <c r="I21" s="137"/>
      <c r="J21" s="192"/>
      <c r="K21" s="192"/>
      <c r="L21" s="198"/>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2"/>
      <c r="FA21" s="192"/>
      <c r="FB21" s="192"/>
      <c r="FC21" s="192"/>
      <c r="FD21" s="192"/>
      <c r="FE21" s="192"/>
      <c r="FF21" s="192"/>
      <c r="FG21" s="192"/>
      <c r="FH21" s="192"/>
      <c r="FI21" s="192"/>
      <c r="FJ21" s="192"/>
      <c r="FK21" s="192"/>
      <c r="FL21" s="192"/>
      <c r="FM21" s="192"/>
      <c r="FN21" s="192"/>
      <c r="FO21" s="192"/>
      <c r="FP21" s="192"/>
      <c r="FQ21" s="192"/>
      <c r="FR21" s="192"/>
      <c r="FS21" s="192"/>
      <c r="FT21" s="192"/>
      <c r="FU21" s="192"/>
      <c r="FV21" s="192"/>
      <c r="FW21" s="192"/>
      <c r="FX21" s="192"/>
      <c r="FY21" s="192"/>
      <c r="FZ21" s="192"/>
      <c r="GA21" s="192"/>
      <c r="GB21" s="192"/>
      <c r="GC21" s="192"/>
      <c r="GD21" s="192"/>
      <c r="GE21" s="192"/>
      <c r="GF21" s="192"/>
      <c r="GG21" s="192"/>
      <c r="GH21" s="192"/>
      <c r="GI21" s="192"/>
      <c r="GJ21" s="192"/>
      <c r="GK21" s="192"/>
      <c r="GL21" s="192"/>
      <c r="GM21" s="192"/>
      <c r="GN21" s="192"/>
      <c r="GO21" s="192"/>
      <c r="GP21" s="192"/>
      <c r="GQ21" s="192"/>
      <c r="GR21" s="192"/>
      <c r="GS21" s="192"/>
      <c r="GT21" s="192"/>
      <c r="GU21" s="192"/>
      <c r="GV21" s="192"/>
      <c r="GW21" s="192"/>
      <c r="GX21" s="192"/>
      <c r="GY21" s="192"/>
      <c r="GZ21" s="192"/>
      <c r="HA21" s="192"/>
      <c r="HB21" s="192"/>
      <c r="HC21" s="192"/>
      <c r="HD21" s="192"/>
      <c r="HE21" s="192"/>
      <c r="HF21" s="192"/>
      <c r="HG21" s="192"/>
      <c r="HH21" s="192"/>
      <c r="HI21" s="192"/>
      <c r="HJ21" s="192"/>
      <c r="HK21" s="192"/>
      <c r="HL21" s="192"/>
      <c r="HM21" s="192"/>
      <c r="HN21" s="192"/>
      <c r="HO21" s="192"/>
      <c r="HP21" s="192"/>
      <c r="HQ21" s="192"/>
      <c r="HR21" s="192"/>
      <c r="HS21" s="192"/>
      <c r="HT21" s="192"/>
      <c r="HU21" s="192"/>
      <c r="HV21" s="192"/>
      <c r="HW21" s="192"/>
      <c r="HX21" s="192"/>
      <c r="HY21" s="192"/>
      <c r="HZ21" s="192"/>
      <c r="IA21" s="192"/>
      <c r="IB21" s="192"/>
      <c r="IC21" s="192"/>
      <c r="ID21" s="192"/>
      <c r="IE21" s="192"/>
      <c r="IF21" s="192"/>
      <c r="IG21" s="192"/>
      <c r="IH21" s="192"/>
      <c r="II21" s="192"/>
      <c r="IJ21" s="192"/>
      <c r="IK21" s="192"/>
      <c r="IL21" s="192"/>
      <c r="IM21" s="192"/>
      <c r="IN21" s="192"/>
      <c r="IO21" s="192"/>
      <c r="IP21" s="192"/>
      <c r="IQ21" s="192"/>
      <c r="IR21" s="192"/>
      <c r="IS21" s="192"/>
      <c r="IT21" s="192"/>
      <c r="IU21" s="192"/>
      <c r="IV21" s="192"/>
    </row>
    <row r="22" spans="1:256" ht="12">
      <c r="A22" s="227"/>
      <c r="B22" s="235" t="s">
        <v>76</v>
      </c>
      <c r="C22" s="104" t="s">
        <v>297</v>
      </c>
      <c r="D22" s="262">
        <v>7170.90893</v>
      </c>
      <c r="E22" s="262">
        <v>7681.407600000002</v>
      </c>
      <c r="F22" s="263">
        <v>7.119023194734718</v>
      </c>
      <c r="G22" s="236">
        <v>0.07985540316689667</v>
      </c>
      <c r="H22" s="264">
        <v>1.3437349513033403</v>
      </c>
      <c r="I22" s="137"/>
      <c r="J22" s="192"/>
      <c r="K22" s="192"/>
      <c r="L22" s="198"/>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192"/>
      <c r="CV22" s="192"/>
      <c r="CW22" s="192"/>
      <c r="CX22" s="192"/>
      <c r="CY22" s="192"/>
      <c r="CZ22" s="192"/>
      <c r="DA22" s="192"/>
      <c r="DB22" s="192"/>
      <c r="DC22" s="192"/>
      <c r="DD22" s="192"/>
      <c r="DE22" s="192"/>
      <c r="DF22" s="192"/>
      <c r="DG22" s="192"/>
      <c r="DH22" s="192"/>
      <c r="DI22" s="192"/>
      <c r="DJ22" s="192"/>
      <c r="DK22" s="192"/>
      <c r="DL22" s="192"/>
      <c r="DM22" s="192"/>
      <c r="DN22" s="192"/>
      <c r="DO22" s="192"/>
      <c r="DP22" s="192"/>
      <c r="DQ22" s="192"/>
      <c r="DR22" s="192"/>
      <c r="DS22" s="192"/>
      <c r="DT22" s="192"/>
      <c r="DU22" s="192"/>
      <c r="DV22" s="192"/>
      <c r="DW22" s="192"/>
      <c r="DX22" s="192"/>
      <c r="DY22" s="192"/>
      <c r="DZ22" s="192"/>
      <c r="EA22" s="192"/>
      <c r="EB22" s="192"/>
      <c r="EC22" s="192"/>
      <c r="ED22" s="192"/>
      <c r="EE22" s="192"/>
      <c r="EF22" s="192"/>
      <c r="EG22" s="192"/>
      <c r="EH22" s="192"/>
      <c r="EI22" s="192"/>
      <c r="EJ22" s="192"/>
      <c r="EK22" s="192"/>
      <c r="EL22" s="192"/>
      <c r="EM22" s="192"/>
      <c r="EN22" s="192"/>
      <c r="EO22" s="192"/>
      <c r="EP22" s="192"/>
      <c r="EQ22" s="192"/>
      <c r="ER22" s="192"/>
      <c r="ES22" s="192"/>
      <c r="ET22" s="192"/>
      <c r="EU22" s="192"/>
      <c r="EV22" s="192"/>
      <c r="EW22" s="192"/>
      <c r="EX22" s="192"/>
      <c r="EY22" s="192"/>
      <c r="EZ22" s="192"/>
      <c r="FA22" s="192"/>
      <c r="FB22" s="192"/>
      <c r="FC22" s="192"/>
      <c r="FD22" s="192"/>
      <c r="FE22" s="192"/>
      <c r="FF22" s="192"/>
      <c r="FG22" s="192"/>
      <c r="FH22" s="192"/>
      <c r="FI22" s="192"/>
      <c r="FJ22" s="192"/>
      <c r="FK22" s="192"/>
      <c r="FL22" s="192"/>
      <c r="FM22" s="192"/>
      <c r="FN22" s="192"/>
      <c r="FO22" s="192"/>
      <c r="FP22" s="192"/>
      <c r="FQ22" s="192"/>
      <c r="FR22" s="192"/>
      <c r="FS22" s="192"/>
      <c r="FT22" s="192"/>
      <c r="FU22" s="192"/>
      <c r="FV22" s="192"/>
      <c r="FW22" s="192"/>
      <c r="FX22" s="192"/>
      <c r="FY22" s="192"/>
      <c r="FZ22" s="192"/>
      <c r="GA22" s="192"/>
      <c r="GB22" s="192"/>
      <c r="GC22" s="192"/>
      <c r="GD22" s="192"/>
      <c r="GE22" s="192"/>
      <c r="GF22" s="192"/>
      <c r="GG22" s="192"/>
      <c r="GH22" s="192"/>
      <c r="GI22" s="192"/>
      <c r="GJ22" s="192"/>
      <c r="GK22" s="192"/>
      <c r="GL22" s="192"/>
      <c r="GM22" s="192"/>
      <c r="GN22" s="192"/>
      <c r="GO22" s="192"/>
      <c r="GP22" s="192"/>
      <c r="GQ22" s="192"/>
      <c r="GR22" s="192"/>
      <c r="GS22" s="192"/>
      <c r="GT22" s="192"/>
      <c r="GU22" s="192"/>
      <c r="GV22" s="192"/>
      <c r="GW22" s="192"/>
      <c r="GX22" s="192"/>
      <c r="GY22" s="192"/>
      <c r="GZ22" s="192"/>
      <c r="HA22" s="192"/>
      <c r="HB22" s="192"/>
      <c r="HC22" s="192"/>
      <c r="HD22" s="192"/>
      <c r="HE22" s="192"/>
      <c r="HF22" s="192"/>
      <c r="HG22" s="192"/>
      <c r="HH22" s="192"/>
      <c r="HI22" s="192"/>
      <c r="HJ22" s="192"/>
      <c r="HK22" s="192"/>
      <c r="HL22" s="192"/>
      <c r="HM22" s="192"/>
      <c r="HN22" s="192"/>
      <c r="HO22" s="192"/>
      <c r="HP22" s="192"/>
      <c r="HQ22" s="192"/>
      <c r="HR22" s="192"/>
      <c r="HS22" s="192"/>
      <c r="HT22" s="192"/>
      <c r="HU22" s="192"/>
      <c r="HV22" s="192"/>
      <c r="HW22" s="192"/>
      <c r="HX22" s="192"/>
      <c r="HY22" s="192"/>
      <c r="HZ22" s="192"/>
      <c r="IA22" s="192"/>
      <c r="IB22" s="192"/>
      <c r="IC22" s="192"/>
      <c r="ID22" s="192"/>
      <c r="IE22" s="192"/>
      <c r="IF22" s="192"/>
      <c r="IG22" s="192"/>
      <c r="IH22" s="192"/>
      <c r="II22" s="192"/>
      <c r="IJ22" s="192"/>
      <c r="IK22" s="192"/>
      <c r="IL22" s="192"/>
      <c r="IM22" s="192"/>
      <c r="IN22" s="192"/>
      <c r="IO22" s="192"/>
      <c r="IP22" s="192"/>
      <c r="IQ22" s="192"/>
      <c r="IR22" s="192"/>
      <c r="IS22" s="192"/>
      <c r="IT22" s="192"/>
      <c r="IU22" s="192"/>
      <c r="IV22" s="192"/>
    </row>
    <row r="23" spans="1:256" ht="12">
      <c r="A23" s="227"/>
      <c r="B23" s="237" t="s">
        <v>1552</v>
      </c>
      <c r="C23" s="199" t="s">
        <v>77</v>
      </c>
      <c r="D23" s="265">
        <v>7780.059939999999</v>
      </c>
      <c r="E23" s="265">
        <v>6814.376710000001</v>
      </c>
      <c r="F23" s="266">
        <v>-12.412285219488913</v>
      </c>
      <c r="G23" s="238">
        <v>-0.15105822638707436</v>
      </c>
      <c r="H23" s="267">
        <v>1.1920622668916132</v>
      </c>
      <c r="I23" s="137"/>
      <c r="J23" s="192"/>
      <c r="K23" s="192"/>
      <c r="L23" s="198"/>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192"/>
      <c r="EF23" s="192"/>
      <c r="EG23" s="192"/>
      <c r="EH23" s="192"/>
      <c r="EI23" s="192"/>
      <c r="EJ23" s="192"/>
      <c r="EK23" s="192"/>
      <c r="EL23" s="192"/>
      <c r="EM23" s="192"/>
      <c r="EN23" s="192"/>
      <c r="EO23" s="192"/>
      <c r="EP23" s="192"/>
      <c r="EQ23" s="192"/>
      <c r="ER23" s="192"/>
      <c r="ES23" s="192"/>
      <c r="ET23" s="192"/>
      <c r="EU23" s="192"/>
      <c r="EV23" s="192"/>
      <c r="EW23" s="192"/>
      <c r="EX23" s="192"/>
      <c r="EY23" s="192"/>
      <c r="EZ23" s="192"/>
      <c r="FA23" s="192"/>
      <c r="FB23" s="192"/>
      <c r="FC23" s="192"/>
      <c r="FD23" s="192"/>
      <c r="FE23" s="192"/>
      <c r="FF23" s="192"/>
      <c r="FG23" s="192"/>
      <c r="FH23" s="192"/>
      <c r="FI23" s="192"/>
      <c r="FJ23" s="192"/>
      <c r="FK23" s="192"/>
      <c r="FL23" s="192"/>
      <c r="FM23" s="192"/>
      <c r="FN23" s="192"/>
      <c r="FO23" s="192"/>
      <c r="FP23" s="192"/>
      <c r="FQ23" s="192"/>
      <c r="FR23" s="192"/>
      <c r="FS23" s="192"/>
      <c r="FT23" s="192"/>
      <c r="FU23" s="192"/>
      <c r="FV23" s="192"/>
      <c r="FW23" s="192"/>
      <c r="FX23" s="192"/>
      <c r="FY23" s="192"/>
      <c r="FZ23" s="192"/>
      <c r="GA23" s="192"/>
      <c r="GB23" s="192"/>
      <c r="GC23" s="192"/>
      <c r="GD23" s="192"/>
      <c r="GE23" s="192"/>
      <c r="GF23" s="192"/>
      <c r="GG23" s="192"/>
      <c r="GH23" s="192"/>
      <c r="GI23" s="192"/>
      <c r="GJ23" s="192"/>
      <c r="GK23" s="192"/>
      <c r="GL23" s="192"/>
      <c r="GM23" s="192"/>
      <c r="GN23" s="192"/>
      <c r="GO23" s="192"/>
      <c r="GP23" s="192"/>
      <c r="GQ23" s="192"/>
      <c r="GR23" s="192"/>
      <c r="GS23" s="192"/>
      <c r="GT23" s="192"/>
      <c r="GU23" s="192"/>
      <c r="GV23" s="192"/>
      <c r="GW23" s="192"/>
      <c r="GX23" s="192"/>
      <c r="GY23" s="192"/>
      <c r="GZ23" s="192"/>
      <c r="HA23" s="192"/>
      <c r="HB23" s="192"/>
      <c r="HC23" s="192"/>
      <c r="HD23" s="192"/>
      <c r="HE23" s="192"/>
      <c r="HF23" s="192"/>
      <c r="HG23" s="192"/>
      <c r="HH23" s="192"/>
      <c r="HI23" s="192"/>
      <c r="HJ23" s="192"/>
      <c r="HK23" s="192"/>
      <c r="HL23" s="192"/>
      <c r="HM23" s="192"/>
      <c r="HN23" s="192"/>
      <c r="HO23" s="192"/>
      <c r="HP23" s="192"/>
      <c r="HQ23" s="192"/>
      <c r="HR23" s="192"/>
      <c r="HS23" s="192"/>
      <c r="HT23" s="192"/>
      <c r="HU23" s="192"/>
      <c r="HV23" s="192"/>
      <c r="HW23" s="192"/>
      <c r="HX23" s="192"/>
      <c r="HY23" s="192"/>
      <c r="HZ23" s="192"/>
      <c r="IA23" s="192"/>
      <c r="IB23" s="192"/>
      <c r="IC23" s="192"/>
      <c r="ID23" s="192"/>
      <c r="IE23" s="192"/>
      <c r="IF23" s="192"/>
      <c r="IG23" s="192"/>
      <c r="IH23" s="192"/>
      <c r="II23" s="192"/>
      <c r="IJ23" s="192"/>
      <c r="IK23" s="192"/>
      <c r="IL23" s="192"/>
      <c r="IM23" s="192"/>
      <c r="IN23" s="192"/>
      <c r="IO23" s="192"/>
      <c r="IP23" s="192"/>
      <c r="IQ23" s="192"/>
      <c r="IR23" s="192"/>
      <c r="IS23" s="192"/>
      <c r="IT23" s="192"/>
      <c r="IU23" s="192"/>
      <c r="IV23" s="192"/>
    </row>
    <row r="24" spans="1:256" ht="12">
      <c r="A24" s="227"/>
      <c r="B24" s="235" t="s">
        <v>88</v>
      </c>
      <c r="C24" s="104" t="s">
        <v>1553</v>
      </c>
      <c r="D24" s="262">
        <v>28425.949959999984</v>
      </c>
      <c r="E24" s="262">
        <v>37219.72247999999</v>
      </c>
      <c r="F24" s="263">
        <v>30.935720819794234</v>
      </c>
      <c r="G24" s="236">
        <v>1.37557704105786</v>
      </c>
      <c r="H24" s="264">
        <v>6.510973584344959</v>
      </c>
      <c r="I24" s="137"/>
      <c r="J24" s="192"/>
      <c r="K24" s="192"/>
      <c r="L24" s="198"/>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c r="EI24" s="192"/>
      <c r="EJ24" s="192"/>
      <c r="EK24" s="192"/>
      <c r="EL24" s="192"/>
      <c r="EM24" s="192"/>
      <c r="EN24" s="192"/>
      <c r="EO24" s="192"/>
      <c r="EP24" s="192"/>
      <c r="EQ24" s="192"/>
      <c r="ER24" s="192"/>
      <c r="ES24" s="192"/>
      <c r="ET24" s="192"/>
      <c r="EU24" s="192"/>
      <c r="EV24" s="192"/>
      <c r="EW24" s="192"/>
      <c r="EX24" s="192"/>
      <c r="EY24" s="192"/>
      <c r="EZ24" s="192"/>
      <c r="FA24" s="192"/>
      <c r="FB24" s="192"/>
      <c r="FC24" s="192"/>
      <c r="FD24" s="192"/>
      <c r="FE24" s="192"/>
      <c r="FF24" s="192"/>
      <c r="FG24" s="192"/>
      <c r="FH24" s="192"/>
      <c r="FI24" s="192"/>
      <c r="FJ24" s="192"/>
      <c r="FK24" s="192"/>
      <c r="FL24" s="192"/>
      <c r="FM24" s="192"/>
      <c r="FN24" s="192"/>
      <c r="FO24" s="192"/>
      <c r="FP24" s="192"/>
      <c r="FQ24" s="192"/>
      <c r="FR24" s="192"/>
      <c r="FS24" s="192"/>
      <c r="FT24" s="192"/>
      <c r="FU24" s="192"/>
      <c r="FV24" s="192"/>
      <c r="FW24" s="192"/>
      <c r="FX24" s="192"/>
      <c r="FY24" s="192"/>
      <c r="FZ24" s="192"/>
      <c r="GA24" s="192"/>
      <c r="GB24" s="192"/>
      <c r="GC24" s="192"/>
      <c r="GD24" s="192"/>
      <c r="GE24" s="192"/>
      <c r="GF24" s="192"/>
      <c r="GG24" s="192"/>
      <c r="GH24" s="192"/>
      <c r="GI24" s="192"/>
      <c r="GJ24" s="192"/>
      <c r="GK24" s="192"/>
      <c r="GL24" s="192"/>
      <c r="GM24" s="192"/>
      <c r="GN24" s="192"/>
      <c r="GO24" s="192"/>
      <c r="GP24" s="192"/>
      <c r="GQ24" s="192"/>
      <c r="GR24" s="192"/>
      <c r="GS24" s="192"/>
      <c r="GT24" s="192"/>
      <c r="GU24" s="192"/>
      <c r="GV24" s="192"/>
      <c r="GW24" s="192"/>
      <c r="GX24" s="192"/>
      <c r="GY24" s="192"/>
      <c r="GZ24" s="192"/>
      <c r="HA24" s="192"/>
      <c r="HB24" s="192"/>
      <c r="HC24" s="192"/>
      <c r="HD24" s="192"/>
      <c r="HE24" s="192"/>
      <c r="HF24" s="192"/>
      <c r="HG24" s="192"/>
      <c r="HH24" s="192"/>
      <c r="HI24" s="192"/>
      <c r="HJ24" s="192"/>
      <c r="HK24" s="192"/>
      <c r="HL24" s="192"/>
      <c r="HM24" s="192"/>
      <c r="HN24" s="192"/>
      <c r="HO24" s="192"/>
      <c r="HP24" s="192"/>
      <c r="HQ24" s="192"/>
      <c r="HR24" s="192"/>
      <c r="HS24" s="192"/>
      <c r="HT24" s="192"/>
      <c r="HU24" s="192"/>
      <c r="HV24" s="192"/>
      <c r="HW24" s="192"/>
      <c r="HX24" s="192"/>
      <c r="HY24" s="192"/>
      <c r="HZ24" s="192"/>
      <c r="IA24" s="192"/>
      <c r="IB24" s="192"/>
      <c r="IC24" s="192"/>
      <c r="ID24" s="192"/>
      <c r="IE24" s="192"/>
      <c r="IF24" s="192"/>
      <c r="IG24" s="192"/>
      <c r="IH24" s="192"/>
      <c r="II24" s="192"/>
      <c r="IJ24" s="192"/>
      <c r="IK24" s="192"/>
      <c r="IL24" s="192"/>
      <c r="IM24" s="192"/>
      <c r="IN24" s="192"/>
      <c r="IO24" s="192"/>
      <c r="IP24" s="192"/>
      <c r="IQ24" s="192"/>
      <c r="IR24" s="192"/>
      <c r="IS24" s="192"/>
      <c r="IT24" s="192"/>
      <c r="IU24" s="192"/>
      <c r="IV24" s="192"/>
    </row>
    <row r="25" spans="1:256" ht="12">
      <c r="A25" s="227"/>
      <c r="B25" s="235"/>
      <c r="C25" s="105"/>
      <c r="D25" s="259"/>
      <c r="E25" s="259"/>
      <c r="F25" s="108"/>
      <c r="G25" s="108"/>
      <c r="H25" s="245"/>
      <c r="I25" s="137"/>
      <c r="J25" s="192"/>
      <c r="K25" s="192"/>
      <c r="L25" s="198"/>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c r="EB25" s="192"/>
      <c r="EC25" s="192"/>
      <c r="ED25" s="192"/>
      <c r="EE25" s="192"/>
      <c r="EF25" s="192"/>
      <c r="EG25" s="192"/>
      <c r="EH25" s="192"/>
      <c r="EI25" s="192"/>
      <c r="EJ25" s="192"/>
      <c r="EK25" s="192"/>
      <c r="EL25" s="192"/>
      <c r="EM25" s="192"/>
      <c r="EN25" s="192"/>
      <c r="EO25" s="192"/>
      <c r="EP25" s="192"/>
      <c r="EQ25" s="192"/>
      <c r="ER25" s="192"/>
      <c r="ES25" s="192"/>
      <c r="ET25" s="192"/>
      <c r="EU25" s="192"/>
      <c r="EV25" s="192"/>
      <c r="EW25" s="192"/>
      <c r="EX25" s="192"/>
      <c r="EY25" s="192"/>
      <c r="EZ25" s="192"/>
      <c r="FA25" s="192"/>
      <c r="FB25" s="192"/>
      <c r="FC25" s="192"/>
      <c r="FD25" s="192"/>
      <c r="FE25" s="192"/>
      <c r="FF25" s="192"/>
      <c r="FG25" s="192"/>
      <c r="FH25" s="192"/>
      <c r="FI25" s="192"/>
      <c r="FJ25" s="192"/>
      <c r="FK25" s="192"/>
      <c r="FL25" s="192"/>
      <c r="FM25" s="192"/>
      <c r="FN25" s="192"/>
      <c r="FO25" s="192"/>
      <c r="FP25" s="192"/>
      <c r="FQ25" s="192"/>
      <c r="FR25" s="192"/>
      <c r="FS25" s="192"/>
      <c r="FT25" s="192"/>
      <c r="FU25" s="192"/>
      <c r="FV25" s="192"/>
      <c r="FW25" s="192"/>
      <c r="FX25" s="192"/>
      <c r="FY25" s="192"/>
      <c r="FZ25" s="192"/>
      <c r="GA25" s="192"/>
      <c r="GB25" s="192"/>
      <c r="GC25" s="192"/>
      <c r="GD25" s="192"/>
      <c r="GE25" s="192"/>
      <c r="GF25" s="192"/>
      <c r="GG25" s="192"/>
      <c r="GH25" s="192"/>
      <c r="GI25" s="192"/>
      <c r="GJ25" s="192"/>
      <c r="GK25" s="192"/>
      <c r="GL25" s="192"/>
      <c r="GM25" s="192"/>
      <c r="GN25" s="192"/>
      <c r="GO25" s="192"/>
      <c r="GP25" s="192"/>
      <c r="GQ25" s="192"/>
      <c r="GR25" s="192"/>
      <c r="GS25" s="192"/>
      <c r="GT25" s="192"/>
      <c r="GU25" s="192"/>
      <c r="GV25" s="192"/>
      <c r="GW25" s="192"/>
      <c r="GX25" s="192"/>
      <c r="GY25" s="192"/>
      <c r="GZ25" s="192"/>
      <c r="HA25" s="192"/>
      <c r="HB25" s="192"/>
      <c r="HC25" s="192"/>
      <c r="HD25" s="192"/>
      <c r="HE25" s="192"/>
      <c r="HF25" s="192"/>
      <c r="HG25" s="192"/>
      <c r="HH25" s="192"/>
      <c r="HI25" s="192"/>
      <c r="HJ25" s="192"/>
      <c r="HK25" s="192"/>
      <c r="HL25" s="192"/>
      <c r="HM25" s="192"/>
      <c r="HN25" s="192"/>
      <c r="HO25" s="192"/>
      <c r="HP25" s="192"/>
      <c r="HQ25" s="192"/>
      <c r="HR25" s="192"/>
      <c r="HS25" s="192"/>
      <c r="HT25" s="192"/>
      <c r="HU25" s="192"/>
      <c r="HV25" s="192"/>
      <c r="HW25" s="192"/>
      <c r="HX25" s="192"/>
      <c r="HY25" s="192"/>
      <c r="HZ25" s="192"/>
      <c r="IA25" s="192"/>
      <c r="IB25" s="192"/>
      <c r="IC25" s="192"/>
      <c r="ID25" s="192"/>
      <c r="IE25" s="192"/>
      <c r="IF25" s="192"/>
      <c r="IG25" s="192"/>
      <c r="IH25" s="192"/>
      <c r="II25" s="192"/>
      <c r="IJ25" s="192"/>
      <c r="IK25" s="192"/>
      <c r="IL25" s="192"/>
      <c r="IM25" s="192"/>
      <c r="IN25" s="192"/>
      <c r="IO25" s="192"/>
      <c r="IP25" s="192"/>
      <c r="IQ25" s="192"/>
      <c r="IR25" s="192"/>
      <c r="IS25" s="192"/>
      <c r="IT25" s="192"/>
      <c r="IU25" s="192"/>
      <c r="IV25" s="192"/>
    </row>
    <row r="26" spans="1:256" ht="12">
      <c r="A26" s="233">
        <v>6</v>
      </c>
      <c r="B26" s="1425" t="s">
        <v>1554</v>
      </c>
      <c r="C26" s="1425">
        <v>0</v>
      </c>
      <c r="D26" s="257">
        <v>145622.6107700001</v>
      </c>
      <c r="E26" s="257">
        <v>128945.69676000004</v>
      </c>
      <c r="F26" s="77">
        <v>-11.452146010718057</v>
      </c>
      <c r="G26" s="73">
        <v>-2.6087074660707987</v>
      </c>
      <c r="H26" s="261">
        <v>22.55691255813243</v>
      </c>
      <c r="I26" s="137"/>
      <c r="J26" s="192"/>
      <c r="K26" s="192"/>
      <c r="L26" s="198"/>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192"/>
      <c r="CV26" s="192"/>
      <c r="CW26" s="192"/>
      <c r="CX26" s="192"/>
      <c r="CY26" s="192"/>
      <c r="CZ26" s="192"/>
      <c r="DA26" s="192"/>
      <c r="DB26" s="192"/>
      <c r="DC26" s="192"/>
      <c r="DD26" s="192"/>
      <c r="DE26" s="192"/>
      <c r="DF26" s="192"/>
      <c r="DG26" s="192"/>
      <c r="DH26" s="192"/>
      <c r="DI26" s="192"/>
      <c r="DJ26" s="192"/>
      <c r="DK26" s="192"/>
      <c r="DL26" s="192"/>
      <c r="DM26" s="192"/>
      <c r="DN26" s="192"/>
      <c r="DO26" s="192"/>
      <c r="DP26" s="192"/>
      <c r="DQ26" s="192"/>
      <c r="DR26" s="192"/>
      <c r="DS26" s="192"/>
      <c r="DT26" s="192"/>
      <c r="DU26" s="192"/>
      <c r="DV26" s="192"/>
      <c r="DW26" s="192"/>
      <c r="DX26" s="192"/>
      <c r="DY26" s="192"/>
      <c r="DZ26" s="192"/>
      <c r="EA26" s="192"/>
      <c r="EB26" s="192"/>
      <c r="EC26" s="192"/>
      <c r="ED26" s="192"/>
      <c r="EE26" s="192"/>
      <c r="EF26" s="192"/>
      <c r="EG26" s="192"/>
      <c r="EH26" s="192"/>
      <c r="EI26" s="192"/>
      <c r="EJ26" s="192"/>
      <c r="EK26" s="192"/>
      <c r="EL26" s="192"/>
      <c r="EM26" s="192"/>
      <c r="EN26" s="192"/>
      <c r="EO26" s="192"/>
      <c r="EP26" s="192"/>
      <c r="EQ26" s="192"/>
      <c r="ER26" s="192"/>
      <c r="ES26" s="192"/>
      <c r="ET26" s="192"/>
      <c r="EU26" s="192"/>
      <c r="EV26" s="192"/>
      <c r="EW26" s="192"/>
      <c r="EX26" s="192"/>
      <c r="EY26" s="192"/>
      <c r="EZ26" s="192"/>
      <c r="FA26" s="192"/>
      <c r="FB26" s="192"/>
      <c r="FC26" s="192"/>
      <c r="FD26" s="192"/>
      <c r="FE26" s="192"/>
      <c r="FF26" s="192"/>
      <c r="FG26" s="192"/>
      <c r="FH26" s="192"/>
      <c r="FI26" s="192"/>
      <c r="FJ26" s="192"/>
      <c r="FK26" s="192"/>
      <c r="FL26" s="192"/>
      <c r="FM26" s="192"/>
      <c r="FN26" s="192"/>
      <c r="FO26" s="192"/>
      <c r="FP26" s="192"/>
      <c r="FQ26" s="192"/>
      <c r="FR26" s="192"/>
      <c r="FS26" s="192"/>
      <c r="FT26" s="192"/>
      <c r="FU26" s="192"/>
      <c r="FV26" s="192"/>
      <c r="FW26" s="192"/>
      <c r="FX26" s="192"/>
      <c r="FY26" s="192"/>
      <c r="FZ26" s="192"/>
      <c r="GA26" s="192"/>
      <c r="GB26" s="192"/>
      <c r="GC26" s="192"/>
      <c r="GD26" s="192"/>
      <c r="GE26" s="192"/>
      <c r="GF26" s="192"/>
      <c r="GG26" s="192"/>
      <c r="GH26" s="192"/>
      <c r="GI26" s="192"/>
      <c r="GJ26" s="192"/>
      <c r="GK26" s="192"/>
      <c r="GL26" s="192"/>
      <c r="GM26" s="192"/>
      <c r="GN26" s="192"/>
      <c r="GO26" s="192"/>
      <c r="GP26" s="192"/>
      <c r="GQ26" s="192"/>
      <c r="GR26" s="192"/>
      <c r="GS26" s="192"/>
      <c r="GT26" s="192"/>
      <c r="GU26" s="192"/>
      <c r="GV26" s="192"/>
      <c r="GW26" s="192"/>
      <c r="GX26" s="192"/>
      <c r="GY26" s="192"/>
      <c r="GZ26" s="192"/>
      <c r="HA26" s="192"/>
      <c r="HB26" s="192"/>
      <c r="HC26" s="192"/>
      <c r="HD26" s="192"/>
      <c r="HE26" s="192"/>
      <c r="HF26" s="192"/>
      <c r="HG26" s="192"/>
      <c r="HH26" s="192"/>
      <c r="HI26" s="192"/>
      <c r="HJ26" s="192"/>
      <c r="HK26" s="192"/>
      <c r="HL26" s="192"/>
      <c r="HM26" s="192"/>
      <c r="HN26" s="192"/>
      <c r="HO26" s="192"/>
      <c r="HP26" s="192"/>
      <c r="HQ26" s="192"/>
      <c r="HR26" s="192"/>
      <c r="HS26" s="192"/>
      <c r="HT26" s="192"/>
      <c r="HU26" s="192"/>
      <c r="HV26" s="192"/>
      <c r="HW26" s="192"/>
      <c r="HX26" s="192"/>
      <c r="HY26" s="192"/>
      <c r="HZ26" s="192"/>
      <c r="IA26" s="192"/>
      <c r="IB26" s="192"/>
      <c r="IC26" s="192"/>
      <c r="ID26" s="192"/>
      <c r="IE26" s="192"/>
      <c r="IF26" s="192"/>
      <c r="IG26" s="192"/>
      <c r="IH26" s="192"/>
      <c r="II26" s="192"/>
      <c r="IJ26" s="192"/>
      <c r="IK26" s="192"/>
      <c r="IL26" s="192"/>
      <c r="IM26" s="192"/>
      <c r="IN26" s="192"/>
      <c r="IO26" s="192"/>
      <c r="IP26" s="192"/>
      <c r="IQ26" s="192"/>
      <c r="IR26" s="192"/>
      <c r="IS26" s="192"/>
      <c r="IT26" s="192"/>
      <c r="IU26" s="192"/>
      <c r="IV26" s="192"/>
    </row>
    <row r="27" spans="1:256" ht="12">
      <c r="A27" s="227"/>
      <c r="B27" s="239" t="s">
        <v>107</v>
      </c>
      <c r="C27" s="107" t="s">
        <v>1555</v>
      </c>
      <c r="D27" s="262">
        <v>32362.211700000003</v>
      </c>
      <c r="E27" s="262">
        <v>30913.01987</v>
      </c>
      <c r="F27" s="81">
        <v>-4.478037049612414</v>
      </c>
      <c r="G27" s="108">
        <v>-0.22669167355680347</v>
      </c>
      <c r="H27" s="245">
        <v>5.407720487278091</v>
      </c>
      <c r="I27" s="137"/>
      <c r="J27" s="192"/>
      <c r="K27" s="192"/>
      <c r="L27" s="198"/>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192"/>
      <c r="CV27" s="192"/>
      <c r="CW27" s="192"/>
      <c r="CX27" s="192"/>
      <c r="CY27" s="192"/>
      <c r="CZ27" s="192"/>
      <c r="DA27" s="192"/>
      <c r="DB27" s="192"/>
      <c r="DC27" s="192"/>
      <c r="DD27" s="192"/>
      <c r="DE27" s="192"/>
      <c r="DF27" s="192"/>
      <c r="DG27" s="192"/>
      <c r="DH27" s="192"/>
      <c r="DI27" s="192"/>
      <c r="DJ27" s="192"/>
      <c r="DK27" s="192"/>
      <c r="DL27" s="192"/>
      <c r="DM27" s="192"/>
      <c r="DN27" s="192"/>
      <c r="DO27" s="192"/>
      <c r="DP27" s="192"/>
      <c r="DQ27" s="192"/>
      <c r="DR27" s="192"/>
      <c r="DS27" s="192"/>
      <c r="DT27" s="192"/>
      <c r="DU27" s="192"/>
      <c r="DV27" s="192"/>
      <c r="DW27" s="192"/>
      <c r="DX27" s="192"/>
      <c r="DY27" s="192"/>
      <c r="DZ27" s="192"/>
      <c r="EA27" s="192"/>
      <c r="EB27" s="192"/>
      <c r="EC27" s="192"/>
      <c r="ED27" s="192"/>
      <c r="EE27" s="192"/>
      <c r="EF27" s="192"/>
      <c r="EG27" s="192"/>
      <c r="EH27" s="192"/>
      <c r="EI27" s="192"/>
      <c r="EJ27" s="192"/>
      <c r="EK27" s="192"/>
      <c r="EL27" s="192"/>
      <c r="EM27" s="192"/>
      <c r="EN27" s="192"/>
      <c r="EO27" s="192"/>
      <c r="EP27" s="192"/>
      <c r="EQ27" s="192"/>
      <c r="ER27" s="192"/>
      <c r="ES27" s="192"/>
      <c r="ET27" s="192"/>
      <c r="EU27" s="192"/>
      <c r="EV27" s="192"/>
      <c r="EW27" s="192"/>
      <c r="EX27" s="192"/>
      <c r="EY27" s="192"/>
      <c r="EZ27" s="192"/>
      <c r="FA27" s="192"/>
      <c r="FB27" s="192"/>
      <c r="FC27" s="192"/>
      <c r="FD27" s="192"/>
      <c r="FE27" s="192"/>
      <c r="FF27" s="192"/>
      <c r="FG27" s="192"/>
      <c r="FH27" s="192"/>
      <c r="FI27" s="192"/>
      <c r="FJ27" s="192"/>
      <c r="FK27" s="192"/>
      <c r="FL27" s="192"/>
      <c r="FM27" s="192"/>
      <c r="FN27" s="192"/>
      <c r="FO27" s="192"/>
      <c r="FP27" s="192"/>
      <c r="FQ27" s="192"/>
      <c r="FR27" s="192"/>
      <c r="FS27" s="192"/>
      <c r="FT27" s="192"/>
      <c r="FU27" s="192"/>
      <c r="FV27" s="192"/>
      <c r="FW27" s="192"/>
      <c r="FX27" s="192"/>
      <c r="FY27" s="192"/>
      <c r="FZ27" s="192"/>
      <c r="GA27" s="192"/>
      <c r="GB27" s="192"/>
      <c r="GC27" s="192"/>
      <c r="GD27" s="192"/>
      <c r="GE27" s="192"/>
      <c r="GF27" s="192"/>
      <c r="GG27" s="192"/>
      <c r="GH27" s="192"/>
      <c r="GI27" s="192"/>
      <c r="GJ27" s="192"/>
      <c r="GK27" s="192"/>
      <c r="GL27" s="192"/>
      <c r="GM27" s="192"/>
      <c r="GN27" s="192"/>
      <c r="GO27" s="192"/>
      <c r="GP27" s="192"/>
      <c r="GQ27" s="192"/>
      <c r="GR27" s="192"/>
      <c r="GS27" s="192"/>
      <c r="GT27" s="192"/>
      <c r="GU27" s="192"/>
      <c r="GV27" s="192"/>
      <c r="GW27" s="192"/>
      <c r="GX27" s="192"/>
      <c r="GY27" s="192"/>
      <c r="GZ27" s="192"/>
      <c r="HA27" s="192"/>
      <c r="HB27" s="192"/>
      <c r="HC27" s="192"/>
      <c r="HD27" s="192"/>
      <c r="HE27" s="192"/>
      <c r="HF27" s="192"/>
      <c r="HG27" s="192"/>
      <c r="HH27" s="192"/>
      <c r="HI27" s="192"/>
      <c r="HJ27" s="192"/>
      <c r="HK27" s="192"/>
      <c r="HL27" s="192"/>
      <c r="HM27" s="192"/>
      <c r="HN27" s="192"/>
      <c r="HO27" s="192"/>
      <c r="HP27" s="192"/>
      <c r="HQ27" s="192"/>
      <c r="HR27" s="192"/>
      <c r="HS27" s="192"/>
      <c r="HT27" s="192"/>
      <c r="HU27" s="192"/>
      <c r="HV27" s="192"/>
      <c r="HW27" s="192"/>
      <c r="HX27" s="192"/>
      <c r="HY27" s="192"/>
      <c r="HZ27" s="192"/>
      <c r="IA27" s="192"/>
      <c r="IB27" s="192"/>
      <c r="IC27" s="192"/>
      <c r="ID27" s="192"/>
      <c r="IE27" s="192"/>
      <c r="IF27" s="192"/>
      <c r="IG27" s="192"/>
      <c r="IH27" s="192"/>
      <c r="II27" s="192"/>
      <c r="IJ27" s="192"/>
      <c r="IK27" s="192"/>
      <c r="IL27" s="192"/>
      <c r="IM27" s="192"/>
      <c r="IN27" s="192"/>
      <c r="IO27" s="192"/>
      <c r="IP27" s="192"/>
      <c r="IQ27" s="192"/>
      <c r="IR27" s="192"/>
      <c r="IS27" s="192"/>
      <c r="IT27" s="192"/>
      <c r="IU27" s="192"/>
      <c r="IV27" s="192"/>
    </row>
    <row r="28" spans="1:256" ht="12">
      <c r="A28" s="227"/>
      <c r="B28" s="240" t="s">
        <v>103</v>
      </c>
      <c r="C28" s="86" t="s">
        <v>104</v>
      </c>
      <c r="D28" s="265">
        <v>7121.816989999999</v>
      </c>
      <c r="E28" s="265">
        <v>10077.7569</v>
      </c>
      <c r="F28" s="84">
        <v>41.50541798743978</v>
      </c>
      <c r="G28" s="241">
        <v>0.46238665665900536</v>
      </c>
      <c r="H28" s="246">
        <v>1.762936545284799</v>
      </c>
      <c r="I28" s="137"/>
      <c r="J28" s="192"/>
      <c r="K28" s="192"/>
      <c r="L28" s="198"/>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2"/>
      <c r="DJ28" s="192"/>
      <c r="DK28" s="192"/>
      <c r="DL28" s="192"/>
      <c r="DM28" s="192"/>
      <c r="DN28" s="192"/>
      <c r="DO28" s="192"/>
      <c r="DP28" s="192"/>
      <c r="DQ28" s="192"/>
      <c r="DR28" s="192"/>
      <c r="DS28" s="192"/>
      <c r="DT28" s="192"/>
      <c r="DU28" s="192"/>
      <c r="DV28" s="192"/>
      <c r="DW28" s="192"/>
      <c r="DX28" s="192"/>
      <c r="DY28" s="192"/>
      <c r="DZ28" s="192"/>
      <c r="EA28" s="192"/>
      <c r="EB28" s="192"/>
      <c r="EC28" s="192"/>
      <c r="ED28" s="192"/>
      <c r="EE28" s="192"/>
      <c r="EF28" s="192"/>
      <c r="EG28" s="192"/>
      <c r="EH28" s="192"/>
      <c r="EI28" s="192"/>
      <c r="EJ28" s="192"/>
      <c r="EK28" s="192"/>
      <c r="EL28" s="192"/>
      <c r="EM28" s="192"/>
      <c r="EN28" s="192"/>
      <c r="EO28" s="192"/>
      <c r="EP28" s="192"/>
      <c r="EQ28" s="192"/>
      <c r="ER28" s="192"/>
      <c r="ES28" s="192"/>
      <c r="ET28" s="192"/>
      <c r="EU28" s="192"/>
      <c r="EV28" s="192"/>
      <c r="EW28" s="192"/>
      <c r="EX28" s="192"/>
      <c r="EY28" s="192"/>
      <c r="EZ28" s="192"/>
      <c r="FA28" s="192"/>
      <c r="FB28" s="192"/>
      <c r="FC28" s="192"/>
      <c r="FD28" s="192"/>
      <c r="FE28" s="192"/>
      <c r="FF28" s="192"/>
      <c r="FG28" s="192"/>
      <c r="FH28" s="192"/>
      <c r="FI28" s="192"/>
      <c r="FJ28" s="192"/>
      <c r="FK28" s="192"/>
      <c r="FL28" s="192"/>
      <c r="FM28" s="192"/>
      <c r="FN28" s="192"/>
      <c r="FO28" s="192"/>
      <c r="FP28" s="192"/>
      <c r="FQ28" s="192"/>
      <c r="FR28" s="192"/>
      <c r="FS28" s="192"/>
      <c r="FT28" s="192"/>
      <c r="FU28" s="192"/>
      <c r="FV28" s="192"/>
      <c r="FW28" s="192"/>
      <c r="FX28" s="192"/>
      <c r="FY28" s="192"/>
      <c r="FZ28" s="192"/>
      <c r="GA28" s="192"/>
      <c r="GB28" s="192"/>
      <c r="GC28" s="192"/>
      <c r="GD28" s="192"/>
      <c r="GE28" s="192"/>
      <c r="GF28" s="192"/>
      <c r="GG28" s="192"/>
      <c r="GH28" s="192"/>
      <c r="GI28" s="192"/>
      <c r="GJ28" s="192"/>
      <c r="GK28" s="192"/>
      <c r="GL28" s="192"/>
      <c r="GM28" s="192"/>
      <c r="GN28" s="192"/>
      <c r="GO28" s="192"/>
      <c r="GP28" s="192"/>
      <c r="GQ28" s="192"/>
      <c r="GR28" s="192"/>
      <c r="GS28" s="192"/>
      <c r="GT28" s="192"/>
      <c r="GU28" s="192"/>
      <c r="GV28" s="192"/>
      <c r="GW28" s="192"/>
      <c r="GX28" s="192"/>
      <c r="GY28" s="192"/>
      <c r="GZ28" s="192"/>
      <c r="HA28" s="192"/>
      <c r="HB28" s="192"/>
      <c r="HC28" s="192"/>
      <c r="HD28" s="192"/>
      <c r="HE28" s="192"/>
      <c r="HF28" s="192"/>
      <c r="HG28" s="192"/>
      <c r="HH28" s="192"/>
      <c r="HI28" s="192"/>
      <c r="HJ28" s="192"/>
      <c r="HK28" s="192"/>
      <c r="HL28" s="192"/>
      <c r="HM28" s="192"/>
      <c r="HN28" s="192"/>
      <c r="HO28" s="192"/>
      <c r="HP28" s="192"/>
      <c r="HQ28" s="192"/>
      <c r="HR28" s="192"/>
      <c r="HS28" s="192"/>
      <c r="HT28" s="192"/>
      <c r="HU28" s="192"/>
      <c r="HV28" s="192"/>
      <c r="HW28" s="192"/>
      <c r="HX28" s="192"/>
      <c r="HY28" s="192"/>
      <c r="HZ28" s="192"/>
      <c r="IA28" s="192"/>
      <c r="IB28" s="192"/>
      <c r="IC28" s="192"/>
      <c r="ID28" s="192"/>
      <c r="IE28" s="192"/>
      <c r="IF28" s="192"/>
      <c r="IG28" s="192"/>
      <c r="IH28" s="192"/>
      <c r="II28" s="192"/>
      <c r="IJ28" s="192"/>
      <c r="IK28" s="192"/>
      <c r="IL28" s="192"/>
      <c r="IM28" s="192"/>
      <c r="IN28" s="192"/>
      <c r="IO28" s="192"/>
      <c r="IP28" s="192"/>
      <c r="IQ28" s="192"/>
      <c r="IR28" s="192"/>
      <c r="IS28" s="192"/>
      <c r="IT28" s="192"/>
      <c r="IU28" s="192"/>
      <c r="IV28" s="192"/>
    </row>
    <row r="29" spans="1:256" ht="12">
      <c r="A29" s="227"/>
      <c r="B29" s="1054" t="s">
        <v>1556</v>
      </c>
      <c r="C29" s="1179" t="s">
        <v>1557</v>
      </c>
      <c r="D29" s="1183">
        <v>0</v>
      </c>
      <c r="E29" s="1183">
        <v>1831.59152</v>
      </c>
      <c r="F29" s="1184" t="s">
        <v>1368</v>
      </c>
      <c r="G29" s="1181">
        <v>0.28650903099643366</v>
      </c>
      <c r="H29" s="1185">
        <v>0.3204065804208607</v>
      </c>
      <c r="I29" s="137"/>
      <c r="J29" s="192"/>
      <c r="K29" s="192"/>
      <c r="L29" s="198"/>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c r="DE29" s="192"/>
      <c r="DF29" s="192"/>
      <c r="DG29" s="192"/>
      <c r="DH29" s="192"/>
      <c r="DI29" s="192"/>
      <c r="DJ29" s="192"/>
      <c r="DK29" s="192"/>
      <c r="DL29" s="192"/>
      <c r="DM29" s="192"/>
      <c r="DN29" s="192"/>
      <c r="DO29" s="192"/>
      <c r="DP29" s="192"/>
      <c r="DQ29" s="192"/>
      <c r="DR29" s="192"/>
      <c r="DS29" s="192"/>
      <c r="DT29" s="192"/>
      <c r="DU29" s="192"/>
      <c r="DV29" s="192"/>
      <c r="DW29" s="192"/>
      <c r="DX29" s="192"/>
      <c r="DY29" s="192"/>
      <c r="DZ29" s="192"/>
      <c r="EA29" s="192"/>
      <c r="EB29" s="192"/>
      <c r="EC29" s="192"/>
      <c r="ED29" s="192"/>
      <c r="EE29" s="192"/>
      <c r="EF29" s="192"/>
      <c r="EG29" s="192"/>
      <c r="EH29" s="192"/>
      <c r="EI29" s="192"/>
      <c r="EJ29" s="192"/>
      <c r="EK29" s="192"/>
      <c r="EL29" s="192"/>
      <c r="EM29" s="192"/>
      <c r="EN29" s="192"/>
      <c r="EO29" s="192"/>
      <c r="EP29" s="192"/>
      <c r="EQ29" s="192"/>
      <c r="ER29" s="192"/>
      <c r="ES29" s="192"/>
      <c r="ET29" s="192"/>
      <c r="EU29" s="192"/>
      <c r="EV29" s="192"/>
      <c r="EW29" s="192"/>
      <c r="EX29" s="192"/>
      <c r="EY29" s="192"/>
      <c r="EZ29" s="192"/>
      <c r="FA29" s="192"/>
      <c r="FB29" s="192"/>
      <c r="FC29" s="192"/>
      <c r="FD29" s="192"/>
      <c r="FE29" s="192"/>
      <c r="FF29" s="192"/>
      <c r="FG29" s="192"/>
      <c r="FH29" s="192"/>
      <c r="FI29" s="192"/>
      <c r="FJ29" s="192"/>
      <c r="FK29" s="192"/>
      <c r="FL29" s="192"/>
      <c r="FM29" s="192"/>
      <c r="FN29" s="192"/>
      <c r="FO29" s="192"/>
      <c r="FP29" s="192"/>
      <c r="FQ29" s="192"/>
      <c r="FR29" s="192"/>
      <c r="FS29" s="192"/>
      <c r="FT29" s="192"/>
      <c r="FU29" s="192"/>
      <c r="FV29" s="192"/>
      <c r="FW29" s="192"/>
      <c r="FX29" s="192"/>
      <c r="FY29" s="192"/>
      <c r="FZ29" s="192"/>
      <c r="GA29" s="192"/>
      <c r="GB29" s="192"/>
      <c r="GC29" s="192"/>
      <c r="GD29" s="192"/>
      <c r="GE29" s="192"/>
      <c r="GF29" s="192"/>
      <c r="GG29" s="192"/>
      <c r="GH29" s="192"/>
      <c r="GI29" s="192"/>
      <c r="GJ29" s="192"/>
      <c r="GK29" s="192"/>
      <c r="GL29" s="192"/>
      <c r="GM29" s="192"/>
      <c r="GN29" s="192"/>
      <c r="GO29" s="192"/>
      <c r="GP29" s="192"/>
      <c r="GQ29" s="192"/>
      <c r="GR29" s="192"/>
      <c r="GS29" s="192"/>
      <c r="GT29" s="192"/>
      <c r="GU29" s="192"/>
      <c r="GV29" s="192"/>
      <c r="GW29" s="192"/>
      <c r="GX29" s="192"/>
      <c r="GY29" s="192"/>
      <c r="GZ29" s="192"/>
      <c r="HA29" s="192"/>
      <c r="HB29" s="192"/>
      <c r="HC29" s="192"/>
      <c r="HD29" s="192"/>
      <c r="HE29" s="192"/>
      <c r="HF29" s="192"/>
      <c r="HG29" s="192"/>
      <c r="HH29" s="192"/>
      <c r="HI29" s="192"/>
      <c r="HJ29" s="192"/>
      <c r="HK29" s="192"/>
      <c r="HL29" s="192"/>
      <c r="HM29" s="192"/>
      <c r="HN29" s="192"/>
      <c r="HO29" s="192"/>
      <c r="HP29" s="192"/>
      <c r="HQ29" s="192"/>
      <c r="HR29" s="192"/>
      <c r="HS29" s="192"/>
      <c r="HT29" s="192"/>
      <c r="HU29" s="192"/>
      <c r="HV29" s="192"/>
      <c r="HW29" s="192"/>
      <c r="HX29" s="192"/>
      <c r="HY29" s="192"/>
      <c r="HZ29" s="192"/>
      <c r="IA29" s="192"/>
      <c r="IB29" s="192"/>
      <c r="IC29" s="192"/>
      <c r="ID29" s="192"/>
      <c r="IE29" s="192"/>
      <c r="IF29" s="192"/>
      <c r="IG29" s="192"/>
      <c r="IH29" s="192"/>
      <c r="II29" s="192"/>
      <c r="IJ29" s="192"/>
      <c r="IK29" s="192"/>
      <c r="IL29" s="192"/>
      <c r="IM29" s="192"/>
      <c r="IN29" s="192"/>
      <c r="IO29" s="192"/>
      <c r="IP29" s="192"/>
      <c r="IQ29" s="192"/>
      <c r="IR29" s="192"/>
      <c r="IS29" s="192"/>
      <c r="IT29" s="192"/>
      <c r="IU29" s="192"/>
      <c r="IV29" s="192"/>
    </row>
    <row r="30" spans="1:256" ht="12">
      <c r="A30" s="227"/>
      <c r="B30" s="1269"/>
      <c r="C30" s="1270" t="s">
        <v>1558</v>
      </c>
      <c r="D30" s="1271">
        <v>7121.816989999999</v>
      </c>
      <c r="E30" s="1271">
        <v>8246.16538</v>
      </c>
      <c r="F30" s="1272">
        <v>15.787381107640645</v>
      </c>
      <c r="G30" s="1273">
        <v>0.17587762566257173</v>
      </c>
      <c r="H30" s="1274">
        <v>1.4425299648639383</v>
      </c>
      <c r="I30" s="137"/>
      <c r="J30" s="242"/>
      <c r="K30" s="242"/>
      <c r="L30" s="243"/>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c r="BP30" s="242"/>
      <c r="BQ30" s="242"/>
      <c r="BR30" s="242"/>
      <c r="BS30" s="242"/>
      <c r="BT30" s="242"/>
      <c r="BU30" s="242"/>
      <c r="BV30" s="242"/>
      <c r="BW30" s="242"/>
      <c r="BX30" s="242"/>
      <c r="BY30" s="242"/>
      <c r="BZ30" s="242"/>
      <c r="CA30" s="242"/>
      <c r="CB30" s="242"/>
      <c r="CC30" s="242"/>
      <c r="CD30" s="242"/>
      <c r="CE30" s="242"/>
      <c r="CF30" s="242"/>
      <c r="CG30" s="242"/>
      <c r="CH30" s="242"/>
      <c r="CI30" s="242"/>
      <c r="CJ30" s="242"/>
      <c r="CK30" s="242"/>
      <c r="CL30" s="242"/>
      <c r="CM30" s="242"/>
      <c r="CN30" s="242"/>
      <c r="CO30" s="242"/>
      <c r="CP30" s="242"/>
      <c r="CQ30" s="242"/>
      <c r="CR30" s="242"/>
      <c r="CS30" s="242"/>
      <c r="CT30" s="242"/>
      <c r="CU30" s="242"/>
      <c r="CV30" s="242"/>
      <c r="CW30" s="242"/>
      <c r="CX30" s="242"/>
      <c r="CY30" s="242"/>
      <c r="CZ30" s="242"/>
      <c r="DA30" s="242"/>
      <c r="DB30" s="242"/>
      <c r="DC30" s="242"/>
      <c r="DD30" s="242"/>
      <c r="DE30" s="242"/>
      <c r="DF30" s="242"/>
      <c r="DG30" s="242"/>
      <c r="DH30" s="242"/>
      <c r="DI30" s="242"/>
      <c r="DJ30" s="242"/>
      <c r="DK30" s="242"/>
      <c r="DL30" s="242"/>
      <c r="DM30" s="242"/>
      <c r="DN30" s="242"/>
      <c r="DO30" s="242"/>
      <c r="DP30" s="242"/>
      <c r="DQ30" s="242"/>
      <c r="DR30" s="242"/>
      <c r="DS30" s="242"/>
      <c r="DT30" s="242"/>
      <c r="DU30" s="242"/>
      <c r="DV30" s="242"/>
      <c r="DW30" s="242"/>
      <c r="DX30" s="242"/>
      <c r="DY30" s="242"/>
      <c r="DZ30" s="242"/>
      <c r="EA30" s="242"/>
      <c r="EB30" s="242"/>
      <c r="EC30" s="242"/>
      <c r="ED30" s="242"/>
      <c r="EE30" s="242"/>
      <c r="EF30" s="242"/>
      <c r="EG30" s="242"/>
      <c r="EH30" s="242"/>
      <c r="EI30" s="242"/>
      <c r="EJ30" s="242"/>
      <c r="EK30" s="242"/>
      <c r="EL30" s="242"/>
      <c r="EM30" s="242"/>
      <c r="EN30" s="242"/>
      <c r="EO30" s="242"/>
      <c r="EP30" s="242"/>
      <c r="EQ30" s="242"/>
      <c r="ER30" s="242"/>
      <c r="ES30" s="242"/>
      <c r="ET30" s="242"/>
      <c r="EU30" s="242"/>
      <c r="EV30" s="242"/>
      <c r="EW30" s="242"/>
      <c r="EX30" s="242"/>
      <c r="EY30" s="242"/>
      <c r="EZ30" s="242"/>
      <c r="FA30" s="242"/>
      <c r="FB30" s="242"/>
      <c r="FC30" s="242"/>
      <c r="FD30" s="242"/>
      <c r="FE30" s="242"/>
      <c r="FF30" s="242"/>
      <c r="FG30" s="242"/>
      <c r="FH30" s="242"/>
      <c r="FI30" s="242"/>
      <c r="FJ30" s="242"/>
      <c r="FK30" s="242"/>
      <c r="FL30" s="242"/>
      <c r="FM30" s="242"/>
      <c r="FN30" s="242"/>
      <c r="FO30" s="242"/>
      <c r="FP30" s="242"/>
      <c r="FQ30" s="242"/>
      <c r="FR30" s="242"/>
      <c r="FS30" s="242"/>
      <c r="FT30" s="242"/>
      <c r="FU30" s="242"/>
      <c r="FV30" s="242"/>
      <c r="FW30" s="242"/>
      <c r="FX30" s="242"/>
      <c r="FY30" s="242"/>
      <c r="FZ30" s="242"/>
      <c r="GA30" s="242"/>
      <c r="GB30" s="242"/>
      <c r="GC30" s="242"/>
      <c r="GD30" s="242"/>
      <c r="GE30" s="242"/>
      <c r="GF30" s="242"/>
      <c r="GG30" s="242"/>
      <c r="GH30" s="242"/>
      <c r="GI30" s="242"/>
      <c r="GJ30" s="242"/>
      <c r="GK30" s="242"/>
      <c r="GL30" s="242"/>
      <c r="GM30" s="242"/>
      <c r="GN30" s="242"/>
      <c r="GO30" s="242"/>
      <c r="GP30" s="242"/>
      <c r="GQ30" s="242"/>
      <c r="GR30" s="242"/>
      <c r="GS30" s="242"/>
      <c r="GT30" s="242"/>
      <c r="GU30" s="242"/>
      <c r="GV30" s="242"/>
      <c r="GW30" s="242"/>
      <c r="GX30" s="242"/>
      <c r="GY30" s="242"/>
      <c r="GZ30" s="242"/>
      <c r="HA30" s="242"/>
      <c r="HB30" s="242"/>
      <c r="HC30" s="242"/>
      <c r="HD30" s="242"/>
      <c r="HE30" s="242"/>
      <c r="HF30" s="242"/>
      <c r="HG30" s="242"/>
      <c r="HH30" s="242"/>
      <c r="HI30" s="242"/>
      <c r="HJ30" s="242"/>
      <c r="HK30" s="242"/>
      <c r="HL30" s="242"/>
      <c r="HM30" s="242"/>
      <c r="HN30" s="242"/>
      <c r="HO30" s="242"/>
      <c r="HP30" s="242"/>
      <c r="HQ30" s="242"/>
      <c r="HR30" s="242"/>
      <c r="HS30" s="242"/>
      <c r="HT30" s="242"/>
      <c r="HU30" s="242"/>
      <c r="HV30" s="242"/>
      <c r="HW30" s="242"/>
      <c r="HX30" s="242"/>
      <c r="HY30" s="242"/>
      <c r="HZ30" s="242"/>
      <c r="IA30" s="242"/>
      <c r="IB30" s="242"/>
      <c r="IC30" s="242"/>
      <c r="ID30" s="242"/>
      <c r="IE30" s="242"/>
      <c r="IF30" s="242"/>
      <c r="IG30" s="242"/>
      <c r="IH30" s="242"/>
      <c r="II30" s="242"/>
      <c r="IJ30" s="242"/>
      <c r="IK30" s="242"/>
      <c r="IL30" s="242"/>
      <c r="IM30" s="242"/>
      <c r="IN30" s="242"/>
      <c r="IO30" s="242"/>
      <c r="IP30" s="242"/>
      <c r="IQ30" s="242"/>
      <c r="IR30" s="242"/>
      <c r="IS30" s="242"/>
      <c r="IT30" s="242"/>
      <c r="IU30" s="242"/>
      <c r="IV30" s="242"/>
    </row>
    <row r="31" spans="1:256" ht="12">
      <c r="A31" s="244"/>
      <c r="B31" s="235" t="s">
        <v>94</v>
      </c>
      <c r="C31" s="104" t="s">
        <v>1559</v>
      </c>
      <c r="D31" s="262">
        <v>4677.105360000001</v>
      </c>
      <c r="E31" s="262">
        <v>6053.699060000001</v>
      </c>
      <c r="F31" s="263">
        <v>29.432599739425125</v>
      </c>
      <c r="G31" s="236">
        <v>0.21533541881805343</v>
      </c>
      <c r="H31" s="264">
        <v>1.058994319165432</v>
      </c>
      <c r="I31" s="137"/>
      <c r="J31" s="242"/>
      <c r="K31" s="242"/>
      <c r="L31" s="243"/>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c r="BT31" s="242"/>
      <c r="BU31" s="242"/>
      <c r="BV31" s="242"/>
      <c r="BW31" s="242"/>
      <c r="BX31" s="242"/>
      <c r="BY31" s="242"/>
      <c r="BZ31" s="242"/>
      <c r="CA31" s="242"/>
      <c r="CB31" s="242"/>
      <c r="CC31" s="242"/>
      <c r="CD31" s="242"/>
      <c r="CE31" s="242"/>
      <c r="CF31" s="242"/>
      <c r="CG31" s="242"/>
      <c r="CH31" s="242"/>
      <c r="CI31" s="242"/>
      <c r="CJ31" s="242"/>
      <c r="CK31" s="242"/>
      <c r="CL31" s="242"/>
      <c r="CM31" s="242"/>
      <c r="CN31" s="242"/>
      <c r="CO31" s="242"/>
      <c r="CP31" s="242"/>
      <c r="CQ31" s="242"/>
      <c r="CR31" s="242"/>
      <c r="CS31" s="242"/>
      <c r="CT31" s="242"/>
      <c r="CU31" s="242"/>
      <c r="CV31" s="242"/>
      <c r="CW31" s="242"/>
      <c r="CX31" s="242"/>
      <c r="CY31" s="242"/>
      <c r="CZ31" s="242"/>
      <c r="DA31" s="242"/>
      <c r="DB31" s="242"/>
      <c r="DC31" s="242"/>
      <c r="DD31" s="242"/>
      <c r="DE31" s="242"/>
      <c r="DF31" s="242"/>
      <c r="DG31" s="242"/>
      <c r="DH31" s="242"/>
      <c r="DI31" s="242"/>
      <c r="DJ31" s="242"/>
      <c r="DK31" s="242"/>
      <c r="DL31" s="242"/>
      <c r="DM31" s="242"/>
      <c r="DN31" s="242"/>
      <c r="DO31" s="242"/>
      <c r="DP31" s="242"/>
      <c r="DQ31" s="242"/>
      <c r="DR31" s="242"/>
      <c r="DS31" s="242"/>
      <c r="DT31" s="242"/>
      <c r="DU31" s="242"/>
      <c r="DV31" s="242"/>
      <c r="DW31" s="242"/>
      <c r="DX31" s="242"/>
      <c r="DY31" s="242"/>
      <c r="DZ31" s="242"/>
      <c r="EA31" s="242"/>
      <c r="EB31" s="242"/>
      <c r="EC31" s="242"/>
      <c r="ED31" s="242"/>
      <c r="EE31" s="242"/>
      <c r="EF31" s="242"/>
      <c r="EG31" s="242"/>
      <c r="EH31" s="242"/>
      <c r="EI31" s="242"/>
      <c r="EJ31" s="242"/>
      <c r="EK31" s="242"/>
      <c r="EL31" s="242"/>
      <c r="EM31" s="242"/>
      <c r="EN31" s="242"/>
      <c r="EO31" s="242"/>
      <c r="EP31" s="242"/>
      <c r="EQ31" s="242"/>
      <c r="ER31" s="242"/>
      <c r="ES31" s="242"/>
      <c r="ET31" s="242"/>
      <c r="EU31" s="242"/>
      <c r="EV31" s="242"/>
      <c r="EW31" s="242"/>
      <c r="EX31" s="242"/>
      <c r="EY31" s="242"/>
      <c r="EZ31" s="242"/>
      <c r="FA31" s="242"/>
      <c r="FB31" s="242"/>
      <c r="FC31" s="242"/>
      <c r="FD31" s="242"/>
      <c r="FE31" s="242"/>
      <c r="FF31" s="242"/>
      <c r="FG31" s="242"/>
      <c r="FH31" s="242"/>
      <c r="FI31" s="242"/>
      <c r="FJ31" s="242"/>
      <c r="FK31" s="242"/>
      <c r="FL31" s="242"/>
      <c r="FM31" s="242"/>
      <c r="FN31" s="242"/>
      <c r="FO31" s="242"/>
      <c r="FP31" s="242"/>
      <c r="FQ31" s="242"/>
      <c r="FR31" s="242"/>
      <c r="FS31" s="242"/>
      <c r="FT31" s="242"/>
      <c r="FU31" s="242"/>
      <c r="FV31" s="242"/>
      <c r="FW31" s="242"/>
      <c r="FX31" s="242"/>
      <c r="FY31" s="242"/>
      <c r="FZ31" s="242"/>
      <c r="GA31" s="242"/>
      <c r="GB31" s="242"/>
      <c r="GC31" s="242"/>
      <c r="GD31" s="242"/>
      <c r="GE31" s="242"/>
      <c r="GF31" s="242"/>
      <c r="GG31" s="242"/>
      <c r="GH31" s="242"/>
      <c r="GI31" s="242"/>
      <c r="GJ31" s="242"/>
      <c r="GK31" s="242"/>
      <c r="GL31" s="242"/>
      <c r="GM31" s="242"/>
      <c r="GN31" s="242"/>
      <c r="GO31" s="242"/>
      <c r="GP31" s="242"/>
      <c r="GQ31" s="242"/>
      <c r="GR31" s="242"/>
      <c r="GS31" s="242"/>
      <c r="GT31" s="242"/>
      <c r="GU31" s="242"/>
      <c r="GV31" s="242"/>
      <c r="GW31" s="242"/>
      <c r="GX31" s="242"/>
      <c r="GY31" s="242"/>
      <c r="GZ31" s="242"/>
      <c r="HA31" s="242"/>
      <c r="HB31" s="242"/>
      <c r="HC31" s="242"/>
      <c r="HD31" s="242"/>
      <c r="HE31" s="242"/>
      <c r="HF31" s="242"/>
      <c r="HG31" s="242"/>
      <c r="HH31" s="242"/>
      <c r="HI31" s="242"/>
      <c r="HJ31" s="242"/>
      <c r="HK31" s="242"/>
      <c r="HL31" s="242"/>
      <c r="HM31" s="242"/>
      <c r="HN31" s="242"/>
      <c r="HO31" s="242"/>
      <c r="HP31" s="242"/>
      <c r="HQ31" s="242"/>
      <c r="HR31" s="242"/>
      <c r="HS31" s="242"/>
      <c r="HT31" s="242"/>
      <c r="HU31" s="242"/>
      <c r="HV31" s="242"/>
      <c r="HW31" s="242"/>
      <c r="HX31" s="242"/>
      <c r="HY31" s="242"/>
      <c r="HZ31" s="242"/>
      <c r="IA31" s="242"/>
      <c r="IB31" s="242"/>
      <c r="IC31" s="242"/>
      <c r="ID31" s="242"/>
      <c r="IE31" s="242"/>
      <c r="IF31" s="242"/>
      <c r="IG31" s="242"/>
      <c r="IH31" s="242"/>
      <c r="II31" s="242"/>
      <c r="IJ31" s="242"/>
      <c r="IK31" s="242"/>
      <c r="IL31" s="242"/>
      <c r="IM31" s="242"/>
      <c r="IN31" s="242"/>
      <c r="IO31" s="242"/>
      <c r="IP31" s="242"/>
      <c r="IQ31" s="242"/>
      <c r="IR31" s="242"/>
      <c r="IS31" s="242"/>
      <c r="IT31" s="242"/>
      <c r="IU31" s="242"/>
      <c r="IV31" s="242"/>
    </row>
    <row r="32" spans="1:256" ht="12">
      <c r="A32" s="244"/>
      <c r="B32" s="237" t="s">
        <v>96</v>
      </c>
      <c r="C32" s="199" t="s">
        <v>97</v>
      </c>
      <c r="D32" s="265">
        <v>880.98076</v>
      </c>
      <c r="E32" s="265">
        <v>452.55830000000003</v>
      </c>
      <c r="F32" s="266">
        <v>-48.63017212770912</v>
      </c>
      <c r="G32" s="238">
        <v>-0.06701652771995165</v>
      </c>
      <c r="H32" s="267">
        <v>0.0791675740800973</v>
      </c>
      <c r="I32" s="203"/>
      <c r="J32" s="203"/>
      <c r="K32" s="203"/>
      <c r="L32" s="247"/>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c r="BS32" s="203"/>
      <c r="BT32" s="203"/>
      <c r="BU32" s="203"/>
      <c r="BV32" s="203"/>
      <c r="BW32" s="203"/>
      <c r="BX32" s="203"/>
      <c r="BY32" s="203"/>
      <c r="BZ32" s="203"/>
      <c r="CA32" s="203"/>
      <c r="CB32" s="203"/>
      <c r="CC32" s="203"/>
      <c r="CD32" s="203"/>
      <c r="CE32" s="203"/>
      <c r="CF32" s="203"/>
      <c r="CG32" s="203"/>
      <c r="CH32" s="203"/>
      <c r="CI32" s="203"/>
      <c r="CJ32" s="203"/>
      <c r="CK32" s="203"/>
      <c r="CL32" s="203"/>
      <c r="CM32" s="203"/>
      <c r="CN32" s="203"/>
      <c r="CO32" s="203"/>
      <c r="CP32" s="203"/>
      <c r="CQ32" s="203"/>
      <c r="CR32" s="203"/>
      <c r="CS32" s="203"/>
      <c r="CT32" s="203"/>
      <c r="CU32" s="203"/>
      <c r="CV32" s="203"/>
      <c r="CW32" s="203"/>
      <c r="CX32" s="203"/>
      <c r="CY32" s="203"/>
      <c r="CZ32" s="203"/>
      <c r="DA32" s="203"/>
      <c r="DB32" s="203"/>
      <c r="DC32" s="203"/>
      <c r="DD32" s="203"/>
      <c r="DE32" s="203"/>
      <c r="DF32" s="203"/>
      <c r="DG32" s="203"/>
      <c r="DH32" s="203"/>
      <c r="DI32" s="203"/>
      <c r="DJ32" s="203"/>
      <c r="DK32" s="203"/>
      <c r="DL32" s="203"/>
      <c r="DM32" s="203"/>
      <c r="DN32" s="203"/>
      <c r="DO32" s="203"/>
      <c r="DP32" s="203"/>
      <c r="DQ32" s="203"/>
      <c r="DR32" s="203"/>
      <c r="DS32" s="203"/>
      <c r="DT32" s="203"/>
      <c r="DU32" s="203"/>
      <c r="DV32" s="203"/>
      <c r="DW32" s="203"/>
      <c r="DX32" s="203"/>
      <c r="DY32" s="203"/>
      <c r="DZ32" s="203"/>
      <c r="EA32" s="203"/>
      <c r="EB32" s="203"/>
      <c r="EC32" s="203"/>
      <c r="ED32" s="203"/>
      <c r="EE32" s="203"/>
      <c r="EF32" s="203"/>
      <c r="EG32" s="203"/>
      <c r="EH32" s="203"/>
      <c r="EI32" s="203"/>
      <c r="EJ32" s="203"/>
      <c r="EK32" s="203"/>
      <c r="EL32" s="203"/>
      <c r="EM32" s="203"/>
      <c r="EN32" s="203"/>
      <c r="EO32" s="203"/>
      <c r="EP32" s="203"/>
      <c r="EQ32" s="203"/>
      <c r="ER32" s="203"/>
      <c r="ES32" s="203"/>
      <c r="ET32" s="203"/>
      <c r="EU32" s="203"/>
      <c r="EV32" s="203"/>
      <c r="EW32" s="203"/>
      <c r="EX32" s="203"/>
      <c r="EY32" s="203"/>
      <c r="EZ32" s="203"/>
      <c r="FA32" s="203"/>
      <c r="FB32" s="203"/>
      <c r="FC32" s="203"/>
      <c r="FD32" s="203"/>
      <c r="FE32" s="203"/>
      <c r="FF32" s="203"/>
      <c r="FG32" s="203"/>
      <c r="FH32" s="203"/>
      <c r="FI32" s="203"/>
      <c r="FJ32" s="203"/>
      <c r="FK32" s="203"/>
      <c r="FL32" s="203"/>
      <c r="FM32" s="203"/>
      <c r="FN32" s="203"/>
      <c r="FO32" s="203"/>
      <c r="FP32" s="203"/>
      <c r="FQ32" s="203"/>
      <c r="FR32" s="203"/>
      <c r="FS32" s="203"/>
      <c r="FT32" s="203"/>
      <c r="FU32" s="203"/>
      <c r="FV32" s="203"/>
      <c r="FW32" s="203"/>
      <c r="FX32" s="203"/>
      <c r="FY32" s="203"/>
      <c r="FZ32" s="203"/>
      <c r="GA32" s="203"/>
      <c r="GB32" s="203"/>
      <c r="GC32" s="203"/>
      <c r="GD32" s="203"/>
      <c r="GE32" s="203"/>
      <c r="GF32" s="203"/>
      <c r="GG32" s="203"/>
      <c r="GH32" s="203"/>
      <c r="GI32" s="203"/>
      <c r="GJ32" s="203"/>
      <c r="GK32" s="203"/>
      <c r="GL32" s="203"/>
      <c r="GM32" s="203"/>
      <c r="GN32" s="203"/>
      <c r="GO32" s="203"/>
      <c r="GP32" s="203"/>
      <c r="GQ32" s="203"/>
      <c r="GR32" s="203"/>
      <c r="GS32" s="203"/>
      <c r="GT32" s="203"/>
      <c r="GU32" s="203"/>
      <c r="GV32" s="203"/>
      <c r="GW32" s="203"/>
      <c r="GX32" s="203"/>
      <c r="GY32" s="203"/>
      <c r="GZ32" s="203"/>
      <c r="HA32" s="203"/>
      <c r="HB32" s="203"/>
      <c r="HC32" s="203"/>
      <c r="HD32" s="203"/>
      <c r="HE32" s="203"/>
      <c r="HF32" s="203"/>
      <c r="HG32" s="203"/>
      <c r="HH32" s="203"/>
      <c r="HI32" s="203"/>
      <c r="HJ32" s="203"/>
      <c r="HK32" s="203"/>
      <c r="HL32" s="203"/>
      <c r="HM32" s="203"/>
      <c r="HN32" s="203"/>
      <c r="HO32" s="203"/>
      <c r="HP32" s="203"/>
      <c r="HQ32" s="203"/>
      <c r="HR32" s="203"/>
      <c r="HS32" s="203"/>
      <c r="HT32" s="203"/>
      <c r="HU32" s="203"/>
      <c r="HV32" s="203"/>
      <c r="HW32" s="203"/>
      <c r="HX32" s="203"/>
      <c r="HY32" s="203"/>
      <c r="HZ32" s="203"/>
      <c r="IA32" s="203"/>
      <c r="IB32" s="203"/>
      <c r="IC32" s="203"/>
      <c r="ID32" s="203"/>
      <c r="IE32" s="203"/>
      <c r="IF32" s="203"/>
      <c r="IG32" s="203"/>
      <c r="IH32" s="203"/>
      <c r="II32" s="203"/>
      <c r="IJ32" s="203"/>
      <c r="IK32" s="203"/>
      <c r="IL32" s="203"/>
      <c r="IM32" s="203"/>
      <c r="IN32" s="203"/>
      <c r="IO32" s="203"/>
      <c r="IP32" s="203"/>
      <c r="IQ32" s="203"/>
      <c r="IR32" s="203"/>
      <c r="IS32" s="203"/>
      <c r="IT32" s="203"/>
      <c r="IU32" s="203"/>
      <c r="IV32" s="203"/>
    </row>
    <row r="33" spans="1:256" ht="12">
      <c r="A33" s="244"/>
      <c r="B33" s="235" t="s">
        <v>478</v>
      </c>
      <c r="C33" s="104" t="s">
        <v>780</v>
      </c>
      <c r="D33" s="262">
        <v>32243.815519999996</v>
      </c>
      <c r="E33" s="262">
        <v>27017.282140000007</v>
      </c>
      <c r="F33" s="263">
        <v>-16.20941348196869</v>
      </c>
      <c r="G33" s="236">
        <v>-0.8175671255424425</v>
      </c>
      <c r="H33" s="264">
        <v>4.726225737681399</v>
      </c>
      <c r="I33" s="137"/>
      <c r="J33" s="192"/>
      <c r="K33" s="192"/>
      <c r="L33" s="198"/>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c r="CO33" s="192"/>
      <c r="CP33" s="192"/>
      <c r="CQ33" s="192"/>
      <c r="CR33" s="192"/>
      <c r="CS33" s="192"/>
      <c r="CT33" s="192"/>
      <c r="CU33" s="192"/>
      <c r="CV33" s="192"/>
      <c r="CW33" s="192"/>
      <c r="CX33" s="192"/>
      <c r="CY33" s="192"/>
      <c r="CZ33" s="192"/>
      <c r="DA33" s="192"/>
      <c r="DB33" s="192"/>
      <c r="DC33" s="192"/>
      <c r="DD33" s="192"/>
      <c r="DE33" s="192"/>
      <c r="DF33" s="192"/>
      <c r="DG33" s="192"/>
      <c r="DH33" s="192"/>
      <c r="DI33" s="192"/>
      <c r="DJ33" s="192"/>
      <c r="DK33" s="192"/>
      <c r="DL33" s="192"/>
      <c r="DM33" s="192"/>
      <c r="DN33" s="192"/>
      <c r="DO33" s="192"/>
      <c r="DP33" s="192"/>
      <c r="DQ33" s="192"/>
      <c r="DR33" s="192"/>
      <c r="DS33" s="192"/>
      <c r="DT33" s="192"/>
      <c r="DU33" s="192"/>
      <c r="DV33" s="192"/>
      <c r="DW33" s="192"/>
      <c r="DX33" s="192"/>
      <c r="DY33" s="192"/>
      <c r="DZ33" s="192"/>
      <c r="EA33" s="192"/>
      <c r="EB33" s="192"/>
      <c r="EC33" s="192"/>
      <c r="ED33" s="192"/>
      <c r="EE33" s="192"/>
      <c r="EF33" s="192"/>
      <c r="EG33" s="192"/>
      <c r="EH33" s="192"/>
      <c r="EI33" s="192"/>
      <c r="EJ33" s="192"/>
      <c r="EK33" s="192"/>
      <c r="EL33" s="192"/>
      <c r="EM33" s="192"/>
      <c r="EN33" s="192"/>
      <c r="EO33" s="192"/>
      <c r="EP33" s="192"/>
      <c r="EQ33" s="192"/>
      <c r="ER33" s="192"/>
      <c r="ES33" s="192"/>
      <c r="ET33" s="192"/>
      <c r="EU33" s="192"/>
      <c r="EV33" s="192"/>
      <c r="EW33" s="192"/>
      <c r="EX33" s="192"/>
      <c r="EY33" s="192"/>
      <c r="EZ33" s="192"/>
      <c r="FA33" s="192"/>
      <c r="FB33" s="192"/>
      <c r="FC33" s="192"/>
      <c r="FD33" s="192"/>
      <c r="FE33" s="192"/>
      <c r="FF33" s="192"/>
      <c r="FG33" s="192"/>
      <c r="FH33" s="192"/>
      <c r="FI33" s="192"/>
      <c r="FJ33" s="192"/>
      <c r="FK33" s="192"/>
      <c r="FL33" s="192"/>
      <c r="FM33" s="192"/>
      <c r="FN33" s="192"/>
      <c r="FO33" s="192"/>
      <c r="FP33" s="192"/>
      <c r="FQ33" s="192"/>
      <c r="FR33" s="192"/>
      <c r="FS33" s="192"/>
      <c r="FT33" s="192"/>
      <c r="FU33" s="192"/>
      <c r="FV33" s="192"/>
      <c r="FW33" s="192"/>
      <c r="FX33" s="192"/>
      <c r="FY33" s="192"/>
      <c r="FZ33" s="192"/>
      <c r="GA33" s="192"/>
      <c r="GB33" s="192"/>
      <c r="GC33" s="192"/>
      <c r="GD33" s="192"/>
      <c r="GE33" s="192"/>
      <c r="GF33" s="192"/>
      <c r="GG33" s="192"/>
      <c r="GH33" s="192"/>
      <c r="GI33" s="192"/>
      <c r="GJ33" s="192"/>
      <c r="GK33" s="192"/>
      <c r="GL33" s="192"/>
      <c r="GM33" s="192"/>
      <c r="GN33" s="192"/>
      <c r="GO33" s="192"/>
      <c r="GP33" s="192"/>
      <c r="GQ33" s="192"/>
      <c r="GR33" s="192"/>
      <c r="GS33" s="192"/>
      <c r="GT33" s="192"/>
      <c r="GU33" s="192"/>
      <c r="GV33" s="192"/>
      <c r="GW33" s="192"/>
      <c r="GX33" s="192"/>
      <c r="GY33" s="192"/>
      <c r="GZ33" s="192"/>
      <c r="HA33" s="192"/>
      <c r="HB33" s="192"/>
      <c r="HC33" s="192"/>
      <c r="HD33" s="192"/>
      <c r="HE33" s="192"/>
      <c r="HF33" s="192"/>
      <c r="HG33" s="192"/>
      <c r="HH33" s="192"/>
      <c r="HI33" s="192"/>
      <c r="HJ33" s="192"/>
      <c r="HK33" s="192"/>
      <c r="HL33" s="192"/>
      <c r="HM33" s="192"/>
      <c r="HN33" s="192"/>
      <c r="HO33" s="192"/>
      <c r="HP33" s="192"/>
      <c r="HQ33" s="192"/>
      <c r="HR33" s="192"/>
      <c r="HS33" s="192"/>
      <c r="HT33" s="192"/>
      <c r="HU33" s="192"/>
      <c r="HV33" s="192"/>
      <c r="HW33" s="192"/>
      <c r="HX33" s="192"/>
      <c r="HY33" s="192"/>
      <c r="HZ33" s="192"/>
      <c r="IA33" s="192"/>
      <c r="IB33" s="192"/>
      <c r="IC33" s="192"/>
      <c r="ID33" s="192"/>
      <c r="IE33" s="192"/>
      <c r="IF33" s="192"/>
      <c r="IG33" s="192"/>
      <c r="IH33" s="192"/>
      <c r="II33" s="192"/>
      <c r="IJ33" s="192"/>
      <c r="IK33" s="192"/>
      <c r="IL33" s="192"/>
      <c r="IM33" s="192"/>
      <c r="IN33" s="192"/>
      <c r="IO33" s="192"/>
      <c r="IP33" s="192"/>
      <c r="IQ33" s="192"/>
      <c r="IR33" s="192"/>
      <c r="IS33" s="192"/>
      <c r="IT33" s="192"/>
      <c r="IU33" s="192"/>
      <c r="IV33" s="192"/>
    </row>
    <row r="34" spans="1:256" ht="12">
      <c r="A34" s="227"/>
      <c r="B34" s="237" t="s">
        <v>92</v>
      </c>
      <c r="C34" s="199" t="s">
        <v>1560</v>
      </c>
      <c r="D34" s="265">
        <v>7570.8615199999995</v>
      </c>
      <c r="E34" s="265">
        <v>6507.5307900000025</v>
      </c>
      <c r="F34" s="266">
        <v>-14.045042657179616</v>
      </c>
      <c r="G34" s="238">
        <v>-0.16633286065936229</v>
      </c>
      <c r="H34" s="267">
        <v>1.1383846587187534</v>
      </c>
      <c r="I34" s="137"/>
      <c r="J34" s="192"/>
      <c r="K34" s="192"/>
      <c r="L34" s="198"/>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2"/>
      <c r="CO34" s="192"/>
      <c r="CP34" s="192"/>
      <c r="CQ34" s="192"/>
      <c r="CR34" s="192"/>
      <c r="CS34" s="192"/>
      <c r="CT34" s="192"/>
      <c r="CU34" s="192"/>
      <c r="CV34" s="192"/>
      <c r="CW34" s="192"/>
      <c r="CX34" s="192"/>
      <c r="CY34" s="192"/>
      <c r="CZ34" s="192"/>
      <c r="DA34" s="192"/>
      <c r="DB34" s="192"/>
      <c r="DC34" s="192"/>
      <c r="DD34" s="192"/>
      <c r="DE34" s="192"/>
      <c r="DF34" s="192"/>
      <c r="DG34" s="192"/>
      <c r="DH34" s="192"/>
      <c r="DI34" s="192"/>
      <c r="DJ34" s="192"/>
      <c r="DK34" s="192"/>
      <c r="DL34" s="192"/>
      <c r="DM34" s="192"/>
      <c r="DN34" s="192"/>
      <c r="DO34" s="192"/>
      <c r="DP34" s="192"/>
      <c r="DQ34" s="192"/>
      <c r="DR34" s="192"/>
      <c r="DS34" s="192"/>
      <c r="DT34" s="192"/>
      <c r="DU34" s="192"/>
      <c r="DV34" s="192"/>
      <c r="DW34" s="192"/>
      <c r="DX34" s="192"/>
      <c r="DY34" s="192"/>
      <c r="DZ34" s="192"/>
      <c r="EA34" s="192"/>
      <c r="EB34" s="192"/>
      <c r="EC34" s="192"/>
      <c r="ED34" s="192"/>
      <c r="EE34" s="192"/>
      <c r="EF34" s="192"/>
      <c r="EG34" s="192"/>
      <c r="EH34" s="192"/>
      <c r="EI34" s="192"/>
      <c r="EJ34" s="192"/>
      <c r="EK34" s="192"/>
      <c r="EL34" s="192"/>
      <c r="EM34" s="192"/>
      <c r="EN34" s="192"/>
      <c r="EO34" s="192"/>
      <c r="EP34" s="192"/>
      <c r="EQ34" s="192"/>
      <c r="ER34" s="192"/>
      <c r="ES34" s="192"/>
      <c r="ET34" s="192"/>
      <c r="EU34" s="192"/>
      <c r="EV34" s="192"/>
      <c r="EW34" s="192"/>
      <c r="EX34" s="192"/>
      <c r="EY34" s="192"/>
      <c r="EZ34" s="192"/>
      <c r="FA34" s="192"/>
      <c r="FB34" s="192"/>
      <c r="FC34" s="192"/>
      <c r="FD34" s="192"/>
      <c r="FE34" s="192"/>
      <c r="FF34" s="192"/>
      <c r="FG34" s="192"/>
      <c r="FH34" s="192"/>
      <c r="FI34" s="192"/>
      <c r="FJ34" s="192"/>
      <c r="FK34" s="192"/>
      <c r="FL34" s="192"/>
      <c r="FM34" s="192"/>
      <c r="FN34" s="192"/>
      <c r="FO34" s="192"/>
      <c r="FP34" s="192"/>
      <c r="FQ34" s="192"/>
      <c r="FR34" s="192"/>
      <c r="FS34" s="192"/>
      <c r="FT34" s="192"/>
      <c r="FU34" s="192"/>
      <c r="FV34" s="192"/>
      <c r="FW34" s="192"/>
      <c r="FX34" s="192"/>
      <c r="FY34" s="192"/>
      <c r="FZ34" s="192"/>
      <c r="GA34" s="192"/>
      <c r="GB34" s="192"/>
      <c r="GC34" s="192"/>
      <c r="GD34" s="192"/>
      <c r="GE34" s="192"/>
      <c r="GF34" s="192"/>
      <c r="GG34" s="192"/>
      <c r="GH34" s="192"/>
      <c r="GI34" s="192"/>
      <c r="GJ34" s="192"/>
      <c r="GK34" s="192"/>
      <c r="GL34" s="192"/>
      <c r="GM34" s="192"/>
      <c r="GN34" s="192"/>
      <c r="GO34" s="192"/>
      <c r="GP34" s="192"/>
      <c r="GQ34" s="192"/>
      <c r="GR34" s="192"/>
      <c r="GS34" s="192"/>
      <c r="GT34" s="192"/>
      <c r="GU34" s="192"/>
      <c r="GV34" s="192"/>
      <c r="GW34" s="192"/>
      <c r="GX34" s="192"/>
      <c r="GY34" s="192"/>
      <c r="GZ34" s="192"/>
      <c r="HA34" s="192"/>
      <c r="HB34" s="192"/>
      <c r="HC34" s="192"/>
      <c r="HD34" s="192"/>
      <c r="HE34" s="192"/>
      <c r="HF34" s="192"/>
      <c r="HG34" s="192"/>
      <c r="HH34" s="192"/>
      <c r="HI34" s="192"/>
      <c r="HJ34" s="192"/>
      <c r="HK34" s="192"/>
      <c r="HL34" s="192"/>
      <c r="HM34" s="192"/>
      <c r="HN34" s="192"/>
      <c r="HO34" s="192"/>
      <c r="HP34" s="192"/>
      <c r="HQ34" s="192"/>
      <c r="HR34" s="192"/>
      <c r="HS34" s="192"/>
      <c r="HT34" s="192"/>
      <c r="HU34" s="192"/>
      <c r="HV34" s="192"/>
      <c r="HW34" s="192"/>
      <c r="HX34" s="192"/>
      <c r="HY34" s="192"/>
      <c r="HZ34" s="192"/>
      <c r="IA34" s="192"/>
      <c r="IB34" s="192"/>
      <c r="IC34" s="192"/>
      <c r="ID34" s="192"/>
      <c r="IE34" s="192"/>
      <c r="IF34" s="192"/>
      <c r="IG34" s="192"/>
      <c r="IH34" s="192"/>
      <c r="II34" s="192"/>
      <c r="IJ34" s="192"/>
      <c r="IK34" s="192"/>
      <c r="IL34" s="192"/>
      <c r="IM34" s="192"/>
      <c r="IN34" s="192"/>
      <c r="IO34" s="192"/>
      <c r="IP34" s="192"/>
      <c r="IQ34" s="192"/>
      <c r="IR34" s="192"/>
      <c r="IS34" s="192"/>
      <c r="IT34" s="192"/>
      <c r="IU34" s="192"/>
      <c r="IV34" s="192"/>
    </row>
    <row r="35" spans="1:256" ht="12">
      <c r="A35" s="227"/>
      <c r="B35" s="235" t="s">
        <v>99</v>
      </c>
      <c r="C35" s="104" t="s">
        <v>1561</v>
      </c>
      <c r="D35" s="262">
        <v>24176.335100000004</v>
      </c>
      <c r="E35" s="262">
        <v>22846.75105000001</v>
      </c>
      <c r="F35" s="263">
        <v>-5.499526890657608</v>
      </c>
      <c r="G35" s="236">
        <v>-0.20798187457966177</v>
      </c>
      <c r="H35" s="264">
        <v>3.9966604440586244</v>
      </c>
      <c r="I35" s="203"/>
      <c r="J35" s="137"/>
      <c r="K35" s="137"/>
      <c r="L35" s="248"/>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7"/>
      <c r="CI35" s="137"/>
      <c r="CJ35" s="137"/>
      <c r="CK35" s="137"/>
      <c r="CL35" s="137"/>
      <c r="CM35" s="137"/>
      <c r="CN35" s="137"/>
      <c r="CO35" s="137"/>
      <c r="CP35" s="137"/>
      <c r="CQ35" s="137"/>
      <c r="CR35" s="137"/>
      <c r="CS35" s="137"/>
      <c r="CT35" s="137"/>
      <c r="CU35" s="137"/>
      <c r="CV35" s="137"/>
      <c r="CW35" s="137"/>
      <c r="CX35" s="137"/>
      <c r="CY35" s="137"/>
      <c r="CZ35" s="137"/>
      <c r="DA35" s="137"/>
      <c r="DB35" s="137"/>
      <c r="DC35" s="137"/>
      <c r="DD35" s="137"/>
      <c r="DE35" s="137"/>
      <c r="DF35" s="137"/>
      <c r="DG35" s="137"/>
      <c r="DH35" s="137"/>
      <c r="DI35" s="137"/>
      <c r="DJ35" s="137"/>
      <c r="DK35" s="137"/>
      <c r="DL35" s="137"/>
      <c r="DM35" s="137"/>
      <c r="DN35" s="137"/>
      <c r="DO35" s="137"/>
      <c r="DP35" s="137"/>
      <c r="DQ35" s="137"/>
      <c r="DR35" s="137"/>
      <c r="DS35" s="137"/>
      <c r="DT35" s="137"/>
      <c r="DU35" s="137"/>
      <c r="DV35" s="137"/>
      <c r="DW35" s="137"/>
      <c r="DX35" s="137"/>
      <c r="DY35" s="137"/>
      <c r="DZ35" s="137"/>
      <c r="EA35" s="137"/>
      <c r="EB35" s="137"/>
      <c r="EC35" s="137"/>
      <c r="ED35" s="137"/>
      <c r="EE35" s="137"/>
      <c r="EF35" s="137"/>
      <c r="EG35" s="137"/>
      <c r="EH35" s="137"/>
      <c r="EI35" s="137"/>
      <c r="EJ35" s="137"/>
      <c r="EK35" s="137"/>
      <c r="EL35" s="137"/>
      <c r="EM35" s="137"/>
      <c r="EN35" s="137"/>
      <c r="EO35" s="137"/>
      <c r="EP35" s="137"/>
      <c r="EQ35" s="137"/>
      <c r="ER35" s="137"/>
      <c r="ES35" s="137"/>
      <c r="ET35" s="137"/>
      <c r="EU35" s="137"/>
      <c r="EV35" s="137"/>
      <c r="EW35" s="137"/>
      <c r="EX35" s="137"/>
      <c r="EY35" s="137"/>
      <c r="EZ35" s="137"/>
      <c r="FA35" s="137"/>
      <c r="FB35" s="137"/>
      <c r="FC35" s="137"/>
      <c r="FD35" s="137"/>
      <c r="FE35" s="137"/>
      <c r="FF35" s="137"/>
      <c r="FG35" s="137"/>
      <c r="FH35" s="137"/>
      <c r="FI35" s="137"/>
      <c r="FJ35" s="137"/>
      <c r="FK35" s="137"/>
      <c r="FL35" s="137"/>
      <c r="FM35" s="137"/>
      <c r="FN35" s="137"/>
      <c r="FO35" s="137"/>
      <c r="FP35" s="137"/>
      <c r="FQ35" s="137"/>
      <c r="FR35" s="137"/>
      <c r="FS35" s="137"/>
      <c r="FT35" s="137"/>
      <c r="FU35" s="137"/>
      <c r="FV35" s="137"/>
      <c r="FW35" s="137"/>
      <c r="FX35" s="137"/>
      <c r="FY35" s="137"/>
      <c r="FZ35" s="137"/>
      <c r="GA35" s="137"/>
      <c r="GB35" s="137"/>
      <c r="GC35" s="137"/>
      <c r="GD35" s="137"/>
      <c r="GE35" s="137"/>
      <c r="GF35" s="137"/>
      <c r="GG35" s="137"/>
      <c r="GH35" s="137"/>
      <c r="GI35" s="137"/>
      <c r="GJ35" s="137"/>
      <c r="GK35" s="137"/>
      <c r="GL35" s="137"/>
      <c r="GM35" s="137"/>
      <c r="GN35" s="137"/>
      <c r="GO35" s="137"/>
      <c r="GP35" s="137"/>
      <c r="GQ35" s="137"/>
      <c r="GR35" s="137"/>
      <c r="GS35" s="137"/>
      <c r="GT35" s="137"/>
      <c r="GU35" s="137"/>
      <c r="GV35" s="137"/>
      <c r="GW35" s="137"/>
      <c r="GX35" s="137"/>
      <c r="GY35" s="137"/>
      <c r="GZ35" s="137"/>
      <c r="HA35" s="137"/>
      <c r="HB35" s="137"/>
      <c r="HC35" s="137"/>
      <c r="HD35" s="137"/>
      <c r="HE35" s="137"/>
      <c r="HF35" s="137"/>
      <c r="HG35" s="137"/>
      <c r="HH35" s="137"/>
      <c r="HI35" s="137"/>
      <c r="HJ35" s="137"/>
      <c r="HK35" s="137"/>
      <c r="HL35" s="137"/>
      <c r="HM35" s="137"/>
      <c r="HN35" s="137"/>
      <c r="HO35" s="137"/>
      <c r="HP35" s="137"/>
      <c r="HQ35" s="137"/>
      <c r="HR35" s="137"/>
      <c r="HS35" s="137"/>
      <c r="HT35" s="137"/>
      <c r="HU35" s="137"/>
      <c r="HV35" s="137"/>
      <c r="HW35" s="137"/>
      <c r="HX35" s="137"/>
      <c r="HY35" s="137"/>
      <c r="HZ35" s="137"/>
      <c r="IA35" s="137"/>
      <c r="IB35" s="137"/>
      <c r="IC35" s="137"/>
      <c r="ID35" s="137"/>
      <c r="IE35" s="137"/>
      <c r="IF35" s="137"/>
      <c r="IG35" s="137"/>
      <c r="IH35" s="137"/>
      <c r="II35" s="137"/>
      <c r="IJ35" s="137"/>
      <c r="IK35" s="137"/>
      <c r="IL35" s="137"/>
      <c r="IM35" s="137"/>
      <c r="IN35" s="137"/>
      <c r="IO35" s="137"/>
      <c r="IP35" s="137"/>
      <c r="IQ35" s="137"/>
      <c r="IR35" s="137"/>
      <c r="IS35" s="137"/>
      <c r="IT35" s="137"/>
      <c r="IU35" s="137"/>
      <c r="IV35" s="137"/>
    </row>
    <row r="36" spans="1:256" ht="12">
      <c r="A36" s="227"/>
      <c r="B36" s="237" t="s">
        <v>101</v>
      </c>
      <c r="C36" s="199" t="s">
        <v>1562</v>
      </c>
      <c r="D36" s="265">
        <v>36589.48382000006</v>
      </c>
      <c r="E36" s="265">
        <v>25077.098649999996</v>
      </c>
      <c r="F36" s="266">
        <v>-31.46364465438924</v>
      </c>
      <c r="G36" s="238">
        <v>-1.8008394794896365</v>
      </c>
      <c r="H36" s="267">
        <v>4.38682279186523</v>
      </c>
      <c r="I36" s="260"/>
      <c r="J36" s="192"/>
      <c r="K36" s="198"/>
      <c r="L36" s="198"/>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2"/>
      <c r="DE36" s="192"/>
      <c r="DF36" s="192"/>
      <c r="DG36" s="192"/>
      <c r="DH36" s="192"/>
      <c r="DI36" s="192"/>
      <c r="DJ36" s="192"/>
      <c r="DK36" s="192"/>
      <c r="DL36" s="192"/>
      <c r="DM36" s="192"/>
      <c r="DN36" s="192"/>
      <c r="DO36" s="192"/>
      <c r="DP36" s="192"/>
      <c r="DQ36" s="192"/>
      <c r="DR36" s="192"/>
      <c r="DS36" s="192"/>
      <c r="DT36" s="192"/>
      <c r="DU36" s="192"/>
      <c r="DV36" s="192"/>
      <c r="DW36" s="192"/>
      <c r="DX36" s="192"/>
      <c r="DY36" s="192"/>
      <c r="DZ36" s="192"/>
      <c r="EA36" s="192"/>
      <c r="EB36" s="192"/>
      <c r="EC36" s="192"/>
      <c r="ED36" s="192"/>
      <c r="EE36" s="192"/>
      <c r="EF36" s="192"/>
      <c r="EG36" s="192"/>
      <c r="EH36" s="192"/>
      <c r="EI36" s="192"/>
      <c r="EJ36" s="192"/>
      <c r="EK36" s="192"/>
      <c r="EL36" s="192"/>
      <c r="EM36" s="192"/>
      <c r="EN36" s="192"/>
      <c r="EO36" s="192"/>
      <c r="EP36" s="192"/>
      <c r="EQ36" s="192"/>
      <c r="ER36" s="192"/>
      <c r="ES36" s="192"/>
      <c r="ET36" s="192"/>
      <c r="EU36" s="192"/>
      <c r="EV36" s="192"/>
      <c r="EW36" s="192"/>
      <c r="EX36" s="192"/>
      <c r="EY36" s="192"/>
      <c r="EZ36" s="192"/>
      <c r="FA36" s="192"/>
      <c r="FB36" s="192"/>
      <c r="FC36" s="192"/>
      <c r="FD36" s="192"/>
      <c r="FE36" s="192"/>
      <c r="FF36" s="192"/>
      <c r="FG36" s="192"/>
      <c r="FH36" s="192"/>
      <c r="FI36" s="192"/>
      <c r="FJ36" s="192"/>
      <c r="FK36" s="192"/>
      <c r="FL36" s="192"/>
      <c r="FM36" s="192"/>
      <c r="FN36" s="192"/>
      <c r="FO36" s="192"/>
      <c r="FP36" s="192"/>
      <c r="FQ36" s="192"/>
      <c r="FR36" s="192"/>
      <c r="FS36" s="192"/>
      <c r="FT36" s="192"/>
      <c r="FU36" s="192"/>
      <c r="FV36" s="192"/>
      <c r="FW36" s="192"/>
      <c r="FX36" s="192"/>
      <c r="FY36" s="192"/>
      <c r="FZ36" s="192"/>
      <c r="GA36" s="192"/>
      <c r="GB36" s="192"/>
      <c r="GC36" s="192"/>
      <c r="GD36" s="192"/>
      <c r="GE36" s="192"/>
      <c r="GF36" s="192"/>
      <c r="GG36" s="192"/>
      <c r="GH36" s="192"/>
      <c r="GI36" s="192"/>
      <c r="GJ36" s="192"/>
      <c r="GK36" s="192"/>
      <c r="GL36" s="192"/>
      <c r="GM36" s="192"/>
      <c r="GN36" s="192"/>
      <c r="GO36" s="192"/>
      <c r="GP36" s="192"/>
      <c r="GQ36" s="192"/>
      <c r="GR36" s="192"/>
      <c r="GS36" s="192"/>
      <c r="GT36" s="192"/>
      <c r="GU36" s="192"/>
      <c r="GV36" s="192"/>
      <c r="GW36" s="192"/>
      <c r="GX36" s="192"/>
      <c r="GY36" s="192"/>
      <c r="GZ36" s="192"/>
      <c r="HA36" s="192"/>
      <c r="HB36" s="192"/>
      <c r="HC36" s="192"/>
      <c r="HD36" s="192"/>
      <c r="HE36" s="192"/>
      <c r="HF36" s="192"/>
      <c r="HG36" s="192"/>
      <c r="HH36" s="192"/>
      <c r="HI36" s="192"/>
      <c r="HJ36" s="192"/>
      <c r="HK36" s="192"/>
      <c r="HL36" s="192"/>
      <c r="HM36" s="192"/>
      <c r="HN36" s="192"/>
      <c r="HO36" s="192"/>
      <c r="HP36" s="192"/>
      <c r="HQ36" s="192"/>
      <c r="HR36" s="192"/>
      <c r="HS36" s="192"/>
      <c r="HT36" s="192"/>
      <c r="HU36" s="192"/>
      <c r="HV36" s="192"/>
      <c r="HW36" s="192"/>
      <c r="HX36" s="192"/>
      <c r="HY36" s="192"/>
      <c r="HZ36" s="192"/>
      <c r="IA36" s="192"/>
      <c r="IB36" s="192"/>
      <c r="IC36" s="192"/>
      <c r="ID36" s="192"/>
      <c r="IE36" s="192"/>
      <c r="IF36" s="192"/>
      <c r="IG36" s="192"/>
      <c r="IH36" s="192"/>
      <c r="II36" s="192"/>
      <c r="IJ36" s="192"/>
      <c r="IK36" s="192"/>
      <c r="IL36" s="192"/>
      <c r="IM36" s="192"/>
      <c r="IN36" s="192"/>
      <c r="IO36" s="192"/>
      <c r="IP36" s="192"/>
      <c r="IQ36" s="192"/>
      <c r="IR36" s="192"/>
      <c r="IS36" s="192"/>
      <c r="IT36" s="192"/>
      <c r="IU36" s="192"/>
      <c r="IV36" s="192"/>
    </row>
    <row r="37" spans="1:256" ht="12">
      <c r="A37" s="227"/>
      <c r="B37" s="228"/>
      <c r="C37" s="105"/>
      <c r="D37" s="259"/>
      <c r="E37" s="259"/>
      <c r="F37" s="108"/>
      <c r="G37" s="108"/>
      <c r="H37" s="245"/>
      <c r="I37" s="137"/>
      <c r="J37" s="231"/>
      <c r="K37" s="231"/>
      <c r="L37" s="232"/>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231"/>
      <c r="CL37" s="231"/>
      <c r="CM37" s="231"/>
      <c r="CN37" s="231"/>
      <c r="CO37" s="231"/>
      <c r="CP37" s="231"/>
      <c r="CQ37" s="231"/>
      <c r="CR37" s="231"/>
      <c r="CS37" s="231"/>
      <c r="CT37" s="231"/>
      <c r="CU37" s="231"/>
      <c r="CV37" s="231"/>
      <c r="CW37" s="231"/>
      <c r="CX37" s="231"/>
      <c r="CY37" s="231"/>
      <c r="CZ37" s="231"/>
      <c r="DA37" s="231"/>
      <c r="DB37" s="231"/>
      <c r="DC37" s="231"/>
      <c r="DD37" s="231"/>
      <c r="DE37" s="231"/>
      <c r="DF37" s="231"/>
      <c r="DG37" s="231"/>
      <c r="DH37" s="231"/>
      <c r="DI37" s="231"/>
      <c r="DJ37" s="231"/>
      <c r="DK37" s="231"/>
      <c r="DL37" s="231"/>
      <c r="DM37" s="231"/>
      <c r="DN37" s="231"/>
      <c r="DO37" s="231"/>
      <c r="DP37" s="231"/>
      <c r="DQ37" s="231"/>
      <c r="DR37" s="231"/>
      <c r="DS37" s="231"/>
      <c r="DT37" s="231"/>
      <c r="DU37" s="231"/>
      <c r="DV37" s="231"/>
      <c r="DW37" s="231"/>
      <c r="DX37" s="231"/>
      <c r="DY37" s="231"/>
      <c r="DZ37" s="231"/>
      <c r="EA37" s="231"/>
      <c r="EB37" s="231"/>
      <c r="EC37" s="231"/>
      <c r="ED37" s="231"/>
      <c r="EE37" s="231"/>
      <c r="EF37" s="231"/>
      <c r="EG37" s="231"/>
      <c r="EH37" s="231"/>
      <c r="EI37" s="231"/>
      <c r="EJ37" s="231"/>
      <c r="EK37" s="231"/>
      <c r="EL37" s="231"/>
      <c r="EM37" s="231"/>
      <c r="EN37" s="231"/>
      <c r="EO37" s="231"/>
      <c r="EP37" s="231"/>
      <c r="EQ37" s="231"/>
      <c r="ER37" s="231"/>
      <c r="ES37" s="231"/>
      <c r="ET37" s="231"/>
      <c r="EU37" s="231"/>
      <c r="EV37" s="231"/>
      <c r="EW37" s="231"/>
      <c r="EX37" s="231"/>
      <c r="EY37" s="231"/>
      <c r="EZ37" s="231"/>
      <c r="FA37" s="231"/>
      <c r="FB37" s="231"/>
      <c r="FC37" s="231"/>
      <c r="FD37" s="231"/>
      <c r="FE37" s="231"/>
      <c r="FF37" s="231"/>
      <c r="FG37" s="231"/>
      <c r="FH37" s="231"/>
      <c r="FI37" s="231"/>
      <c r="FJ37" s="231"/>
      <c r="FK37" s="231"/>
      <c r="FL37" s="231"/>
      <c r="FM37" s="231"/>
      <c r="FN37" s="231"/>
      <c r="FO37" s="231"/>
      <c r="FP37" s="231"/>
      <c r="FQ37" s="231"/>
      <c r="FR37" s="231"/>
      <c r="FS37" s="231"/>
      <c r="FT37" s="231"/>
      <c r="FU37" s="231"/>
      <c r="FV37" s="231"/>
      <c r="FW37" s="231"/>
      <c r="FX37" s="231"/>
      <c r="FY37" s="231"/>
      <c r="FZ37" s="231"/>
      <c r="GA37" s="231"/>
      <c r="GB37" s="231"/>
      <c r="GC37" s="231"/>
      <c r="GD37" s="231"/>
      <c r="GE37" s="231"/>
      <c r="GF37" s="231"/>
      <c r="GG37" s="231"/>
      <c r="GH37" s="231"/>
      <c r="GI37" s="231"/>
      <c r="GJ37" s="231"/>
      <c r="GK37" s="231"/>
      <c r="GL37" s="231"/>
      <c r="GM37" s="231"/>
      <c r="GN37" s="231"/>
      <c r="GO37" s="231"/>
      <c r="GP37" s="231"/>
      <c r="GQ37" s="231"/>
      <c r="GR37" s="231"/>
      <c r="GS37" s="231"/>
      <c r="GT37" s="231"/>
      <c r="GU37" s="231"/>
      <c r="GV37" s="231"/>
      <c r="GW37" s="231"/>
      <c r="GX37" s="231"/>
      <c r="GY37" s="231"/>
      <c r="GZ37" s="231"/>
      <c r="HA37" s="231"/>
      <c r="HB37" s="231"/>
      <c r="HC37" s="231"/>
      <c r="HD37" s="231"/>
      <c r="HE37" s="231"/>
      <c r="HF37" s="231"/>
      <c r="HG37" s="231"/>
      <c r="HH37" s="231"/>
      <c r="HI37" s="231"/>
      <c r="HJ37" s="231"/>
      <c r="HK37" s="231"/>
      <c r="HL37" s="231"/>
      <c r="HM37" s="231"/>
      <c r="HN37" s="231"/>
      <c r="HO37" s="231"/>
      <c r="HP37" s="231"/>
      <c r="HQ37" s="231"/>
      <c r="HR37" s="231"/>
      <c r="HS37" s="231"/>
      <c r="HT37" s="231"/>
      <c r="HU37" s="231"/>
      <c r="HV37" s="231"/>
      <c r="HW37" s="231"/>
      <c r="HX37" s="231"/>
      <c r="HY37" s="231"/>
      <c r="HZ37" s="231"/>
      <c r="IA37" s="231"/>
      <c r="IB37" s="231"/>
      <c r="IC37" s="231"/>
      <c r="ID37" s="231"/>
      <c r="IE37" s="231"/>
      <c r="IF37" s="231"/>
      <c r="IG37" s="231"/>
      <c r="IH37" s="231"/>
      <c r="II37" s="231"/>
      <c r="IJ37" s="231"/>
      <c r="IK37" s="231"/>
      <c r="IL37" s="231"/>
      <c r="IM37" s="231"/>
      <c r="IN37" s="231"/>
      <c r="IO37" s="231"/>
      <c r="IP37" s="231"/>
      <c r="IQ37" s="231"/>
      <c r="IR37" s="231"/>
      <c r="IS37" s="231"/>
      <c r="IT37" s="231"/>
      <c r="IU37" s="231"/>
      <c r="IV37" s="231"/>
    </row>
    <row r="38" spans="1:256" ht="12">
      <c r="A38" s="233">
        <v>7</v>
      </c>
      <c r="B38" s="58" t="s">
        <v>110</v>
      </c>
      <c r="C38" s="249"/>
      <c r="D38" s="257">
        <v>128828.71378000005</v>
      </c>
      <c r="E38" s="257">
        <v>116478.18589000002</v>
      </c>
      <c r="F38" s="77">
        <v>-9.586781958477781</v>
      </c>
      <c r="G38" s="73">
        <v>-1.9319470195288606</v>
      </c>
      <c r="H38" s="261">
        <v>20.37592816254153</v>
      </c>
      <c r="I38" s="137"/>
      <c r="J38" s="192"/>
      <c r="K38" s="192"/>
      <c r="L38" s="198"/>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192"/>
      <c r="CV38" s="192"/>
      <c r="CW38" s="192"/>
      <c r="CX38" s="192"/>
      <c r="CY38" s="192"/>
      <c r="CZ38" s="192"/>
      <c r="DA38" s="192"/>
      <c r="DB38" s="192"/>
      <c r="DC38" s="192"/>
      <c r="DD38" s="192"/>
      <c r="DE38" s="192"/>
      <c r="DF38" s="192"/>
      <c r="DG38" s="192"/>
      <c r="DH38" s="192"/>
      <c r="DI38" s="192"/>
      <c r="DJ38" s="192"/>
      <c r="DK38" s="192"/>
      <c r="DL38" s="192"/>
      <c r="DM38" s="192"/>
      <c r="DN38" s="192"/>
      <c r="DO38" s="192"/>
      <c r="DP38" s="192"/>
      <c r="DQ38" s="192"/>
      <c r="DR38" s="192"/>
      <c r="DS38" s="192"/>
      <c r="DT38" s="192"/>
      <c r="DU38" s="192"/>
      <c r="DV38" s="192"/>
      <c r="DW38" s="192"/>
      <c r="DX38" s="192"/>
      <c r="DY38" s="192"/>
      <c r="DZ38" s="192"/>
      <c r="EA38" s="192"/>
      <c r="EB38" s="192"/>
      <c r="EC38" s="192"/>
      <c r="ED38" s="192"/>
      <c r="EE38" s="192"/>
      <c r="EF38" s="192"/>
      <c r="EG38" s="192"/>
      <c r="EH38" s="192"/>
      <c r="EI38" s="192"/>
      <c r="EJ38" s="192"/>
      <c r="EK38" s="192"/>
      <c r="EL38" s="192"/>
      <c r="EM38" s="192"/>
      <c r="EN38" s="192"/>
      <c r="EO38" s="192"/>
      <c r="EP38" s="192"/>
      <c r="EQ38" s="192"/>
      <c r="ER38" s="192"/>
      <c r="ES38" s="192"/>
      <c r="ET38" s="192"/>
      <c r="EU38" s="192"/>
      <c r="EV38" s="192"/>
      <c r="EW38" s="192"/>
      <c r="EX38" s="192"/>
      <c r="EY38" s="192"/>
      <c r="EZ38" s="192"/>
      <c r="FA38" s="192"/>
      <c r="FB38" s="192"/>
      <c r="FC38" s="192"/>
      <c r="FD38" s="192"/>
      <c r="FE38" s="192"/>
      <c r="FF38" s="192"/>
      <c r="FG38" s="192"/>
      <c r="FH38" s="192"/>
      <c r="FI38" s="192"/>
      <c r="FJ38" s="192"/>
      <c r="FK38" s="192"/>
      <c r="FL38" s="192"/>
      <c r="FM38" s="192"/>
      <c r="FN38" s="192"/>
      <c r="FO38" s="192"/>
      <c r="FP38" s="192"/>
      <c r="FQ38" s="192"/>
      <c r="FR38" s="192"/>
      <c r="FS38" s="192"/>
      <c r="FT38" s="192"/>
      <c r="FU38" s="192"/>
      <c r="FV38" s="192"/>
      <c r="FW38" s="192"/>
      <c r="FX38" s="192"/>
      <c r="FY38" s="192"/>
      <c r="FZ38" s="192"/>
      <c r="GA38" s="192"/>
      <c r="GB38" s="192"/>
      <c r="GC38" s="192"/>
      <c r="GD38" s="192"/>
      <c r="GE38" s="192"/>
      <c r="GF38" s="192"/>
      <c r="GG38" s="192"/>
      <c r="GH38" s="192"/>
      <c r="GI38" s="192"/>
      <c r="GJ38" s="192"/>
      <c r="GK38" s="192"/>
      <c r="GL38" s="192"/>
      <c r="GM38" s="192"/>
      <c r="GN38" s="192"/>
      <c r="GO38" s="192"/>
      <c r="GP38" s="192"/>
      <c r="GQ38" s="192"/>
      <c r="GR38" s="192"/>
      <c r="GS38" s="192"/>
      <c r="GT38" s="192"/>
      <c r="GU38" s="192"/>
      <c r="GV38" s="192"/>
      <c r="GW38" s="192"/>
      <c r="GX38" s="192"/>
      <c r="GY38" s="192"/>
      <c r="GZ38" s="192"/>
      <c r="HA38" s="192"/>
      <c r="HB38" s="192"/>
      <c r="HC38" s="192"/>
      <c r="HD38" s="192"/>
      <c r="HE38" s="192"/>
      <c r="HF38" s="192"/>
      <c r="HG38" s="192"/>
      <c r="HH38" s="192"/>
      <c r="HI38" s="192"/>
      <c r="HJ38" s="192"/>
      <c r="HK38" s="192"/>
      <c r="HL38" s="192"/>
      <c r="HM38" s="192"/>
      <c r="HN38" s="192"/>
      <c r="HO38" s="192"/>
      <c r="HP38" s="192"/>
      <c r="HQ38" s="192"/>
      <c r="HR38" s="192"/>
      <c r="HS38" s="192"/>
      <c r="HT38" s="192"/>
      <c r="HU38" s="192"/>
      <c r="HV38" s="192"/>
      <c r="HW38" s="192"/>
      <c r="HX38" s="192"/>
      <c r="HY38" s="192"/>
      <c r="HZ38" s="192"/>
      <c r="IA38" s="192"/>
      <c r="IB38" s="192"/>
      <c r="IC38" s="192"/>
      <c r="ID38" s="192"/>
      <c r="IE38" s="192"/>
      <c r="IF38" s="192"/>
      <c r="IG38" s="192"/>
      <c r="IH38" s="192"/>
      <c r="II38" s="192"/>
      <c r="IJ38" s="192"/>
      <c r="IK38" s="192"/>
      <c r="IL38" s="192"/>
      <c r="IM38" s="192"/>
      <c r="IN38" s="192"/>
      <c r="IO38" s="192"/>
      <c r="IP38" s="192"/>
      <c r="IQ38" s="192"/>
      <c r="IR38" s="192"/>
      <c r="IS38" s="192"/>
      <c r="IT38" s="192"/>
      <c r="IU38" s="192"/>
      <c r="IV38" s="192"/>
    </row>
    <row r="39" spans="1:256" ht="12">
      <c r="A39" s="227"/>
      <c r="B39" s="239" t="s">
        <v>127</v>
      </c>
      <c r="C39" s="107" t="s">
        <v>128</v>
      </c>
      <c r="D39" s="262">
        <v>4919.31143</v>
      </c>
      <c r="E39" s="262">
        <v>863.5578400000002</v>
      </c>
      <c r="F39" s="263">
        <v>-82.44555458038971</v>
      </c>
      <c r="G39" s="236">
        <v>-0.6344264091325379</v>
      </c>
      <c r="H39" s="264">
        <v>0.15106513187505083</v>
      </c>
      <c r="I39" s="137"/>
      <c r="J39" s="192"/>
      <c r="K39" s="192"/>
      <c r="L39" s="198"/>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c r="CR39" s="192"/>
      <c r="CS39" s="192"/>
      <c r="CT39" s="192"/>
      <c r="CU39" s="192"/>
      <c r="CV39" s="192"/>
      <c r="CW39" s="192"/>
      <c r="CX39" s="192"/>
      <c r="CY39" s="192"/>
      <c r="CZ39" s="192"/>
      <c r="DA39" s="192"/>
      <c r="DB39" s="192"/>
      <c r="DC39" s="192"/>
      <c r="DD39" s="192"/>
      <c r="DE39" s="192"/>
      <c r="DF39" s="192"/>
      <c r="DG39" s="192"/>
      <c r="DH39" s="192"/>
      <c r="DI39" s="192"/>
      <c r="DJ39" s="192"/>
      <c r="DK39" s="192"/>
      <c r="DL39" s="192"/>
      <c r="DM39" s="192"/>
      <c r="DN39" s="192"/>
      <c r="DO39" s="192"/>
      <c r="DP39" s="192"/>
      <c r="DQ39" s="192"/>
      <c r="DR39" s="192"/>
      <c r="DS39" s="192"/>
      <c r="DT39" s="192"/>
      <c r="DU39" s="192"/>
      <c r="DV39" s="192"/>
      <c r="DW39" s="192"/>
      <c r="DX39" s="192"/>
      <c r="DY39" s="192"/>
      <c r="DZ39" s="192"/>
      <c r="EA39" s="192"/>
      <c r="EB39" s="192"/>
      <c r="EC39" s="192"/>
      <c r="ED39" s="192"/>
      <c r="EE39" s="192"/>
      <c r="EF39" s="192"/>
      <c r="EG39" s="192"/>
      <c r="EH39" s="192"/>
      <c r="EI39" s="192"/>
      <c r="EJ39" s="192"/>
      <c r="EK39" s="192"/>
      <c r="EL39" s="192"/>
      <c r="EM39" s="192"/>
      <c r="EN39" s="192"/>
      <c r="EO39" s="192"/>
      <c r="EP39" s="192"/>
      <c r="EQ39" s="192"/>
      <c r="ER39" s="192"/>
      <c r="ES39" s="192"/>
      <c r="ET39" s="192"/>
      <c r="EU39" s="192"/>
      <c r="EV39" s="192"/>
      <c r="EW39" s="192"/>
      <c r="EX39" s="192"/>
      <c r="EY39" s="192"/>
      <c r="EZ39" s="192"/>
      <c r="FA39" s="192"/>
      <c r="FB39" s="192"/>
      <c r="FC39" s="192"/>
      <c r="FD39" s="192"/>
      <c r="FE39" s="192"/>
      <c r="FF39" s="192"/>
      <c r="FG39" s="192"/>
      <c r="FH39" s="192"/>
      <c r="FI39" s="192"/>
      <c r="FJ39" s="192"/>
      <c r="FK39" s="192"/>
      <c r="FL39" s="192"/>
      <c r="FM39" s="192"/>
      <c r="FN39" s="192"/>
      <c r="FO39" s="192"/>
      <c r="FP39" s="192"/>
      <c r="FQ39" s="192"/>
      <c r="FR39" s="192"/>
      <c r="FS39" s="192"/>
      <c r="FT39" s="192"/>
      <c r="FU39" s="192"/>
      <c r="FV39" s="192"/>
      <c r="FW39" s="192"/>
      <c r="FX39" s="192"/>
      <c r="FY39" s="192"/>
      <c r="FZ39" s="192"/>
      <c r="GA39" s="192"/>
      <c r="GB39" s="192"/>
      <c r="GC39" s="192"/>
      <c r="GD39" s="192"/>
      <c r="GE39" s="192"/>
      <c r="GF39" s="192"/>
      <c r="GG39" s="192"/>
      <c r="GH39" s="192"/>
      <c r="GI39" s="192"/>
      <c r="GJ39" s="192"/>
      <c r="GK39" s="192"/>
      <c r="GL39" s="192"/>
      <c r="GM39" s="192"/>
      <c r="GN39" s="192"/>
      <c r="GO39" s="192"/>
      <c r="GP39" s="192"/>
      <c r="GQ39" s="192"/>
      <c r="GR39" s="192"/>
      <c r="GS39" s="192"/>
      <c r="GT39" s="192"/>
      <c r="GU39" s="192"/>
      <c r="GV39" s="192"/>
      <c r="GW39" s="192"/>
      <c r="GX39" s="192"/>
      <c r="GY39" s="192"/>
      <c r="GZ39" s="192"/>
      <c r="HA39" s="192"/>
      <c r="HB39" s="192"/>
      <c r="HC39" s="192"/>
      <c r="HD39" s="192"/>
      <c r="HE39" s="192"/>
      <c r="HF39" s="192"/>
      <c r="HG39" s="192"/>
      <c r="HH39" s="192"/>
      <c r="HI39" s="192"/>
      <c r="HJ39" s="192"/>
      <c r="HK39" s="192"/>
      <c r="HL39" s="192"/>
      <c r="HM39" s="192"/>
      <c r="HN39" s="192"/>
      <c r="HO39" s="192"/>
      <c r="HP39" s="192"/>
      <c r="HQ39" s="192"/>
      <c r="HR39" s="192"/>
      <c r="HS39" s="192"/>
      <c r="HT39" s="192"/>
      <c r="HU39" s="192"/>
      <c r="HV39" s="192"/>
      <c r="HW39" s="192"/>
      <c r="HX39" s="192"/>
      <c r="HY39" s="192"/>
      <c r="HZ39" s="192"/>
      <c r="IA39" s="192"/>
      <c r="IB39" s="192"/>
      <c r="IC39" s="192"/>
      <c r="ID39" s="192"/>
      <c r="IE39" s="192"/>
      <c r="IF39" s="192"/>
      <c r="IG39" s="192"/>
      <c r="IH39" s="192"/>
      <c r="II39" s="192"/>
      <c r="IJ39" s="192"/>
      <c r="IK39" s="192"/>
      <c r="IL39" s="192"/>
      <c r="IM39" s="192"/>
      <c r="IN39" s="192"/>
      <c r="IO39" s="192"/>
      <c r="IP39" s="192"/>
      <c r="IQ39" s="192"/>
      <c r="IR39" s="192"/>
      <c r="IS39" s="192"/>
      <c r="IT39" s="192"/>
      <c r="IU39" s="192"/>
      <c r="IV39" s="192"/>
    </row>
    <row r="40" spans="1:256" ht="12">
      <c r="A40" s="227"/>
      <c r="B40" s="240" t="s">
        <v>125</v>
      </c>
      <c r="C40" s="194" t="s">
        <v>126</v>
      </c>
      <c r="D40" s="265">
        <v>55967.88246</v>
      </c>
      <c r="E40" s="265">
        <v>37327.711449999995</v>
      </c>
      <c r="F40" s="84">
        <v>-33.30512106353506</v>
      </c>
      <c r="G40" s="241">
        <v>-2.9158124370890928</v>
      </c>
      <c r="H40" s="246">
        <v>6.5298644648841275</v>
      </c>
      <c r="I40" s="137"/>
      <c r="J40" s="192"/>
      <c r="K40" s="192"/>
      <c r="L40" s="198"/>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c r="DW40" s="192"/>
      <c r="DX40" s="192"/>
      <c r="DY40" s="192"/>
      <c r="DZ40" s="192"/>
      <c r="EA40" s="192"/>
      <c r="EB40" s="192"/>
      <c r="EC40" s="192"/>
      <c r="ED40" s="192"/>
      <c r="EE40" s="192"/>
      <c r="EF40" s="192"/>
      <c r="EG40" s="192"/>
      <c r="EH40" s="192"/>
      <c r="EI40" s="192"/>
      <c r="EJ40" s="192"/>
      <c r="EK40" s="192"/>
      <c r="EL40" s="192"/>
      <c r="EM40" s="192"/>
      <c r="EN40" s="192"/>
      <c r="EO40" s="192"/>
      <c r="EP40" s="192"/>
      <c r="EQ40" s="192"/>
      <c r="ER40" s="192"/>
      <c r="ES40" s="192"/>
      <c r="ET40" s="192"/>
      <c r="EU40" s="192"/>
      <c r="EV40" s="192"/>
      <c r="EW40" s="192"/>
      <c r="EX40" s="192"/>
      <c r="EY40" s="192"/>
      <c r="EZ40" s="192"/>
      <c r="FA40" s="192"/>
      <c r="FB40" s="192"/>
      <c r="FC40" s="192"/>
      <c r="FD40" s="192"/>
      <c r="FE40" s="192"/>
      <c r="FF40" s="192"/>
      <c r="FG40" s="192"/>
      <c r="FH40" s="192"/>
      <c r="FI40" s="192"/>
      <c r="FJ40" s="192"/>
      <c r="FK40" s="192"/>
      <c r="FL40" s="192"/>
      <c r="FM40" s="192"/>
      <c r="FN40" s="192"/>
      <c r="FO40" s="192"/>
      <c r="FP40" s="192"/>
      <c r="FQ40" s="192"/>
      <c r="FR40" s="192"/>
      <c r="FS40" s="192"/>
      <c r="FT40" s="192"/>
      <c r="FU40" s="192"/>
      <c r="FV40" s="192"/>
      <c r="FW40" s="192"/>
      <c r="FX40" s="192"/>
      <c r="FY40" s="192"/>
      <c r="FZ40" s="192"/>
      <c r="GA40" s="192"/>
      <c r="GB40" s="192"/>
      <c r="GC40" s="192"/>
      <c r="GD40" s="192"/>
      <c r="GE40" s="192"/>
      <c r="GF40" s="192"/>
      <c r="GG40" s="192"/>
      <c r="GH40" s="192"/>
      <c r="GI40" s="192"/>
      <c r="GJ40" s="192"/>
      <c r="GK40" s="192"/>
      <c r="GL40" s="192"/>
      <c r="GM40" s="192"/>
      <c r="GN40" s="192"/>
      <c r="GO40" s="192"/>
      <c r="GP40" s="192"/>
      <c r="GQ40" s="192"/>
      <c r="GR40" s="192"/>
      <c r="GS40" s="192"/>
      <c r="GT40" s="192"/>
      <c r="GU40" s="192"/>
      <c r="GV40" s="192"/>
      <c r="GW40" s="192"/>
      <c r="GX40" s="192"/>
      <c r="GY40" s="192"/>
      <c r="GZ40" s="192"/>
      <c r="HA40" s="192"/>
      <c r="HB40" s="192"/>
      <c r="HC40" s="192"/>
      <c r="HD40" s="192"/>
      <c r="HE40" s="192"/>
      <c r="HF40" s="192"/>
      <c r="HG40" s="192"/>
      <c r="HH40" s="192"/>
      <c r="HI40" s="192"/>
      <c r="HJ40" s="192"/>
      <c r="HK40" s="192"/>
      <c r="HL40" s="192"/>
      <c r="HM40" s="192"/>
      <c r="HN40" s="192"/>
      <c r="HO40" s="192"/>
      <c r="HP40" s="192"/>
      <c r="HQ40" s="192"/>
      <c r="HR40" s="192"/>
      <c r="HS40" s="192"/>
      <c r="HT40" s="192"/>
      <c r="HU40" s="192"/>
      <c r="HV40" s="192"/>
      <c r="HW40" s="192"/>
      <c r="HX40" s="192"/>
      <c r="HY40" s="192"/>
      <c r="HZ40" s="192"/>
      <c r="IA40" s="192"/>
      <c r="IB40" s="192"/>
      <c r="IC40" s="192"/>
      <c r="ID40" s="192"/>
      <c r="IE40" s="192"/>
      <c r="IF40" s="192"/>
      <c r="IG40" s="192"/>
      <c r="IH40" s="192"/>
      <c r="II40" s="192"/>
      <c r="IJ40" s="192"/>
      <c r="IK40" s="192"/>
      <c r="IL40" s="192"/>
      <c r="IM40" s="192"/>
      <c r="IN40" s="192"/>
      <c r="IO40" s="192"/>
      <c r="IP40" s="192"/>
      <c r="IQ40" s="192"/>
      <c r="IR40" s="192"/>
      <c r="IS40" s="192"/>
      <c r="IT40" s="192"/>
      <c r="IU40" s="192"/>
      <c r="IV40" s="192"/>
    </row>
    <row r="41" spans="1:256" ht="36">
      <c r="A41" s="227"/>
      <c r="B41" s="239" t="s">
        <v>123</v>
      </c>
      <c r="C41" s="107" t="s">
        <v>1563</v>
      </c>
      <c r="D41" s="262">
        <v>38712.72115000001</v>
      </c>
      <c r="E41" s="262">
        <v>49272.013680000004</v>
      </c>
      <c r="F41" s="263">
        <v>27.276027663066984</v>
      </c>
      <c r="G41" s="236">
        <v>1.651750752142692</v>
      </c>
      <c r="H41" s="264">
        <v>8.619322180340006</v>
      </c>
      <c r="I41" s="137"/>
      <c r="J41" s="192"/>
      <c r="K41" s="192"/>
      <c r="L41" s="198"/>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c r="DT41" s="192"/>
      <c r="DU41" s="192"/>
      <c r="DV41" s="192"/>
      <c r="DW41" s="192"/>
      <c r="DX41" s="192"/>
      <c r="DY41" s="192"/>
      <c r="DZ41" s="192"/>
      <c r="EA41" s="192"/>
      <c r="EB41" s="192"/>
      <c r="EC41" s="192"/>
      <c r="ED41" s="192"/>
      <c r="EE41" s="192"/>
      <c r="EF41" s="192"/>
      <c r="EG41" s="192"/>
      <c r="EH41" s="192"/>
      <c r="EI41" s="192"/>
      <c r="EJ41" s="192"/>
      <c r="EK41" s="192"/>
      <c r="EL41" s="192"/>
      <c r="EM41" s="192"/>
      <c r="EN41" s="192"/>
      <c r="EO41" s="192"/>
      <c r="EP41" s="192"/>
      <c r="EQ41" s="192"/>
      <c r="ER41" s="192"/>
      <c r="ES41" s="192"/>
      <c r="ET41" s="192"/>
      <c r="EU41" s="192"/>
      <c r="EV41" s="192"/>
      <c r="EW41" s="192"/>
      <c r="EX41" s="192"/>
      <c r="EY41" s="192"/>
      <c r="EZ41" s="192"/>
      <c r="FA41" s="192"/>
      <c r="FB41" s="192"/>
      <c r="FC41" s="192"/>
      <c r="FD41" s="192"/>
      <c r="FE41" s="192"/>
      <c r="FF41" s="192"/>
      <c r="FG41" s="192"/>
      <c r="FH41" s="192"/>
      <c r="FI41" s="192"/>
      <c r="FJ41" s="192"/>
      <c r="FK41" s="192"/>
      <c r="FL41" s="192"/>
      <c r="FM41" s="192"/>
      <c r="FN41" s="192"/>
      <c r="FO41" s="192"/>
      <c r="FP41" s="192"/>
      <c r="FQ41" s="192"/>
      <c r="FR41" s="192"/>
      <c r="FS41" s="192"/>
      <c r="FT41" s="192"/>
      <c r="FU41" s="192"/>
      <c r="FV41" s="192"/>
      <c r="FW41" s="192"/>
      <c r="FX41" s="192"/>
      <c r="FY41" s="192"/>
      <c r="FZ41" s="192"/>
      <c r="GA41" s="192"/>
      <c r="GB41" s="192"/>
      <c r="GC41" s="192"/>
      <c r="GD41" s="192"/>
      <c r="GE41" s="192"/>
      <c r="GF41" s="192"/>
      <c r="GG41" s="192"/>
      <c r="GH41" s="192"/>
      <c r="GI41" s="192"/>
      <c r="GJ41" s="192"/>
      <c r="GK41" s="192"/>
      <c r="GL41" s="192"/>
      <c r="GM41" s="192"/>
      <c r="GN41" s="192"/>
      <c r="GO41" s="192"/>
      <c r="GP41" s="192"/>
      <c r="GQ41" s="192"/>
      <c r="GR41" s="192"/>
      <c r="GS41" s="192"/>
      <c r="GT41" s="192"/>
      <c r="GU41" s="192"/>
      <c r="GV41" s="192"/>
      <c r="GW41" s="192"/>
      <c r="GX41" s="192"/>
      <c r="GY41" s="192"/>
      <c r="GZ41" s="192"/>
      <c r="HA41" s="192"/>
      <c r="HB41" s="192"/>
      <c r="HC41" s="192"/>
      <c r="HD41" s="192"/>
      <c r="HE41" s="192"/>
      <c r="HF41" s="192"/>
      <c r="HG41" s="192"/>
      <c r="HH41" s="192"/>
      <c r="HI41" s="192"/>
      <c r="HJ41" s="192"/>
      <c r="HK41" s="192"/>
      <c r="HL41" s="192"/>
      <c r="HM41" s="192"/>
      <c r="HN41" s="192"/>
      <c r="HO41" s="192"/>
      <c r="HP41" s="192"/>
      <c r="HQ41" s="192"/>
      <c r="HR41" s="192"/>
      <c r="HS41" s="192"/>
      <c r="HT41" s="192"/>
      <c r="HU41" s="192"/>
      <c r="HV41" s="192"/>
      <c r="HW41" s="192"/>
      <c r="HX41" s="192"/>
      <c r="HY41" s="192"/>
      <c r="HZ41" s="192"/>
      <c r="IA41" s="192"/>
      <c r="IB41" s="192"/>
      <c r="IC41" s="192"/>
      <c r="ID41" s="192"/>
      <c r="IE41" s="192"/>
      <c r="IF41" s="192"/>
      <c r="IG41" s="192"/>
      <c r="IH41" s="192"/>
      <c r="II41" s="192"/>
      <c r="IJ41" s="192"/>
      <c r="IK41" s="192"/>
      <c r="IL41" s="192"/>
      <c r="IM41" s="192"/>
      <c r="IN41" s="192"/>
      <c r="IO41" s="192"/>
      <c r="IP41" s="192"/>
      <c r="IQ41" s="192"/>
      <c r="IR41" s="192"/>
      <c r="IS41" s="192"/>
      <c r="IT41" s="192"/>
      <c r="IU41" s="192"/>
      <c r="IV41" s="192"/>
    </row>
    <row r="42" spans="1:256" ht="12">
      <c r="A42" s="227"/>
      <c r="B42" s="240" t="s">
        <v>115</v>
      </c>
      <c r="C42" s="194" t="s">
        <v>116</v>
      </c>
      <c r="D42" s="265">
        <v>241.18736999999996</v>
      </c>
      <c r="E42" s="265">
        <v>325.14889000000005</v>
      </c>
      <c r="F42" s="84">
        <v>34.81173993480676</v>
      </c>
      <c r="G42" s="241">
        <v>0.013133787459437312</v>
      </c>
      <c r="H42" s="246">
        <v>0.0568794094288767</v>
      </c>
      <c r="I42" s="137"/>
      <c r="J42" s="192"/>
      <c r="K42" s="192"/>
      <c r="L42" s="198"/>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c r="EI42" s="192"/>
      <c r="EJ42" s="192"/>
      <c r="EK42" s="192"/>
      <c r="EL42" s="192"/>
      <c r="EM42" s="192"/>
      <c r="EN42" s="192"/>
      <c r="EO42" s="192"/>
      <c r="EP42" s="192"/>
      <c r="EQ42" s="192"/>
      <c r="ER42" s="192"/>
      <c r="ES42" s="192"/>
      <c r="ET42" s="192"/>
      <c r="EU42" s="192"/>
      <c r="EV42" s="192"/>
      <c r="EW42" s="192"/>
      <c r="EX42" s="192"/>
      <c r="EY42" s="192"/>
      <c r="EZ42" s="192"/>
      <c r="FA42" s="192"/>
      <c r="FB42" s="192"/>
      <c r="FC42" s="192"/>
      <c r="FD42" s="192"/>
      <c r="FE42" s="192"/>
      <c r="FF42" s="192"/>
      <c r="FG42" s="192"/>
      <c r="FH42" s="192"/>
      <c r="FI42" s="192"/>
      <c r="FJ42" s="192"/>
      <c r="FK42" s="192"/>
      <c r="FL42" s="192"/>
      <c r="FM42" s="192"/>
      <c r="FN42" s="192"/>
      <c r="FO42" s="192"/>
      <c r="FP42" s="192"/>
      <c r="FQ42" s="192"/>
      <c r="FR42" s="192"/>
      <c r="FS42" s="192"/>
      <c r="FT42" s="192"/>
      <c r="FU42" s="192"/>
      <c r="FV42" s="192"/>
      <c r="FW42" s="192"/>
      <c r="FX42" s="192"/>
      <c r="FY42" s="192"/>
      <c r="FZ42" s="192"/>
      <c r="GA42" s="192"/>
      <c r="GB42" s="192"/>
      <c r="GC42" s="192"/>
      <c r="GD42" s="192"/>
      <c r="GE42" s="192"/>
      <c r="GF42" s="192"/>
      <c r="GG42" s="192"/>
      <c r="GH42" s="192"/>
      <c r="GI42" s="192"/>
      <c r="GJ42" s="192"/>
      <c r="GK42" s="192"/>
      <c r="GL42" s="192"/>
      <c r="GM42" s="192"/>
      <c r="GN42" s="192"/>
      <c r="GO42" s="192"/>
      <c r="GP42" s="192"/>
      <c r="GQ42" s="192"/>
      <c r="GR42" s="192"/>
      <c r="GS42" s="192"/>
      <c r="GT42" s="192"/>
      <c r="GU42" s="192"/>
      <c r="GV42" s="192"/>
      <c r="GW42" s="192"/>
      <c r="GX42" s="192"/>
      <c r="GY42" s="192"/>
      <c r="GZ42" s="192"/>
      <c r="HA42" s="192"/>
      <c r="HB42" s="192"/>
      <c r="HC42" s="192"/>
      <c r="HD42" s="192"/>
      <c r="HE42" s="192"/>
      <c r="HF42" s="192"/>
      <c r="HG42" s="192"/>
      <c r="HH42" s="192"/>
      <c r="HI42" s="192"/>
      <c r="HJ42" s="192"/>
      <c r="HK42" s="192"/>
      <c r="HL42" s="192"/>
      <c r="HM42" s="192"/>
      <c r="HN42" s="192"/>
      <c r="HO42" s="192"/>
      <c r="HP42" s="192"/>
      <c r="HQ42" s="192"/>
      <c r="HR42" s="192"/>
      <c r="HS42" s="192"/>
      <c r="HT42" s="192"/>
      <c r="HU42" s="192"/>
      <c r="HV42" s="192"/>
      <c r="HW42" s="192"/>
      <c r="HX42" s="192"/>
      <c r="HY42" s="192"/>
      <c r="HZ42" s="192"/>
      <c r="IA42" s="192"/>
      <c r="IB42" s="192"/>
      <c r="IC42" s="192"/>
      <c r="ID42" s="192"/>
      <c r="IE42" s="192"/>
      <c r="IF42" s="192"/>
      <c r="IG42" s="192"/>
      <c r="IH42" s="192"/>
      <c r="II42" s="192"/>
      <c r="IJ42" s="192"/>
      <c r="IK42" s="192"/>
      <c r="IL42" s="192"/>
      <c r="IM42" s="192"/>
      <c r="IN42" s="192"/>
      <c r="IO42" s="192"/>
      <c r="IP42" s="192"/>
      <c r="IQ42" s="192"/>
      <c r="IR42" s="192"/>
      <c r="IS42" s="192"/>
      <c r="IT42" s="192"/>
      <c r="IU42" s="192"/>
      <c r="IV42" s="192"/>
    </row>
    <row r="43" spans="1:256" ht="12">
      <c r="A43" s="227"/>
      <c r="B43" s="239" t="s">
        <v>119</v>
      </c>
      <c r="C43" s="107" t="s">
        <v>120</v>
      </c>
      <c r="D43" s="262">
        <v>965.5405000000001</v>
      </c>
      <c r="E43" s="262">
        <v>1055.2280199999998</v>
      </c>
      <c r="F43" s="263">
        <v>9.288840809888315</v>
      </c>
      <c r="G43" s="236">
        <v>0.014029484285706443</v>
      </c>
      <c r="H43" s="264">
        <v>0.18459465320765162</v>
      </c>
      <c r="I43" s="137"/>
      <c r="J43" s="192"/>
      <c r="K43" s="192"/>
      <c r="L43" s="198"/>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192"/>
      <c r="CV43" s="192"/>
      <c r="CW43" s="192"/>
      <c r="CX43" s="192"/>
      <c r="CY43" s="192"/>
      <c r="CZ43" s="192"/>
      <c r="DA43" s="192"/>
      <c r="DB43" s="192"/>
      <c r="DC43" s="192"/>
      <c r="DD43" s="192"/>
      <c r="DE43" s="192"/>
      <c r="DF43" s="192"/>
      <c r="DG43" s="192"/>
      <c r="DH43" s="192"/>
      <c r="DI43" s="192"/>
      <c r="DJ43" s="192"/>
      <c r="DK43" s="192"/>
      <c r="DL43" s="192"/>
      <c r="DM43" s="192"/>
      <c r="DN43" s="192"/>
      <c r="DO43" s="192"/>
      <c r="DP43" s="192"/>
      <c r="DQ43" s="192"/>
      <c r="DR43" s="192"/>
      <c r="DS43" s="192"/>
      <c r="DT43" s="192"/>
      <c r="DU43" s="192"/>
      <c r="DV43" s="192"/>
      <c r="DW43" s="192"/>
      <c r="DX43" s="192"/>
      <c r="DY43" s="192"/>
      <c r="DZ43" s="192"/>
      <c r="EA43" s="192"/>
      <c r="EB43" s="192"/>
      <c r="EC43" s="192"/>
      <c r="ED43" s="192"/>
      <c r="EE43" s="192"/>
      <c r="EF43" s="192"/>
      <c r="EG43" s="192"/>
      <c r="EH43" s="192"/>
      <c r="EI43" s="192"/>
      <c r="EJ43" s="192"/>
      <c r="EK43" s="192"/>
      <c r="EL43" s="192"/>
      <c r="EM43" s="192"/>
      <c r="EN43" s="192"/>
      <c r="EO43" s="192"/>
      <c r="EP43" s="192"/>
      <c r="EQ43" s="192"/>
      <c r="ER43" s="192"/>
      <c r="ES43" s="192"/>
      <c r="ET43" s="192"/>
      <c r="EU43" s="192"/>
      <c r="EV43" s="192"/>
      <c r="EW43" s="192"/>
      <c r="EX43" s="192"/>
      <c r="EY43" s="192"/>
      <c r="EZ43" s="192"/>
      <c r="FA43" s="192"/>
      <c r="FB43" s="192"/>
      <c r="FC43" s="192"/>
      <c r="FD43" s="192"/>
      <c r="FE43" s="192"/>
      <c r="FF43" s="192"/>
      <c r="FG43" s="192"/>
      <c r="FH43" s="192"/>
      <c r="FI43" s="192"/>
      <c r="FJ43" s="192"/>
      <c r="FK43" s="192"/>
      <c r="FL43" s="192"/>
      <c r="FM43" s="192"/>
      <c r="FN43" s="192"/>
      <c r="FO43" s="192"/>
      <c r="FP43" s="192"/>
      <c r="FQ43" s="192"/>
      <c r="FR43" s="192"/>
      <c r="FS43" s="192"/>
      <c r="FT43" s="192"/>
      <c r="FU43" s="192"/>
      <c r="FV43" s="192"/>
      <c r="FW43" s="192"/>
      <c r="FX43" s="192"/>
      <c r="FY43" s="192"/>
      <c r="FZ43" s="192"/>
      <c r="GA43" s="192"/>
      <c r="GB43" s="192"/>
      <c r="GC43" s="192"/>
      <c r="GD43" s="192"/>
      <c r="GE43" s="192"/>
      <c r="GF43" s="192"/>
      <c r="GG43" s="192"/>
      <c r="GH43" s="192"/>
      <c r="GI43" s="192"/>
      <c r="GJ43" s="192"/>
      <c r="GK43" s="192"/>
      <c r="GL43" s="192"/>
      <c r="GM43" s="192"/>
      <c r="GN43" s="192"/>
      <c r="GO43" s="192"/>
      <c r="GP43" s="192"/>
      <c r="GQ43" s="192"/>
      <c r="GR43" s="192"/>
      <c r="GS43" s="192"/>
      <c r="GT43" s="192"/>
      <c r="GU43" s="192"/>
      <c r="GV43" s="192"/>
      <c r="GW43" s="192"/>
      <c r="GX43" s="192"/>
      <c r="GY43" s="192"/>
      <c r="GZ43" s="192"/>
      <c r="HA43" s="192"/>
      <c r="HB43" s="192"/>
      <c r="HC43" s="192"/>
      <c r="HD43" s="192"/>
      <c r="HE43" s="192"/>
      <c r="HF43" s="192"/>
      <c r="HG43" s="192"/>
      <c r="HH43" s="192"/>
      <c r="HI43" s="192"/>
      <c r="HJ43" s="192"/>
      <c r="HK43" s="192"/>
      <c r="HL43" s="192"/>
      <c r="HM43" s="192"/>
      <c r="HN43" s="192"/>
      <c r="HO43" s="192"/>
      <c r="HP43" s="192"/>
      <c r="HQ43" s="192"/>
      <c r="HR43" s="192"/>
      <c r="HS43" s="192"/>
      <c r="HT43" s="192"/>
      <c r="HU43" s="192"/>
      <c r="HV43" s="192"/>
      <c r="HW43" s="192"/>
      <c r="HX43" s="192"/>
      <c r="HY43" s="192"/>
      <c r="HZ43" s="192"/>
      <c r="IA43" s="192"/>
      <c r="IB43" s="192"/>
      <c r="IC43" s="192"/>
      <c r="ID43" s="192"/>
      <c r="IE43" s="192"/>
      <c r="IF43" s="192"/>
      <c r="IG43" s="192"/>
      <c r="IH43" s="192"/>
      <c r="II43" s="192"/>
      <c r="IJ43" s="192"/>
      <c r="IK43" s="192"/>
      <c r="IL43" s="192"/>
      <c r="IM43" s="192"/>
      <c r="IN43" s="192"/>
      <c r="IO43" s="192"/>
      <c r="IP43" s="192"/>
      <c r="IQ43" s="192"/>
      <c r="IR43" s="192"/>
      <c r="IS43" s="192"/>
      <c r="IT43" s="192"/>
      <c r="IU43" s="192"/>
      <c r="IV43" s="192"/>
    </row>
    <row r="44" spans="1:256" ht="24">
      <c r="A44" s="227"/>
      <c r="B44" s="240" t="s">
        <v>121</v>
      </c>
      <c r="C44" s="194" t="s">
        <v>122</v>
      </c>
      <c r="D44" s="265">
        <v>710.2962399999999</v>
      </c>
      <c r="E44" s="265">
        <v>1822.4187000000002</v>
      </c>
      <c r="F44" s="84">
        <v>156.57163833501363</v>
      </c>
      <c r="G44" s="241">
        <v>0.17396516902631767</v>
      </c>
      <c r="H44" s="246">
        <v>0.31880194758819935</v>
      </c>
      <c r="I44" s="137"/>
      <c r="J44" s="192"/>
      <c r="K44" s="192"/>
      <c r="L44" s="198"/>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c r="EB44" s="192"/>
      <c r="EC44" s="192"/>
      <c r="ED44" s="192"/>
      <c r="EE44" s="192"/>
      <c r="EF44" s="192"/>
      <c r="EG44" s="192"/>
      <c r="EH44" s="192"/>
      <c r="EI44" s="192"/>
      <c r="EJ44" s="192"/>
      <c r="EK44" s="192"/>
      <c r="EL44" s="192"/>
      <c r="EM44" s="192"/>
      <c r="EN44" s="192"/>
      <c r="EO44" s="192"/>
      <c r="EP44" s="192"/>
      <c r="EQ44" s="192"/>
      <c r="ER44" s="192"/>
      <c r="ES44" s="192"/>
      <c r="ET44" s="192"/>
      <c r="EU44" s="192"/>
      <c r="EV44" s="192"/>
      <c r="EW44" s="192"/>
      <c r="EX44" s="192"/>
      <c r="EY44" s="192"/>
      <c r="EZ44" s="192"/>
      <c r="FA44" s="192"/>
      <c r="FB44" s="192"/>
      <c r="FC44" s="192"/>
      <c r="FD44" s="192"/>
      <c r="FE44" s="192"/>
      <c r="FF44" s="192"/>
      <c r="FG44" s="192"/>
      <c r="FH44" s="192"/>
      <c r="FI44" s="192"/>
      <c r="FJ44" s="192"/>
      <c r="FK44" s="192"/>
      <c r="FL44" s="192"/>
      <c r="FM44" s="192"/>
      <c r="FN44" s="192"/>
      <c r="FO44" s="192"/>
      <c r="FP44" s="192"/>
      <c r="FQ44" s="192"/>
      <c r="FR44" s="192"/>
      <c r="FS44" s="192"/>
      <c r="FT44" s="192"/>
      <c r="FU44" s="192"/>
      <c r="FV44" s="192"/>
      <c r="FW44" s="192"/>
      <c r="FX44" s="192"/>
      <c r="FY44" s="192"/>
      <c r="FZ44" s="192"/>
      <c r="GA44" s="192"/>
      <c r="GB44" s="192"/>
      <c r="GC44" s="192"/>
      <c r="GD44" s="192"/>
      <c r="GE44" s="192"/>
      <c r="GF44" s="192"/>
      <c r="GG44" s="192"/>
      <c r="GH44" s="192"/>
      <c r="GI44" s="192"/>
      <c r="GJ44" s="192"/>
      <c r="GK44" s="192"/>
      <c r="GL44" s="192"/>
      <c r="GM44" s="192"/>
      <c r="GN44" s="192"/>
      <c r="GO44" s="192"/>
      <c r="GP44" s="192"/>
      <c r="GQ44" s="192"/>
      <c r="GR44" s="192"/>
      <c r="GS44" s="192"/>
      <c r="GT44" s="192"/>
      <c r="GU44" s="192"/>
      <c r="GV44" s="192"/>
      <c r="GW44" s="192"/>
      <c r="GX44" s="192"/>
      <c r="GY44" s="192"/>
      <c r="GZ44" s="192"/>
      <c r="HA44" s="192"/>
      <c r="HB44" s="192"/>
      <c r="HC44" s="192"/>
      <c r="HD44" s="192"/>
      <c r="HE44" s="192"/>
      <c r="HF44" s="192"/>
      <c r="HG44" s="192"/>
      <c r="HH44" s="192"/>
      <c r="HI44" s="192"/>
      <c r="HJ44" s="192"/>
      <c r="HK44" s="192"/>
      <c r="HL44" s="192"/>
      <c r="HM44" s="192"/>
      <c r="HN44" s="192"/>
      <c r="HO44" s="192"/>
      <c r="HP44" s="192"/>
      <c r="HQ44" s="192"/>
      <c r="HR44" s="192"/>
      <c r="HS44" s="192"/>
      <c r="HT44" s="192"/>
      <c r="HU44" s="192"/>
      <c r="HV44" s="192"/>
      <c r="HW44" s="192"/>
      <c r="HX44" s="192"/>
      <c r="HY44" s="192"/>
      <c r="HZ44" s="192"/>
      <c r="IA44" s="192"/>
      <c r="IB44" s="192"/>
      <c r="IC44" s="192"/>
      <c r="ID44" s="192"/>
      <c r="IE44" s="192"/>
      <c r="IF44" s="192"/>
      <c r="IG44" s="192"/>
      <c r="IH44" s="192"/>
      <c r="II44" s="192"/>
      <c r="IJ44" s="192"/>
      <c r="IK44" s="192"/>
      <c r="IL44" s="192"/>
      <c r="IM44" s="192"/>
      <c r="IN44" s="192"/>
      <c r="IO44" s="192"/>
      <c r="IP44" s="192"/>
      <c r="IQ44" s="192"/>
      <c r="IR44" s="192"/>
      <c r="IS44" s="192"/>
      <c r="IT44" s="192"/>
      <c r="IU44" s="192"/>
      <c r="IV44" s="192"/>
    </row>
    <row r="45" spans="1:256" ht="12">
      <c r="A45" s="227"/>
      <c r="B45" s="239" t="s">
        <v>117</v>
      </c>
      <c r="C45" s="107" t="s">
        <v>1564</v>
      </c>
      <c r="D45" s="262">
        <v>12553.055080000002</v>
      </c>
      <c r="E45" s="262">
        <v>13812.613910000002</v>
      </c>
      <c r="F45" s="263">
        <v>10.033882763780555</v>
      </c>
      <c r="G45" s="236">
        <v>0.19702809055716836</v>
      </c>
      <c r="H45" s="264">
        <v>2.4162878792847406</v>
      </c>
      <c r="I45" s="137"/>
      <c r="J45" s="192"/>
      <c r="K45" s="192"/>
      <c r="L45" s="198"/>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92"/>
      <c r="DD45" s="192"/>
      <c r="DE45" s="192"/>
      <c r="DF45" s="192"/>
      <c r="DG45" s="192"/>
      <c r="DH45" s="192"/>
      <c r="DI45" s="192"/>
      <c r="DJ45" s="192"/>
      <c r="DK45" s="192"/>
      <c r="DL45" s="192"/>
      <c r="DM45" s="192"/>
      <c r="DN45" s="192"/>
      <c r="DO45" s="192"/>
      <c r="DP45" s="192"/>
      <c r="DQ45" s="192"/>
      <c r="DR45" s="192"/>
      <c r="DS45" s="192"/>
      <c r="DT45" s="192"/>
      <c r="DU45" s="192"/>
      <c r="DV45" s="192"/>
      <c r="DW45" s="192"/>
      <c r="DX45" s="192"/>
      <c r="DY45" s="192"/>
      <c r="DZ45" s="192"/>
      <c r="EA45" s="192"/>
      <c r="EB45" s="192"/>
      <c r="EC45" s="192"/>
      <c r="ED45" s="192"/>
      <c r="EE45" s="192"/>
      <c r="EF45" s="192"/>
      <c r="EG45" s="192"/>
      <c r="EH45" s="192"/>
      <c r="EI45" s="192"/>
      <c r="EJ45" s="192"/>
      <c r="EK45" s="192"/>
      <c r="EL45" s="192"/>
      <c r="EM45" s="192"/>
      <c r="EN45" s="192"/>
      <c r="EO45" s="192"/>
      <c r="EP45" s="192"/>
      <c r="EQ45" s="192"/>
      <c r="ER45" s="192"/>
      <c r="ES45" s="192"/>
      <c r="ET45" s="192"/>
      <c r="EU45" s="192"/>
      <c r="EV45" s="192"/>
      <c r="EW45" s="192"/>
      <c r="EX45" s="192"/>
      <c r="EY45" s="192"/>
      <c r="EZ45" s="192"/>
      <c r="FA45" s="192"/>
      <c r="FB45" s="192"/>
      <c r="FC45" s="192"/>
      <c r="FD45" s="192"/>
      <c r="FE45" s="192"/>
      <c r="FF45" s="192"/>
      <c r="FG45" s="192"/>
      <c r="FH45" s="192"/>
      <c r="FI45" s="192"/>
      <c r="FJ45" s="192"/>
      <c r="FK45" s="192"/>
      <c r="FL45" s="192"/>
      <c r="FM45" s="192"/>
      <c r="FN45" s="192"/>
      <c r="FO45" s="192"/>
      <c r="FP45" s="192"/>
      <c r="FQ45" s="192"/>
      <c r="FR45" s="192"/>
      <c r="FS45" s="192"/>
      <c r="FT45" s="192"/>
      <c r="FU45" s="192"/>
      <c r="FV45" s="192"/>
      <c r="FW45" s="192"/>
      <c r="FX45" s="192"/>
      <c r="FY45" s="192"/>
      <c r="FZ45" s="192"/>
      <c r="GA45" s="192"/>
      <c r="GB45" s="192"/>
      <c r="GC45" s="192"/>
      <c r="GD45" s="192"/>
      <c r="GE45" s="192"/>
      <c r="GF45" s="192"/>
      <c r="GG45" s="192"/>
      <c r="GH45" s="192"/>
      <c r="GI45" s="192"/>
      <c r="GJ45" s="192"/>
      <c r="GK45" s="192"/>
      <c r="GL45" s="192"/>
      <c r="GM45" s="192"/>
      <c r="GN45" s="192"/>
      <c r="GO45" s="192"/>
      <c r="GP45" s="192"/>
      <c r="GQ45" s="192"/>
      <c r="GR45" s="192"/>
      <c r="GS45" s="192"/>
      <c r="GT45" s="192"/>
      <c r="GU45" s="192"/>
      <c r="GV45" s="192"/>
      <c r="GW45" s="192"/>
      <c r="GX45" s="192"/>
      <c r="GY45" s="192"/>
      <c r="GZ45" s="192"/>
      <c r="HA45" s="192"/>
      <c r="HB45" s="192"/>
      <c r="HC45" s="192"/>
      <c r="HD45" s="192"/>
      <c r="HE45" s="192"/>
      <c r="HF45" s="192"/>
      <c r="HG45" s="192"/>
      <c r="HH45" s="192"/>
      <c r="HI45" s="192"/>
      <c r="HJ45" s="192"/>
      <c r="HK45" s="192"/>
      <c r="HL45" s="192"/>
      <c r="HM45" s="192"/>
      <c r="HN45" s="192"/>
      <c r="HO45" s="192"/>
      <c r="HP45" s="192"/>
      <c r="HQ45" s="192"/>
      <c r="HR45" s="192"/>
      <c r="HS45" s="192"/>
      <c r="HT45" s="192"/>
      <c r="HU45" s="192"/>
      <c r="HV45" s="192"/>
      <c r="HW45" s="192"/>
      <c r="HX45" s="192"/>
      <c r="HY45" s="192"/>
      <c r="HZ45" s="192"/>
      <c r="IA45" s="192"/>
      <c r="IB45" s="192"/>
      <c r="IC45" s="192"/>
      <c r="ID45" s="192"/>
      <c r="IE45" s="192"/>
      <c r="IF45" s="192"/>
      <c r="IG45" s="192"/>
      <c r="IH45" s="192"/>
      <c r="II45" s="192"/>
      <c r="IJ45" s="192"/>
      <c r="IK45" s="192"/>
      <c r="IL45" s="192"/>
      <c r="IM45" s="192"/>
      <c r="IN45" s="192"/>
      <c r="IO45" s="192"/>
      <c r="IP45" s="192"/>
      <c r="IQ45" s="192"/>
      <c r="IR45" s="192"/>
      <c r="IS45" s="192"/>
      <c r="IT45" s="192"/>
      <c r="IU45" s="192"/>
      <c r="IV45" s="192"/>
    </row>
    <row r="46" spans="1:256" ht="12">
      <c r="A46" s="227"/>
      <c r="B46" s="240" t="s">
        <v>113</v>
      </c>
      <c r="C46" s="194" t="s">
        <v>114</v>
      </c>
      <c r="D46" s="265">
        <v>6012.113960000001</v>
      </c>
      <c r="E46" s="265">
        <v>9153.861839999998</v>
      </c>
      <c r="F46" s="84">
        <v>52.2569582164074</v>
      </c>
      <c r="G46" s="241">
        <v>0.4914519044802626</v>
      </c>
      <c r="H46" s="246">
        <v>1.6013164167736522</v>
      </c>
      <c r="I46" s="137"/>
      <c r="J46" s="192"/>
      <c r="K46" s="192"/>
      <c r="L46" s="198"/>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192"/>
      <c r="CV46" s="192"/>
      <c r="CW46" s="192"/>
      <c r="CX46" s="192"/>
      <c r="CY46" s="192"/>
      <c r="CZ46" s="192"/>
      <c r="DA46" s="192"/>
      <c r="DB46" s="192"/>
      <c r="DC46" s="192"/>
      <c r="DD46" s="192"/>
      <c r="DE46" s="192"/>
      <c r="DF46" s="192"/>
      <c r="DG46" s="192"/>
      <c r="DH46" s="192"/>
      <c r="DI46" s="192"/>
      <c r="DJ46" s="192"/>
      <c r="DK46" s="192"/>
      <c r="DL46" s="192"/>
      <c r="DM46" s="192"/>
      <c r="DN46" s="192"/>
      <c r="DO46" s="192"/>
      <c r="DP46" s="192"/>
      <c r="DQ46" s="192"/>
      <c r="DR46" s="192"/>
      <c r="DS46" s="192"/>
      <c r="DT46" s="192"/>
      <c r="DU46" s="192"/>
      <c r="DV46" s="192"/>
      <c r="DW46" s="192"/>
      <c r="DX46" s="192"/>
      <c r="DY46" s="192"/>
      <c r="DZ46" s="192"/>
      <c r="EA46" s="192"/>
      <c r="EB46" s="192"/>
      <c r="EC46" s="192"/>
      <c r="ED46" s="192"/>
      <c r="EE46" s="192"/>
      <c r="EF46" s="192"/>
      <c r="EG46" s="192"/>
      <c r="EH46" s="192"/>
      <c r="EI46" s="192"/>
      <c r="EJ46" s="192"/>
      <c r="EK46" s="192"/>
      <c r="EL46" s="192"/>
      <c r="EM46" s="192"/>
      <c r="EN46" s="192"/>
      <c r="EO46" s="192"/>
      <c r="EP46" s="192"/>
      <c r="EQ46" s="192"/>
      <c r="ER46" s="192"/>
      <c r="ES46" s="192"/>
      <c r="ET46" s="192"/>
      <c r="EU46" s="192"/>
      <c r="EV46" s="192"/>
      <c r="EW46" s="192"/>
      <c r="EX46" s="192"/>
      <c r="EY46" s="192"/>
      <c r="EZ46" s="192"/>
      <c r="FA46" s="192"/>
      <c r="FB46" s="192"/>
      <c r="FC46" s="192"/>
      <c r="FD46" s="192"/>
      <c r="FE46" s="192"/>
      <c r="FF46" s="192"/>
      <c r="FG46" s="192"/>
      <c r="FH46" s="192"/>
      <c r="FI46" s="192"/>
      <c r="FJ46" s="192"/>
      <c r="FK46" s="192"/>
      <c r="FL46" s="192"/>
      <c r="FM46" s="192"/>
      <c r="FN46" s="192"/>
      <c r="FO46" s="192"/>
      <c r="FP46" s="192"/>
      <c r="FQ46" s="192"/>
      <c r="FR46" s="192"/>
      <c r="FS46" s="192"/>
      <c r="FT46" s="192"/>
      <c r="FU46" s="192"/>
      <c r="FV46" s="192"/>
      <c r="FW46" s="192"/>
      <c r="FX46" s="192"/>
      <c r="FY46" s="192"/>
      <c r="FZ46" s="192"/>
      <c r="GA46" s="192"/>
      <c r="GB46" s="192"/>
      <c r="GC46" s="192"/>
      <c r="GD46" s="192"/>
      <c r="GE46" s="192"/>
      <c r="GF46" s="192"/>
      <c r="GG46" s="192"/>
      <c r="GH46" s="192"/>
      <c r="GI46" s="192"/>
      <c r="GJ46" s="192"/>
      <c r="GK46" s="192"/>
      <c r="GL46" s="192"/>
      <c r="GM46" s="192"/>
      <c r="GN46" s="192"/>
      <c r="GO46" s="192"/>
      <c r="GP46" s="192"/>
      <c r="GQ46" s="192"/>
      <c r="GR46" s="192"/>
      <c r="GS46" s="192"/>
      <c r="GT46" s="192"/>
      <c r="GU46" s="192"/>
      <c r="GV46" s="192"/>
      <c r="GW46" s="192"/>
      <c r="GX46" s="192"/>
      <c r="GY46" s="192"/>
      <c r="GZ46" s="192"/>
      <c r="HA46" s="192"/>
      <c r="HB46" s="192"/>
      <c r="HC46" s="192"/>
      <c r="HD46" s="192"/>
      <c r="HE46" s="192"/>
      <c r="HF46" s="192"/>
      <c r="HG46" s="192"/>
      <c r="HH46" s="192"/>
      <c r="HI46" s="192"/>
      <c r="HJ46" s="192"/>
      <c r="HK46" s="192"/>
      <c r="HL46" s="192"/>
      <c r="HM46" s="192"/>
      <c r="HN46" s="192"/>
      <c r="HO46" s="192"/>
      <c r="HP46" s="192"/>
      <c r="HQ46" s="192"/>
      <c r="HR46" s="192"/>
      <c r="HS46" s="192"/>
      <c r="HT46" s="192"/>
      <c r="HU46" s="192"/>
      <c r="HV46" s="192"/>
      <c r="HW46" s="192"/>
      <c r="HX46" s="192"/>
      <c r="HY46" s="192"/>
      <c r="HZ46" s="192"/>
      <c r="IA46" s="192"/>
      <c r="IB46" s="192"/>
      <c r="IC46" s="192"/>
      <c r="ID46" s="192"/>
      <c r="IE46" s="192"/>
      <c r="IF46" s="192"/>
      <c r="IG46" s="192"/>
      <c r="IH46" s="192"/>
      <c r="II46" s="192"/>
      <c r="IJ46" s="192"/>
      <c r="IK46" s="192"/>
      <c r="IL46" s="192"/>
      <c r="IM46" s="192"/>
      <c r="IN46" s="192"/>
      <c r="IO46" s="192"/>
      <c r="IP46" s="192"/>
      <c r="IQ46" s="192"/>
      <c r="IR46" s="192"/>
      <c r="IS46" s="192"/>
      <c r="IT46" s="192"/>
      <c r="IU46" s="192"/>
      <c r="IV46" s="192"/>
    </row>
    <row r="47" spans="1:256" ht="12">
      <c r="A47" s="227"/>
      <c r="B47" s="239" t="s">
        <v>111</v>
      </c>
      <c r="C47" s="107" t="s">
        <v>112</v>
      </c>
      <c r="D47" s="262">
        <v>8746.605589999996</v>
      </c>
      <c r="E47" s="262">
        <v>2845.6315599999994</v>
      </c>
      <c r="F47" s="263">
        <v>-67.46587541053168</v>
      </c>
      <c r="G47" s="236">
        <v>-0.9230673612588135</v>
      </c>
      <c r="H47" s="264">
        <v>0.49779607915922164</v>
      </c>
      <c r="I47" s="260"/>
      <c r="J47" s="192"/>
      <c r="K47" s="192"/>
      <c r="L47" s="198"/>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92"/>
      <c r="DD47" s="192"/>
      <c r="DE47" s="192"/>
      <c r="DF47" s="192"/>
      <c r="DG47" s="192"/>
      <c r="DH47" s="192"/>
      <c r="DI47" s="192"/>
      <c r="DJ47" s="192"/>
      <c r="DK47" s="192"/>
      <c r="DL47" s="192"/>
      <c r="DM47" s="192"/>
      <c r="DN47" s="192"/>
      <c r="DO47" s="192"/>
      <c r="DP47" s="192"/>
      <c r="DQ47" s="192"/>
      <c r="DR47" s="192"/>
      <c r="DS47" s="192"/>
      <c r="DT47" s="192"/>
      <c r="DU47" s="192"/>
      <c r="DV47" s="192"/>
      <c r="DW47" s="192"/>
      <c r="DX47" s="192"/>
      <c r="DY47" s="192"/>
      <c r="DZ47" s="192"/>
      <c r="EA47" s="192"/>
      <c r="EB47" s="192"/>
      <c r="EC47" s="192"/>
      <c r="ED47" s="192"/>
      <c r="EE47" s="192"/>
      <c r="EF47" s="192"/>
      <c r="EG47" s="192"/>
      <c r="EH47" s="192"/>
      <c r="EI47" s="192"/>
      <c r="EJ47" s="192"/>
      <c r="EK47" s="192"/>
      <c r="EL47" s="192"/>
      <c r="EM47" s="192"/>
      <c r="EN47" s="192"/>
      <c r="EO47" s="192"/>
      <c r="EP47" s="192"/>
      <c r="EQ47" s="192"/>
      <c r="ER47" s="192"/>
      <c r="ES47" s="192"/>
      <c r="ET47" s="192"/>
      <c r="EU47" s="192"/>
      <c r="EV47" s="192"/>
      <c r="EW47" s="192"/>
      <c r="EX47" s="192"/>
      <c r="EY47" s="192"/>
      <c r="EZ47" s="192"/>
      <c r="FA47" s="192"/>
      <c r="FB47" s="192"/>
      <c r="FC47" s="192"/>
      <c r="FD47" s="192"/>
      <c r="FE47" s="192"/>
      <c r="FF47" s="192"/>
      <c r="FG47" s="192"/>
      <c r="FH47" s="192"/>
      <c r="FI47" s="192"/>
      <c r="FJ47" s="192"/>
      <c r="FK47" s="192"/>
      <c r="FL47" s="192"/>
      <c r="FM47" s="192"/>
      <c r="FN47" s="192"/>
      <c r="FO47" s="192"/>
      <c r="FP47" s="192"/>
      <c r="FQ47" s="192"/>
      <c r="FR47" s="192"/>
      <c r="FS47" s="192"/>
      <c r="FT47" s="192"/>
      <c r="FU47" s="192"/>
      <c r="FV47" s="192"/>
      <c r="FW47" s="192"/>
      <c r="FX47" s="192"/>
      <c r="FY47" s="192"/>
      <c r="FZ47" s="192"/>
      <c r="GA47" s="192"/>
      <c r="GB47" s="192"/>
      <c r="GC47" s="192"/>
      <c r="GD47" s="192"/>
      <c r="GE47" s="192"/>
      <c r="GF47" s="192"/>
      <c r="GG47" s="192"/>
      <c r="GH47" s="192"/>
      <c r="GI47" s="192"/>
      <c r="GJ47" s="192"/>
      <c r="GK47" s="192"/>
      <c r="GL47" s="192"/>
      <c r="GM47" s="192"/>
      <c r="GN47" s="192"/>
      <c r="GO47" s="192"/>
      <c r="GP47" s="192"/>
      <c r="GQ47" s="192"/>
      <c r="GR47" s="192"/>
      <c r="GS47" s="192"/>
      <c r="GT47" s="192"/>
      <c r="GU47" s="192"/>
      <c r="GV47" s="192"/>
      <c r="GW47" s="192"/>
      <c r="GX47" s="192"/>
      <c r="GY47" s="192"/>
      <c r="GZ47" s="192"/>
      <c r="HA47" s="192"/>
      <c r="HB47" s="192"/>
      <c r="HC47" s="192"/>
      <c r="HD47" s="192"/>
      <c r="HE47" s="192"/>
      <c r="HF47" s="192"/>
      <c r="HG47" s="192"/>
      <c r="HH47" s="192"/>
      <c r="HI47" s="192"/>
      <c r="HJ47" s="192"/>
      <c r="HK47" s="192"/>
      <c r="HL47" s="192"/>
      <c r="HM47" s="192"/>
      <c r="HN47" s="192"/>
      <c r="HO47" s="192"/>
      <c r="HP47" s="192"/>
      <c r="HQ47" s="192"/>
      <c r="HR47" s="192"/>
      <c r="HS47" s="192"/>
      <c r="HT47" s="192"/>
      <c r="HU47" s="192"/>
      <c r="HV47" s="192"/>
      <c r="HW47" s="192"/>
      <c r="HX47" s="192"/>
      <c r="HY47" s="192"/>
      <c r="HZ47" s="192"/>
      <c r="IA47" s="192"/>
      <c r="IB47" s="192"/>
      <c r="IC47" s="192"/>
      <c r="ID47" s="192"/>
      <c r="IE47" s="192"/>
      <c r="IF47" s="192"/>
      <c r="IG47" s="192"/>
      <c r="IH47" s="192"/>
      <c r="II47" s="192"/>
      <c r="IJ47" s="192"/>
      <c r="IK47" s="192"/>
      <c r="IL47" s="192"/>
      <c r="IM47" s="192"/>
      <c r="IN47" s="192"/>
      <c r="IO47" s="192"/>
      <c r="IP47" s="192"/>
      <c r="IQ47" s="192"/>
      <c r="IR47" s="192"/>
      <c r="IS47" s="192"/>
      <c r="IT47" s="192"/>
      <c r="IU47" s="192"/>
      <c r="IV47" s="192"/>
    </row>
    <row r="48" spans="1:256" ht="12">
      <c r="A48" s="227"/>
      <c r="B48" s="239"/>
      <c r="C48" s="107"/>
      <c r="D48" s="268"/>
      <c r="E48" s="268"/>
      <c r="F48" s="81"/>
      <c r="G48" s="108"/>
      <c r="H48" s="245"/>
      <c r="I48" s="137"/>
      <c r="J48" s="231"/>
      <c r="K48" s="231"/>
      <c r="L48" s="232"/>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231"/>
      <c r="CD48" s="231"/>
      <c r="CE48" s="231"/>
      <c r="CF48" s="231"/>
      <c r="CG48" s="231"/>
      <c r="CH48" s="231"/>
      <c r="CI48" s="231"/>
      <c r="CJ48" s="231"/>
      <c r="CK48" s="231"/>
      <c r="CL48" s="231"/>
      <c r="CM48" s="231"/>
      <c r="CN48" s="231"/>
      <c r="CO48" s="231"/>
      <c r="CP48" s="231"/>
      <c r="CQ48" s="231"/>
      <c r="CR48" s="231"/>
      <c r="CS48" s="231"/>
      <c r="CT48" s="231"/>
      <c r="CU48" s="231"/>
      <c r="CV48" s="231"/>
      <c r="CW48" s="231"/>
      <c r="CX48" s="231"/>
      <c r="CY48" s="231"/>
      <c r="CZ48" s="231"/>
      <c r="DA48" s="231"/>
      <c r="DB48" s="231"/>
      <c r="DC48" s="231"/>
      <c r="DD48" s="231"/>
      <c r="DE48" s="231"/>
      <c r="DF48" s="231"/>
      <c r="DG48" s="231"/>
      <c r="DH48" s="231"/>
      <c r="DI48" s="231"/>
      <c r="DJ48" s="231"/>
      <c r="DK48" s="231"/>
      <c r="DL48" s="231"/>
      <c r="DM48" s="231"/>
      <c r="DN48" s="231"/>
      <c r="DO48" s="231"/>
      <c r="DP48" s="231"/>
      <c r="DQ48" s="231"/>
      <c r="DR48" s="231"/>
      <c r="DS48" s="231"/>
      <c r="DT48" s="231"/>
      <c r="DU48" s="231"/>
      <c r="DV48" s="231"/>
      <c r="DW48" s="231"/>
      <c r="DX48" s="231"/>
      <c r="DY48" s="231"/>
      <c r="DZ48" s="231"/>
      <c r="EA48" s="231"/>
      <c r="EB48" s="231"/>
      <c r="EC48" s="231"/>
      <c r="ED48" s="231"/>
      <c r="EE48" s="231"/>
      <c r="EF48" s="231"/>
      <c r="EG48" s="231"/>
      <c r="EH48" s="231"/>
      <c r="EI48" s="231"/>
      <c r="EJ48" s="231"/>
      <c r="EK48" s="231"/>
      <c r="EL48" s="231"/>
      <c r="EM48" s="231"/>
      <c r="EN48" s="231"/>
      <c r="EO48" s="231"/>
      <c r="EP48" s="231"/>
      <c r="EQ48" s="231"/>
      <c r="ER48" s="231"/>
      <c r="ES48" s="231"/>
      <c r="ET48" s="231"/>
      <c r="EU48" s="231"/>
      <c r="EV48" s="231"/>
      <c r="EW48" s="231"/>
      <c r="EX48" s="231"/>
      <c r="EY48" s="231"/>
      <c r="EZ48" s="231"/>
      <c r="FA48" s="231"/>
      <c r="FB48" s="231"/>
      <c r="FC48" s="231"/>
      <c r="FD48" s="231"/>
      <c r="FE48" s="231"/>
      <c r="FF48" s="231"/>
      <c r="FG48" s="231"/>
      <c r="FH48" s="231"/>
      <c r="FI48" s="231"/>
      <c r="FJ48" s="231"/>
      <c r="FK48" s="231"/>
      <c r="FL48" s="231"/>
      <c r="FM48" s="231"/>
      <c r="FN48" s="231"/>
      <c r="FO48" s="231"/>
      <c r="FP48" s="231"/>
      <c r="FQ48" s="231"/>
      <c r="FR48" s="231"/>
      <c r="FS48" s="231"/>
      <c r="FT48" s="231"/>
      <c r="FU48" s="231"/>
      <c r="FV48" s="231"/>
      <c r="FW48" s="231"/>
      <c r="FX48" s="231"/>
      <c r="FY48" s="231"/>
      <c r="FZ48" s="231"/>
      <c r="GA48" s="231"/>
      <c r="GB48" s="231"/>
      <c r="GC48" s="231"/>
      <c r="GD48" s="231"/>
      <c r="GE48" s="231"/>
      <c r="GF48" s="231"/>
      <c r="GG48" s="231"/>
      <c r="GH48" s="231"/>
      <c r="GI48" s="231"/>
      <c r="GJ48" s="231"/>
      <c r="GK48" s="231"/>
      <c r="GL48" s="231"/>
      <c r="GM48" s="231"/>
      <c r="GN48" s="231"/>
      <c r="GO48" s="231"/>
      <c r="GP48" s="231"/>
      <c r="GQ48" s="231"/>
      <c r="GR48" s="231"/>
      <c r="GS48" s="231"/>
      <c r="GT48" s="231"/>
      <c r="GU48" s="231"/>
      <c r="GV48" s="231"/>
      <c r="GW48" s="231"/>
      <c r="GX48" s="231"/>
      <c r="GY48" s="231"/>
      <c r="GZ48" s="231"/>
      <c r="HA48" s="231"/>
      <c r="HB48" s="231"/>
      <c r="HC48" s="231"/>
      <c r="HD48" s="231"/>
      <c r="HE48" s="231"/>
      <c r="HF48" s="231"/>
      <c r="HG48" s="231"/>
      <c r="HH48" s="231"/>
      <c r="HI48" s="231"/>
      <c r="HJ48" s="231"/>
      <c r="HK48" s="231"/>
      <c r="HL48" s="231"/>
      <c r="HM48" s="231"/>
      <c r="HN48" s="231"/>
      <c r="HO48" s="231"/>
      <c r="HP48" s="231"/>
      <c r="HQ48" s="231"/>
      <c r="HR48" s="231"/>
      <c r="HS48" s="231"/>
      <c r="HT48" s="231"/>
      <c r="HU48" s="231"/>
      <c r="HV48" s="231"/>
      <c r="HW48" s="231"/>
      <c r="HX48" s="231"/>
      <c r="HY48" s="231"/>
      <c r="HZ48" s="231"/>
      <c r="IA48" s="231"/>
      <c r="IB48" s="231"/>
      <c r="IC48" s="231"/>
      <c r="ID48" s="231"/>
      <c r="IE48" s="231"/>
      <c r="IF48" s="231"/>
      <c r="IG48" s="231"/>
      <c r="IH48" s="231"/>
      <c r="II48" s="231"/>
      <c r="IJ48" s="231"/>
      <c r="IK48" s="231"/>
      <c r="IL48" s="231"/>
      <c r="IM48" s="231"/>
      <c r="IN48" s="231"/>
      <c r="IO48" s="231"/>
      <c r="IP48" s="231"/>
      <c r="IQ48" s="231"/>
      <c r="IR48" s="231"/>
      <c r="IS48" s="231"/>
      <c r="IT48" s="231"/>
      <c r="IU48" s="231"/>
      <c r="IV48" s="231"/>
    </row>
    <row r="49" spans="1:256" ht="12">
      <c r="A49" s="233">
        <v>8</v>
      </c>
      <c r="B49" s="58" t="s">
        <v>130</v>
      </c>
      <c r="C49" s="249"/>
      <c r="D49" s="257">
        <v>85791.94297999993</v>
      </c>
      <c r="E49" s="257">
        <v>91355.73767999995</v>
      </c>
      <c r="F49" s="77">
        <v>6.4852181996823</v>
      </c>
      <c r="G49" s="73">
        <v>0.8703236560956005</v>
      </c>
      <c r="H49" s="261">
        <v>15.98117221675822</v>
      </c>
      <c r="I49" s="137"/>
      <c r="J49" s="192"/>
      <c r="K49" s="192"/>
      <c r="L49" s="198"/>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192"/>
      <c r="DV49" s="192"/>
      <c r="DW49" s="192"/>
      <c r="DX49" s="192"/>
      <c r="DY49" s="192"/>
      <c r="DZ49" s="192"/>
      <c r="EA49" s="192"/>
      <c r="EB49" s="192"/>
      <c r="EC49" s="192"/>
      <c r="ED49" s="192"/>
      <c r="EE49" s="192"/>
      <c r="EF49" s="192"/>
      <c r="EG49" s="192"/>
      <c r="EH49" s="192"/>
      <c r="EI49" s="192"/>
      <c r="EJ49" s="192"/>
      <c r="EK49" s="192"/>
      <c r="EL49" s="192"/>
      <c r="EM49" s="192"/>
      <c r="EN49" s="192"/>
      <c r="EO49" s="192"/>
      <c r="EP49" s="192"/>
      <c r="EQ49" s="192"/>
      <c r="ER49" s="192"/>
      <c r="ES49" s="192"/>
      <c r="ET49" s="192"/>
      <c r="EU49" s="192"/>
      <c r="EV49" s="192"/>
      <c r="EW49" s="192"/>
      <c r="EX49" s="192"/>
      <c r="EY49" s="192"/>
      <c r="EZ49" s="192"/>
      <c r="FA49" s="192"/>
      <c r="FB49" s="192"/>
      <c r="FC49" s="192"/>
      <c r="FD49" s="192"/>
      <c r="FE49" s="192"/>
      <c r="FF49" s="192"/>
      <c r="FG49" s="192"/>
      <c r="FH49" s="192"/>
      <c r="FI49" s="192"/>
      <c r="FJ49" s="192"/>
      <c r="FK49" s="192"/>
      <c r="FL49" s="192"/>
      <c r="FM49" s="192"/>
      <c r="FN49" s="192"/>
      <c r="FO49" s="192"/>
      <c r="FP49" s="192"/>
      <c r="FQ49" s="192"/>
      <c r="FR49" s="192"/>
      <c r="FS49" s="192"/>
      <c r="FT49" s="192"/>
      <c r="FU49" s="192"/>
      <c r="FV49" s="192"/>
      <c r="FW49" s="192"/>
      <c r="FX49" s="192"/>
      <c r="FY49" s="192"/>
      <c r="FZ49" s="192"/>
      <c r="GA49" s="192"/>
      <c r="GB49" s="192"/>
      <c r="GC49" s="192"/>
      <c r="GD49" s="192"/>
      <c r="GE49" s="192"/>
      <c r="GF49" s="192"/>
      <c r="GG49" s="192"/>
      <c r="GH49" s="192"/>
      <c r="GI49" s="192"/>
      <c r="GJ49" s="192"/>
      <c r="GK49" s="192"/>
      <c r="GL49" s="192"/>
      <c r="GM49" s="192"/>
      <c r="GN49" s="192"/>
      <c r="GO49" s="192"/>
      <c r="GP49" s="192"/>
      <c r="GQ49" s="192"/>
      <c r="GR49" s="192"/>
      <c r="GS49" s="192"/>
      <c r="GT49" s="192"/>
      <c r="GU49" s="192"/>
      <c r="GV49" s="192"/>
      <c r="GW49" s="192"/>
      <c r="GX49" s="192"/>
      <c r="GY49" s="192"/>
      <c r="GZ49" s="192"/>
      <c r="HA49" s="192"/>
      <c r="HB49" s="192"/>
      <c r="HC49" s="192"/>
      <c r="HD49" s="192"/>
      <c r="HE49" s="192"/>
      <c r="HF49" s="192"/>
      <c r="HG49" s="192"/>
      <c r="HH49" s="192"/>
      <c r="HI49" s="192"/>
      <c r="HJ49" s="192"/>
      <c r="HK49" s="192"/>
      <c r="HL49" s="192"/>
      <c r="HM49" s="192"/>
      <c r="HN49" s="192"/>
      <c r="HO49" s="192"/>
      <c r="HP49" s="192"/>
      <c r="HQ49" s="192"/>
      <c r="HR49" s="192"/>
      <c r="HS49" s="192"/>
      <c r="HT49" s="192"/>
      <c r="HU49" s="192"/>
      <c r="HV49" s="192"/>
      <c r="HW49" s="192"/>
      <c r="HX49" s="192"/>
      <c r="HY49" s="192"/>
      <c r="HZ49" s="192"/>
      <c r="IA49" s="192"/>
      <c r="IB49" s="192"/>
      <c r="IC49" s="192"/>
      <c r="ID49" s="192"/>
      <c r="IE49" s="192"/>
      <c r="IF49" s="192"/>
      <c r="IG49" s="192"/>
      <c r="IH49" s="192"/>
      <c r="II49" s="192"/>
      <c r="IJ49" s="192"/>
      <c r="IK49" s="192"/>
      <c r="IL49" s="192"/>
      <c r="IM49" s="192"/>
      <c r="IN49" s="192"/>
      <c r="IO49" s="192"/>
      <c r="IP49" s="192"/>
      <c r="IQ49" s="192"/>
      <c r="IR49" s="192"/>
      <c r="IS49" s="192"/>
      <c r="IT49" s="192"/>
      <c r="IU49" s="192"/>
      <c r="IV49" s="192"/>
    </row>
    <row r="50" spans="1:256" ht="12">
      <c r="A50" s="227"/>
      <c r="B50" s="239" t="s">
        <v>139</v>
      </c>
      <c r="C50" s="107" t="s">
        <v>140</v>
      </c>
      <c r="D50" s="262">
        <v>1895.4462799999994</v>
      </c>
      <c r="E50" s="262">
        <v>2158.0514599999997</v>
      </c>
      <c r="F50" s="263">
        <v>13.854530343112682</v>
      </c>
      <c r="G50" s="236">
        <v>0.04107834898495499</v>
      </c>
      <c r="H50" s="264">
        <v>0.3775153363184635</v>
      </c>
      <c r="I50" s="137"/>
      <c r="J50" s="192"/>
      <c r="K50" s="192"/>
      <c r="L50" s="198"/>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c r="CP50" s="192"/>
      <c r="CQ50" s="192"/>
      <c r="CR50" s="192"/>
      <c r="CS50" s="192"/>
      <c r="CT50" s="192"/>
      <c r="CU50" s="192"/>
      <c r="CV50" s="192"/>
      <c r="CW50" s="192"/>
      <c r="CX50" s="192"/>
      <c r="CY50" s="192"/>
      <c r="CZ50" s="192"/>
      <c r="DA50" s="192"/>
      <c r="DB50" s="192"/>
      <c r="DC50" s="192"/>
      <c r="DD50" s="192"/>
      <c r="DE50" s="192"/>
      <c r="DF50" s="192"/>
      <c r="DG50" s="192"/>
      <c r="DH50" s="192"/>
      <c r="DI50" s="192"/>
      <c r="DJ50" s="192"/>
      <c r="DK50" s="192"/>
      <c r="DL50" s="192"/>
      <c r="DM50" s="192"/>
      <c r="DN50" s="192"/>
      <c r="DO50" s="192"/>
      <c r="DP50" s="192"/>
      <c r="DQ50" s="192"/>
      <c r="DR50" s="192"/>
      <c r="DS50" s="192"/>
      <c r="DT50" s="192"/>
      <c r="DU50" s="192"/>
      <c r="DV50" s="192"/>
      <c r="DW50" s="192"/>
      <c r="DX50" s="192"/>
      <c r="DY50" s="192"/>
      <c r="DZ50" s="192"/>
      <c r="EA50" s="192"/>
      <c r="EB50" s="192"/>
      <c r="EC50" s="192"/>
      <c r="ED50" s="192"/>
      <c r="EE50" s="192"/>
      <c r="EF50" s="192"/>
      <c r="EG50" s="192"/>
      <c r="EH50" s="192"/>
      <c r="EI50" s="192"/>
      <c r="EJ50" s="192"/>
      <c r="EK50" s="192"/>
      <c r="EL50" s="192"/>
      <c r="EM50" s="192"/>
      <c r="EN50" s="192"/>
      <c r="EO50" s="192"/>
      <c r="EP50" s="192"/>
      <c r="EQ50" s="192"/>
      <c r="ER50" s="192"/>
      <c r="ES50" s="192"/>
      <c r="ET50" s="192"/>
      <c r="EU50" s="192"/>
      <c r="EV50" s="192"/>
      <c r="EW50" s="192"/>
      <c r="EX50" s="192"/>
      <c r="EY50" s="192"/>
      <c r="EZ50" s="192"/>
      <c r="FA50" s="192"/>
      <c r="FB50" s="192"/>
      <c r="FC50" s="192"/>
      <c r="FD50" s="192"/>
      <c r="FE50" s="192"/>
      <c r="FF50" s="192"/>
      <c r="FG50" s="192"/>
      <c r="FH50" s="192"/>
      <c r="FI50" s="192"/>
      <c r="FJ50" s="192"/>
      <c r="FK50" s="192"/>
      <c r="FL50" s="192"/>
      <c r="FM50" s="192"/>
      <c r="FN50" s="192"/>
      <c r="FO50" s="192"/>
      <c r="FP50" s="192"/>
      <c r="FQ50" s="192"/>
      <c r="FR50" s="192"/>
      <c r="FS50" s="192"/>
      <c r="FT50" s="192"/>
      <c r="FU50" s="192"/>
      <c r="FV50" s="192"/>
      <c r="FW50" s="192"/>
      <c r="FX50" s="192"/>
      <c r="FY50" s="192"/>
      <c r="FZ50" s="192"/>
      <c r="GA50" s="192"/>
      <c r="GB50" s="192"/>
      <c r="GC50" s="192"/>
      <c r="GD50" s="192"/>
      <c r="GE50" s="192"/>
      <c r="GF50" s="192"/>
      <c r="GG50" s="192"/>
      <c r="GH50" s="192"/>
      <c r="GI50" s="192"/>
      <c r="GJ50" s="192"/>
      <c r="GK50" s="192"/>
      <c r="GL50" s="192"/>
      <c r="GM50" s="192"/>
      <c r="GN50" s="192"/>
      <c r="GO50" s="192"/>
      <c r="GP50" s="192"/>
      <c r="GQ50" s="192"/>
      <c r="GR50" s="192"/>
      <c r="GS50" s="192"/>
      <c r="GT50" s="192"/>
      <c r="GU50" s="192"/>
      <c r="GV50" s="192"/>
      <c r="GW50" s="192"/>
      <c r="GX50" s="192"/>
      <c r="GY50" s="192"/>
      <c r="GZ50" s="192"/>
      <c r="HA50" s="192"/>
      <c r="HB50" s="192"/>
      <c r="HC50" s="192"/>
      <c r="HD50" s="192"/>
      <c r="HE50" s="192"/>
      <c r="HF50" s="192"/>
      <c r="HG50" s="192"/>
      <c r="HH50" s="192"/>
      <c r="HI50" s="192"/>
      <c r="HJ50" s="192"/>
      <c r="HK50" s="192"/>
      <c r="HL50" s="192"/>
      <c r="HM50" s="192"/>
      <c r="HN50" s="192"/>
      <c r="HO50" s="192"/>
      <c r="HP50" s="192"/>
      <c r="HQ50" s="192"/>
      <c r="HR50" s="192"/>
      <c r="HS50" s="192"/>
      <c r="HT50" s="192"/>
      <c r="HU50" s="192"/>
      <c r="HV50" s="192"/>
      <c r="HW50" s="192"/>
      <c r="HX50" s="192"/>
      <c r="HY50" s="192"/>
      <c r="HZ50" s="192"/>
      <c r="IA50" s="192"/>
      <c r="IB50" s="192"/>
      <c r="IC50" s="192"/>
      <c r="ID50" s="192"/>
      <c r="IE50" s="192"/>
      <c r="IF50" s="192"/>
      <c r="IG50" s="192"/>
      <c r="IH50" s="192"/>
      <c r="II50" s="192"/>
      <c r="IJ50" s="192"/>
      <c r="IK50" s="192"/>
      <c r="IL50" s="192"/>
      <c r="IM50" s="192"/>
      <c r="IN50" s="192"/>
      <c r="IO50" s="192"/>
      <c r="IP50" s="192"/>
      <c r="IQ50" s="192"/>
      <c r="IR50" s="192"/>
      <c r="IS50" s="192"/>
      <c r="IT50" s="192"/>
      <c r="IU50" s="192"/>
      <c r="IV50" s="192"/>
    </row>
    <row r="51" spans="1:256" ht="12">
      <c r="A51" s="227"/>
      <c r="B51" s="240" t="s">
        <v>145</v>
      </c>
      <c r="C51" s="194" t="s">
        <v>1565</v>
      </c>
      <c r="D51" s="265">
        <v>30891.834919999972</v>
      </c>
      <c r="E51" s="265">
        <v>29956.96898000005</v>
      </c>
      <c r="F51" s="84">
        <v>-3.0262557806000485</v>
      </c>
      <c r="G51" s="241">
        <v>-0.14623759263798522</v>
      </c>
      <c r="H51" s="246">
        <v>5.240475229245227</v>
      </c>
      <c r="I51" s="137"/>
      <c r="J51" s="192"/>
      <c r="K51" s="192"/>
      <c r="L51" s="198"/>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2"/>
      <c r="CV51" s="192"/>
      <c r="CW51" s="192"/>
      <c r="CX51" s="192"/>
      <c r="CY51" s="192"/>
      <c r="CZ51" s="192"/>
      <c r="DA51" s="192"/>
      <c r="DB51" s="192"/>
      <c r="DC51" s="192"/>
      <c r="DD51" s="192"/>
      <c r="DE51" s="192"/>
      <c r="DF51" s="192"/>
      <c r="DG51" s="192"/>
      <c r="DH51" s="192"/>
      <c r="DI51" s="192"/>
      <c r="DJ51" s="192"/>
      <c r="DK51" s="192"/>
      <c r="DL51" s="192"/>
      <c r="DM51" s="192"/>
      <c r="DN51" s="192"/>
      <c r="DO51" s="192"/>
      <c r="DP51" s="192"/>
      <c r="DQ51" s="192"/>
      <c r="DR51" s="192"/>
      <c r="DS51" s="192"/>
      <c r="DT51" s="192"/>
      <c r="DU51" s="192"/>
      <c r="DV51" s="192"/>
      <c r="DW51" s="192"/>
      <c r="DX51" s="192"/>
      <c r="DY51" s="192"/>
      <c r="DZ51" s="192"/>
      <c r="EA51" s="192"/>
      <c r="EB51" s="192"/>
      <c r="EC51" s="192"/>
      <c r="ED51" s="192"/>
      <c r="EE51" s="192"/>
      <c r="EF51" s="192"/>
      <c r="EG51" s="192"/>
      <c r="EH51" s="192"/>
      <c r="EI51" s="192"/>
      <c r="EJ51" s="192"/>
      <c r="EK51" s="192"/>
      <c r="EL51" s="192"/>
      <c r="EM51" s="192"/>
      <c r="EN51" s="192"/>
      <c r="EO51" s="192"/>
      <c r="EP51" s="192"/>
      <c r="EQ51" s="192"/>
      <c r="ER51" s="192"/>
      <c r="ES51" s="192"/>
      <c r="ET51" s="192"/>
      <c r="EU51" s="192"/>
      <c r="EV51" s="192"/>
      <c r="EW51" s="192"/>
      <c r="EX51" s="192"/>
      <c r="EY51" s="192"/>
      <c r="EZ51" s="192"/>
      <c r="FA51" s="192"/>
      <c r="FB51" s="192"/>
      <c r="FC51" s="192"/>
      <c r="FD51" s="192"/>
      <c r="FE51" s="192"/>
      <c r="FF51" s="192"/>
      <c r="FG51" s="192"/>
      <c r="FH51" s="192"/>
      <c r="FI51" s="192"/>
      <c r="FJ51" s="192"/>
      <c r="FK51" s="192"/>
      <c r="FL51" s="192"/>
      <c r="FM51" s="192"/>
      <c r="FN51" s="192"/>
      <c r="FO51" s="192"/>
      <c r="FP51" s="192"/>
      <c r="FQ51" s="192"/>
      <c r="FR51" s="192"/>
      <c r="FS51" s="192"/>
      <c r="FT51" s="192"/>
      <c r="FU51" s="192"/>
      <c r="FV51" s="192"/>
      <c r="FW51" s="192"/>
      <c r="FX51" s="192"/>
      <c r="FY51" s="192"/>
      <c r="FZ51" s="192"/>
      <c r="GA51" s="192"/>
      <c r="GB51" s="192"/>
      <c r="GC51" s="192"/>
      <c r="GD51" s="192"/>
      <c r="GE51" s="192"/>
      <c r="GF51" s="192"/>
      <c r="GG51" s="192"/>
      <c r="GH51" s="192"/>
      <c r="GI51" s="192"/>
      <c r="GJ51" s="192"/>
      <c r="GK51" s="192"/>
      <c r="GL51" s="192"/>
      <c r="GM51" s="192"/>
      <c r="GN51" s="192"/>
      <c r="GO51" s="192"/>
      <c r="GP51" s="192"/>
      <c r="GQ51" s="192"/>
      <c r="GR51" s="192"/>
      <c r="GS51" s="192"/>
      <c r="GT51" s="192"/>
      <c r="GU51" s="192"/>
      <c r="GV51" s="192"/>
      <c r="GW51" s="192"/>
      <c r="GX51" s="192"/>
      <c r="GY51" s="192"/>
      <c r="GZ51" s="192"/>
      <c r="HA51" s="192"/>
      <c r="HB51" s="192"/>
      <c r="HC51" s="192"/>
      <c r="HD51" s="192"/>
      <c r="HE51" s="192"/>
      <c r="HF51" s="192"/>
      <c r="HG51" s="192"/>
      <c r="HH51" s="192"/>
      <c r="HI51" s="192"/>
      <c r="HJ51" s="192"/>
      <c r="HK51" s="192"/>
      <c r="HL51" s="192"/>
      <c r="HM51" s="192"/>
      <c r="HN51" s="192"/>
      <c r="HO51" s="192"/>
      <c r="HP51" s="192"/>
      <c r="HQ51" s="192"/>
      <c r="HR51" s="192"/>
      <c r="HS51" s="192"/>
      <c r="HT51" s="192"/>
      <c r="HU51" s="192"/>
      <c r="HV51" s="192"/>
      <c r="HW51" s="192"/>
      <c r="HX51" s="192"/>
      <c r="HY51" s="192"/>
      <c r="HZ51" s="192"/>
      <c r="IA51" s="192"/>
      <c r="IB51" s="192"/>
      <c r="IC51" s="192"/>
      <c r="ID51" s="192"/>
      <c r="IE51" s="192"/>
      <c r="IF51" s="192"/>
      <c r="IG51" s="192"/>
      <c r="IH51" s="192"/>
      <c r="II51" s="192"/>
      <c r="IJ51" s="192"/>
      <c r="IK51" s="192"/>
      <c r="IL51" s="192"/>
      <c r="IM51" s="192"/>
      <c r="IN51" s="192"/>
      <c r="IO51" s="192"/>
      <c r="IP51" s="192"/>
      <c r="IQ51" s="192"/>
      <c r="IR51" s="192"/>
      <c r="IS51" s="192"/>
      <c r="IT51" s="192"/>
      <c r="IU51" s="192"/>
      <c r="IV51" s="192"/>
    </row>
    <row r="52" spans="1:256" ht="12">
      <c r="A52" s="227"/>
      <c r="B52" s="239" t="s">
        <v>137</v>
      </c>
      <c r="C52" s="107" t="s">
        <v>138</v>
      </c>
      <c r="D52" s="262">
        <v>33150.86573999996</v>
      </c>
      <c r="E52" s="262">
        <v>36459.64672999992</v>
      </c>
      <c r="F52" s="263">
        <v>9.980979127213478</v>
      </c>
      <c r="G52" s="236">
        <v>0.5175802709680098</v>
      </c>
      <c r="H52" s="264">
        <v>6.378010929048136</v>
      </c>
      <c r="I52" s="137"/>
      <c r="J52" s="192"/>
      <c r="K52" s="192"/>
      <c r="L52" s="198"/>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2"/>
      <c r="CO52" s="192"/>
      <c r="CP52" s="192"/>
      <c r="CQ52" s="192"/>
      <c r="CR52" s="192"/>
      <c r="CS52" s="192"/>
      <c r="CT52" s="192"/>
      <c r="CU52" s="192"/>
      <c r="CV52" s="192"/>
      <c r="CW52" s="192"/>
      <c r="CX52" s="192"/>
      <c r="CY52" s="192"/>
      <c r="CZ52" s="192"/>
      <c r="DA52" s="192"/>
      <c r="DB52" s="192"/>
      <c r="DC52" s="192"/>
      <c r="DD52" s="192"/>
      <c r="DE52" s="192"/>
      <c r="DF52" s="192"/>
      <c r="DG52" s="192"/>
      <c r="DH52" s="192"/>
      <c r="DI52" s="192"/>
      <c r="DJ52" s="192"/>
      <c r="DK52" s="192"/>
      <c r="DL52" s="192"/>
      <c r="DM52" s="192"/>
      <c r="DN52" s="192"/>
      <c r="DO52" s="192"/>
      <c r="DP52" s="192"/>
      <c r="DQ52" s="192"/>
      <c r="DR52" s="192"/>
      <c r="DS52" s="192"/>
      <c r="DT52" s="192"/>
      <c r="DU52" s="192"/>
      <c r="DV52" s="192"/>
      <c r="DW52" s="192"/>
      <c r="DX52" s="192"/>
      <c r="DY52" s="192"/>
      <c r="DZ52" s="192"/>
      <c r="EA52" s="192"/>
      <c r="EB52" s="192"/>
      <c r="EC52" s="192"/>
      <c r="ED52" s="192"/>
      <c r="EE52" s="192"/>
      <c r="EF52" s="192"/>
      <c r="EG52" s="192"/>
      <c r="EH52" s="192"/>
      <c r="EI52" s="192"/>
      <c r="EJ52" s="192"/>
      <c r="EK52" s="192"/>
      <c r="EL52" s="192"/>
      <c r="EM52" s="192"/>
      <c r="EN52" s="192"/>
      <c r="EO52" s="192"/>
      <c r="EP52" s="192"/>
      <c r="EQ52" s="192"/>
      <c r="ER52" s="192"/>
      <c r="ES52" s="192"/>
      <c r="ET52" s="192"/>
      <c r="EU52" s="192"/>
      <c r="EV52" s="192"/>
      <c r="EW52" s="192"/>
      <c r="EX52" s="192"/>
      <c r="EY52" s="192"/>
      <c r="EZ52" s="192"/>
      <c r="FA52" s="192"/>
      <c r="FB52" s="192"/>
      <c r="FC52" s="192"/>
      <c r="FD52" s="192"/>
      <c r="FE52" s="192"/>
      <c r="FF52" s="192"/>
      <c r="FG52" s="192"/>
      <c r="FH52" s="192"/>
      <c r="FI52" s="192"/>
      <c r="FJ52" s="192"/>
      <c r="FK52" s="192"/>
      <c r="FL52" s="192"/>
      <c r="FM52" s="192"/>
      <c r="FN52" s="192"/>
      <c r="FO52" s="192"/>
      <c r="FP52" s="192"/>
      <c r="FQ52" s="192"/>
      <c r="FR52" s="192"/>
      <c r="FS52" s="192"/>
      <c r="FT52" s="192"/>
      <c r="FU52" s="192"/>
      <c r="FV52" s="192"/>
      <c r="FW52" s="192"/>
      <c r="FX52" s="192"/>
      <c r="FY52" s="192"/>
      <c r="FZ52" s="192"/>
      <c r="GA52" s="192"/>
      <c r="GB52" s="192"/>
      <c r="GC52" s="192"/>
      <c r="GD52" s="192"/>
      <c r="GE52" s="192"/>
      <c r="GF52" s="192"/>
      <c r="GG52" s="192"/>
      <c r="GH52" s="192"/>
      <c r="GI52" s="192"/>
      <c r="GJ52" s="192"/>
      <c r="GK52" s="192"/>
      <c r="GL52" s="192"/>
      <c r="GM52" s="192"/>
      <c r="GN52" s="192"/>
      <c r="GO52" s="192"/>
      <c r="GP52" s="192"/>
      <c r="GQ52" s="192"/>
      <c r="GR52" s="192"/>
      <c r="GS52" s="192"/>
      <c r="GT52" s="192"/>
      <c r="GU52" s="192"/>
      <c r="GV52" s="192"/>
      <c r="GW52" s="192"/>
      <c r="GX52" s="192"/>
      <c r="GY52" s="192"/>
      <c r="GZ52" s="192"/>
      <c r="HA52" s="192"/>
      <c r="HB52" s="192"/>
      <c r="HC52" s="192"/>
      <c r="HD52" s="192"/>
      <c r="HE52" s="192"/>
      <c r="HF52" s="192"/>
      <c r="HG52" s="192"/>
      <c r="HH52" s="192"/>
      <c r="HI52" s="192"/>
      <c r="HJ52" s="192"/>
      <c r="HK52" s="192"/>
      <c r="HL52" s="192"/>
      <c r="HM52" s="192"/>
      <c r="HN52" s="192"/>
      <c r="HO52" s="192"/>
      <c r="HP52" s="192"/>
      <c r="HQ52" s="192"/>
      <c r="HR52" s="192"/>
      <c r="HS52" s="192"/>
      <c r="HT52" s="192"/>
      <c r="HU52" s="192"/>
      <c r="HV52" s="192"/>
      <c r="HW52" s="192"/>
      <c r="HX52" s="192"/>
      <c r="HY52" s="192"/>
      <c r="HZ52" s="192"/>
      <c r="IA52" s="192"/>
      <c r="IB52" s="192"/>
      <c r="IC52" s="192"/>
      <c r="ID52" s="192"/>
      <c r="IE52" s="192"/>
      <c r="IF52" s="192"/>
      <c r="IG52" s="192"/>
      <c r="IH52" s="192"/>
      <c r="II52" s="192"/>
      <c r="IJ52" s="192"/>
      <c r="IK52" s="192"/>
      <c r="IL52" s="192"/>
      <c r="IM52" s="192"/>
      <c r="IN52" s="192"/>
      <c r="IO52" s="192"/>
      <c r="IP52" s="192"/>
      <c r="IQ52" s="192"/>
      <c r="IR52" s="192"/>
      <c r="IS52" s="192"/>
      <c r="IT52" s="192"/>
      <c r="IU52" s="192"/>
      <c r="IV52" s="192"/>
    </row>
    <row r="53" spans="1:256" ht="24">
      <c r="A53" s="227"/>
      <c r="B53" s="240" t="s">
        <v>133</v>
      </c>
      <c r="C53" s="194" t="s">
        <v>787</v>
      </c>
      <c r="D53" s="265">
        <v>8194.051689999993</v>
      </c>
      <c r="E53" s="265">
        <v>9372.574079999999</v>
      </c>
      <c r="F53" s="84">
        <v>14.382657500663212</v>
      </c>
      <c r="G53" s="241">
        <v>0.18435186245375415</v>
      </c>
      <c r="H53" s="246">
        <v>1.639576498319884</v>
      </c>
      <c r="J53" s="192"/>
      <c r="K53" s="192"/>
      <c r="L53" s="198"/>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2"/>
      <c r="CV53" s="192"/>
      <c r="CW53" s="192"/>
      <c r="CX53" s="192"/>
      <c r="CY53" s="192"/>
      <c r="CZ53" s="192"/>
      <c r="DA53" s="192"/>
      <c r="DB53" s="192"/>
      <c r="DC53" s="192"/>
      <c r="DD53" s="192"/>
      <c r="DE53" s="192"/>
      <c r="DF53" s="192"/>
      <c r="DG53" s="192"/>
      <c r="DH53" s="192"/>
      <c r="DI53" s="192"/>
      <c r="DJ53" s="192"/>
      <c r="DK53" s="192"/>
      <c r="DL53" s="192"/>
      <c r="DM53" s="192"/>
      <c r="DN53" s="192"/>
      <c r="DO53" s="192"/>
      <c r="DP53" s="192"/>
      <c r="DQ53" s="192"/>
      <c r="DR53" s="192"/>
      <c r="DS53" s="192"/>
      <c r="DT53" s="192"/>
      <c r="DU53" s="192"/>
      <c r="DV53" s="192"/>
      <c r="DW53" s="192"/>
      <c r="DX53" s="192"/>
      <c r="DY53" s="192"/>
      <c r="DZ53" s="192"/>
      <c r="EA53" s="192"/>
      <c r="EB53" s="192"/>
      <c r="EC53" s="192"/>
      <c r="ED53" s="192"/>
      <c r="EE53" s="192"/>
      <c r="EF53" s="192"/>
      <c r="EG53" s="192"/>
      <c r="EH53" s="192"/>
      <c r="EI53" s="192"/>
      <c r="EJ53" s="192"/>
      <c r="EK53" s="192"/>
      <c r="EL53" s="192"/>
      <c r="EM53" s="192"/>
      <c r="EN53" s="192"/>
      <c r="EO53" s="192"/>
      <c r="EP53" s="192"/>
      <c r="EQ53" s="192"/>
      <c r="ER53" s="192"/>
      <c r="ES53" s="192"/>
      <c r="ET53" s="192"/>
      <c r="EU53" s="192"/>
      <c r="EV53" s="192"/>
      <c r="EW53" s="192"/>
      <c r="EX53" s="192"/>
      <c r="EY53" s="192"/>
      <c r="EZ53" s="192"/>
      <c r="FA53" s="192"/>
      <c r="FB53" s="192"/>
      <c r="FC53" s="192"/>
      <c r="FD53" s="192"/>
      <c r="FE53" s="192"/>
      <c r="FF53" s="192"/>
      <c r="FG53" s="192"/>
      <c r="FH53" s="192"/>
      <c r="FI53" s="192"/>
      <c r="FJ53" s="192"/>
      <c r="FK53" s="192"/>
      <c r="FL53" s="192"/>
      <c r="FM53" s="192"/>
      <c r="FN53" s="192"/>
      <c r="FO53" s="192"/>
      <c r="FP53" s="192"/>
      <c r="FQ53" s="192"/>
      <c r="FR53" s="192"/>
      <c r="FS53" s="192"/>
      <c r="FT53" s="192"/>
      <c r="FU53" s="192"/>
      <c r="FV53" s="192"/>
      <c r="FW53" s="192"/>
      <c r="FX53" s="192"/>
      <c r="FY53" s="192"/>
      <c r="FZ53" s="192"/>
      <c r="GA53" s="192"/>
      <c r="GB53" s="192"/>
      <c r="GC53" s="192"/>
      <c r="GD53" s="192"/>
      <c r="GE53" s="192"/>
      <c r="GF53" s="192"/>
      <c r="GG53" s="192"/>
      <c r="GH53" s="192"/>
      <c r="GI53" s="192"/>
      <c r="GJ53" s="192"/>
      <c r="GK53" s="192"/>
      <c r="GL53" s="192"/>
      <c r="GM53" s="192"/>
      <c r="GN53" s="192"/>
      <c r="GO53" s="192"/>
      <c r="GP53" s="192"/>
      <c r="GQ53" s="192"/>
      <c r="GR53" s="192"/>
      <c r="GS53" s="192"/>
      <c r="GT53" s="192"/>
      <c r="GU53" s="192"/>
      <c r="GV53" s="192"/>
      <c r="GW53" s="192"/>
      <c r="GX53" s="192"/>
      <c r="GY53" s="192"/>
      <c r="GZ53" s="192"/>
      <c r="HA53" s="192"/>
      <c r="HB53" s="192"/>
      <c r="HC53" s="192"/>
      <c r="HD53" s="192"/>
      <c r="HE53" s="192"/>
      <c r="HF53" s="192"/>
      <c r="HG53" s="192"/>
      <c r="HH53" s="192"/>
      <c r="HI53" s="192"/>
      <c r="HJ53" s="192"/>
      <c r="HK53" s="192"/>
      <c r="HL53" s="192"/>
      <c r="HM53" s="192"/>
      <c r="HN53" s="192"/>
      <c r="HO53" s="192"/>
      <c r="HP53" s="192"/>
      <c r="HQ53" s="192"/>
      <c r="HR53" s="192"/>
      <c r="HS53" s="192"/>
      <c r="HT53" s="192"/>
      <c r="HU53" s="192"/>
      <c r="HV53" s="192"/>
      <c r="HW53" s="192"/>
      <c r="HX53" s="192"/>
      <c r="HY53" s="192"/>
      <c r="HZ53" s="192"/>
      <c r="IA53" s="192"/>
      <c r="IB53" s="192"/>
      <c r="IC53" s="192"/>
      <c r="ID53" s="192"/>
      <c r="IE53" s="192"/>
      <c r="IF53" s="192"/>
      <c r="IG53" s="192"/>
      <c r="IH53" s="192"/>
      <c r="II53" s="192"/>
      <c r="IJ53" s="192"/>
      <c r="IK53" s="192"/>
      <c r="IL53" s="192"/>
      <c r="IM53" s="192"/>
      <c r="IN53" s="192"/>
      <c r="IO53" s="192"/>
      <c r="IP53" s="192"/>
      <c r="IQ53" s="192"/>
      <c r="IR53" s="192"/>
      <c r="IS53" s="192"/>
      <c r="IT53" s="192"/>
      <c r="IU53" s="192"/>
      <c r="IV53" s="192"/>
    </row>
    <row r="54" spans="1:8" ht="24">
      <c r="A54" s="227"/>
      <c r="B54" s="239" t="s">
        <v>135</v>
      </c>
      <c r="C54" s="107" t="s">
        <v>788</v>
      </c>
      <c r="D54" s="262">
        <v>1640.3932300000004</v>
      </c>
      <c r="E54" s="262">
        <v>1792.9524500000005</v>
      </c>
      <c r="F54" s="263">
        <v>9.300161522856326</v>
      </c>
      <c r="G54" s="236">
        <v>0.02386426985192188</v>
      </c>
      <c r="H54" s="264">
        <v>0.31364731551154174</v>
      </c>
    </row>
    <row r="55" spans="1:8" ht="12">
      <c r="A55" s="175"/>
      <c r="B55" s="240" t="s">
        <v>143</v>
      </c>
      <c r="C55" s="194" t="s">
        <v>1566</v>
      </c>
      <c r="D55" s="265">
        <v>226.76851999999997</v>
      </c>
      <c r="E55" s="265">
        <v>259.09263</v>
      </c>
      <c r="F55" s="84">
        <v>14.254231583819491</v>
      </c>
      <c r="G55" s="241">
        <v>0.005056339982357058</v>
      </c>
      <c r="H55" s="246">
        <v>0.04532396152966864</v>
      </c>
    </row>
    <row r="56" spans="1:8" ht="24">
      <c r="A56" s="175"/>
      <c r="B56" s="239" t="s">
        <v>131</v>
      </c>
      <c r="C56" s="107" t="s">
        <v>1567</v>
      </c>
      <c r="D56" s="262">
        <v>4311.560050000001</v>
      </c>
      <c r="E56" s="262">
        <v>3797.6192400000004</v>
      </c>
      <c r="F56" s="263">
        <v>-11.920066148678602</v>
      </c>
      <c r="G56" s="236">
        <v>-0.08039384429046838</v>
      </c>
      <c r="H56" s="264">
        <v>0.6643305459444735</v>
      </c>
    </row>
    <row r="57" spans="1:8" ht="12">
      <c r="A57" s="220"/>
      <c r="B57" s="251" t="s">
        <v>141</v>
      </c>
      <c r="C57" s="269" t="s">
        <v>1568</v>
      </c>
      <c r="D57" s="270">
        <v>5481.022549999998</v>
      </c>
      <c r="E57" s="270">
        <v>7558.8321099999985</v>
      </c>
      <c r="F57" s="271">
        <v>37.90915912214229</v>
      </c>
      <c r="G57" s="271">
        <v>0.32502400078306015</v>
      </c>
      <c r="H57" s="272">
        <v>1.3222924008408263</v>
      </c>
    </row>
    <row r="58" spans="1:8" ht="12">
      <c r="A58" s="49" t="s">
        <v>1281</v>
      </c>
      <c r="B58" s="50"/>
      <c r="C58" s="255"/>
      <c r="D58" s="255"/>
      <c r="E58" s="255"/>
      <c r="F58" s="255"/>
      <c r="G58" s="50"/>
      <c r="H58" s="273"/>
    </row>
    <row r="59" spans="1:8" ht="12.75">
      <c r="A59" s="174" t="s">
        <v>1286</v>
      </c>
      <c r="B59" s="53"/>
      <c r="C59" s="175"/>
      <c r="D59" s="175"/>
      <c r="E59" s="175"/>
      <c r="F59" s="175"/>
      <c r="G59" s="53"/>
      <c r="H59" s="176"/>
    </row>
    <row r="60" spans="1:8" ht="12">
      <c r="A60" s="1268" t="s">
        <v>1370</v>
      </c>
      <c r="B60" s="55"/>
      <c r="C60" s="220"/>
      <c r="D60" s="220"/>
      <c r="E60" s="220"/>
      <c r="F60" s="220"/>
      <c r="G60" s="55"/>
      <c r="H60" s="221"/>
    </row>
  </sheetData>
  <sheetProtection/>
  <mergeCells count="10">
    <mergeCell ref="D9:H9"/>
    <mergeCell ref="A4:H5"/>
    <mergeCell ref="H10:H11"/>
    <mergeCell ref="D11:E11"/>
    <mergeCell ref="B26:C26"/>
    <mergeCell ref="A10:A11"/>
    <mergeCell ref="B10:B11"/>
    <mergeCell ref="C10:C11"/>
    <mergeCell ref="F10:F11"/>
    <mergeCell ref="G10:G11"/>
  </mergeCells>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IV62"/>
  <sheetViews>
    <sheetView zoomScalePageLayoutView="0" workbookViewId="0" topLeftCell="A10">
      <selection activeCell="F30" sqref="F30"/>
    </sheetView>
  </sheetViews>
  <sheetFormatPr defaultColWidth="7.421875" defaultRowHeight="12.75"/>
  <cols>
    <col min="1" max="1" width="9.57421875" style="177" customWidth="1"/>
    <col min="2" max="2" width="10.8515625" style="27" customWidth="1"/>
    <col min="3" max="3" width="59.57421875" style="222" customWidth="1"/>
    <col min="4" max="4" width="13.00390625" style="222" customWidth="1"/>
    <col min="5" max="5" width="12.8515625" style="222" customWidth="1"/>
    <col min="6" max="6" width="10.7109375" style="222" customWidth="1"/>
    <col min="7" max="7" width="18.421875" style="27" customWidth="1"/>
    <col min="8" max="8" width="15.421875" style="222" customWidth="1"/>
    <col min="9" max="9" width="16.421875" style="27" customWidth="1"/>
    <col min="10" max="10" width="1.28515625" style="177" customWidth="1"/>
    <col min="11" max="11" width="4.28125" style="177" customWidth="1"/>
    <col min="12" max="12" width="5.7109375" style="178" customWidth="1"/>
    <col min="13" max="254" width="11.421875" style="177" customWidth="1"/>
    <col min="255" max="255" width="9.28125" style="177" customWidth="1"/>
    <col min="256" max="16384" width="7.421875" style="177" customWidth="1"/>
  </cols>
  <sheetData>
    <row r="1" spans="1:19" ht="12">
      <c r="A1" s="218"/>
      <c r="B1" s="53"/>
      <c r="C1" s="175"/>
      <c r="D1" s="175"/>
      <c r="E1" s="175"/>
      <c r="F1" s="175"/>
      <c r="G1" s="53"/>
      <c r="H1" s="175"/>
      <c r="I1" s="28"/>
      <c r="R1" s="29"/>
      <c r="S1" s="29"/>
    </row>
    <row r="2" spans="1:19" ht="31.5" customHeight="1">
      <c r="A2" s="218"/>
      <c r="B2" s="53"/>
      <c r="C2" s="175"/>
      <c r="D2" s="175"/>
      <c r="E2" s="175"/>
      <c r="F2" s="175"/>
      <c r="G2" s="53"/>
      <c r="H2" s="175"/>
      <c r="I2" s="28"/>
      <c r="R2" s="29"/>
      <c r="S2" s="29"/>
    </row>
    <row r="3" spans="1:19" ht="17.25" customHeight="1">
      <c r="A3" s="218"/>
      <c r="B3" s="53"/>
      <c r="C3" s="175"/>
      <c r="D3" s="175"/>
      <c r="E3" s="175"/>
      <c r="F3" s="175"/>
      <c r="G3" s="53"/>
      <c r="H3" s="175"/>
      <c r="I3" s="28"/>
      <c r="R3" s="29"/>
      <c r="S3" s="29"/>
    </row>
    <row r="4" spans="1:19" ht="12">
      <c r="A4" s="218"/>
      <c r="B4" s="53"/>
      <c r="C4" s="175"/>
      <c r="D4" s="175"/>
      <c r="E4" s="175"/>
      <c r="F4" s="175"/>
      <c r="G4" s="53"/>
      <c r="H4" s="175"/>
      <c r="I4" s="28"/>
      <c r="R4" s="29"/>
      <c r="S4" s="29"/>
    </row>
    <row r="5" spans="1:19" ht="12" customHeight="1">
      <c r="A5" s="1312" t="s">
        <v>1220</v>
      </c>
      <c r="B5" s="1312"/>
      <c r="C5" s="1312"/>
      <c r="D5" s="1312"/>
      <c r="E5" s="1312"/>
      <c r="F5" s="1312"/>
      <c r="G5" s="1312"/>
      <c r="H5" s="1312"/>
      <c r="I5" s="1313"/>
      <c r="R5" s="29"/>
      <c r="S5" s="29"/>
    </row>
    <row r="6" spans="1:19" ht="12" customHeight="1">
      <c r="A6" s="1312"/>
      <c r="B6" s="1312"/>
      <c r="C6" s="1312"/>
      <c r="D6" s="1312"/>
      <c r="E6" s="1312"/>
      <c r="F6" s="1312"/>
      <c r="G6" s="1312"/>
      <c r="H6" s="1312"/>
      <c r="I6" s="1313"/>
      <c r="R6" s="29"/>
      <c r="S6" s="29"/>
    </row>
    <row r="7" spans="1:19" ht="12">
      <c r="A7" s="58" t="s">
        <v>1240</v>
      </c>
      <c r="B7" s="58"/>
      <c r="C7" s="58"/>
      <c r="D7" s="58"/>
      <c r="E7" s="58"/>
      <c r="F7" s="60"/>
      <c r="G7" s="60"/>
      <c r="H7" s="60"/>
      <c r="I7" s="35"/>
      <c r="R7" s="29"/>
      <c r="S7" s="29"/>
    </row>
    <row r="8" spans="1:9" ht="12">
      <c r="A8" s="33" t="s">
        <v>265</v>
      </c>
      <c r="B8" s="60"/>
      <c r="C8" s="60"/>
      <c r="D8" s="60"/>
      <c r="E8" s="60"/>
      <c r="F8" s="60"/>
      <c r="G8" s="60"/>
      <c r="H8" s="60"/>
      <c r="I8" s="35"/>
    </row>
    <row r="9" spans="1:9" ht="12.75" thickBot="1">
      <c r="A9" s="33" t="s">
        <v>1369</v>
      </c>
      <c r="B9" s="60"/>
      <c r="C9" s="60"/>
      <c r="D9" s="60"/>
      <c r="E9" s="60"/>
      <c r="F9" s="60"/>
      <c r="G9" s="60"/>
      <c r="H9" s="60"/>
      <c r="I9" s="35"/>
    </row>
    <row r="10" spans="1:9" ht="12.75" thickBot="1">
      <c r="A10" s="218"/>
      <c r="B10" s="53"/>
      <c r="C10" s="175"/>
      <c r="D10" s="1356" t="s">
        <v>1364</v>
      </c>
      <c r="E10" s="1356"/>
      <c r="F10" s="1356"/>
      <c r="G10" s="1356"/>
      <c r="H10" s="1356"/>
      <c r="I10" s="1387"/>
    </row>
    <row r="11" spans="1:256" ht="17.25" customHeight="1">
      <c r="A11" s="1333" t="s">
        <v>1172</v>
      </c>
      <c r="B11" s="1333" t="s">
        <v>1175</v>
      </c>
      <c r="C11" s="1333" t="s">
        <v>1176</v>
      </c>
      <c r="D11" s="69" t="s">
        <v>1249</v>
      </c>
      <c r="E11" s="69" t="s">
        <v>1352</v>
      </c>
      <c r="F11" s="1332" t="s">
        <v>527</v>
      </c>
      <c r="G11" s="1332" t="s">
        <v>1213</v>
      </c>
      <c r="H11" s="1332" t="s">
        <v>1355</v>
      </c>
      <c r="I11" s="1423" t="s">
        <v>1182</v>
      </c>
      <c r="J11" s="27"/>
      <c r="K11" s="27"/>
      <c r="L11" s="20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row>
    <row r="12" spans="1:9" ht="21" customHeight="1" thickBot="1">
      <c r="A12" s="1322"/>
      <c r="B12" s="1322"/>
      <c r="C12" s="1322"/>
      <c r="D12" s="1368" t="s">
        <v>507</v>
      </c>
      <c r="E12" s="1368"/>
      <c r="F12" s="1322"/>
      <c r="G12" s="1322"/>
      <c r="H12" s="1322"/>
      <c r="I12" s="1326"/>
    </row>
    <row r="13" spans="1:256" ht="12">
      <c r="A13" s="224"/>
      <c r="B13" s="224"/>
      <c r="C13" s="224"/>
      <c r="D13" s="69"/>
      <c r="E13" s="69"/>
      <c r="F13" s="224"/>
      <c r="G13" s="224"/>
      <c r="H13" s="224"/>
      <c r="I13" s="136"/>
      <c r="J13" s="192"/>
      <c r="K13" s="192"/>
      <c r="L13" s="198"/>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192"/>
      <c r="CU13" s="192"/>
      <c r="CV13" s="192"/>
      <c r="CW13" s="192"/>
      <c r="CX13" s="192"/>
      <c r="CY13" s="192"/>
      <c r="CZ13" s="192"/>
      <c r="DA13" s="192"/>
      <c r="DB13" s="192"/>
      <c r="DC13" s="192"/>
      <c r="DD13" s="192"/>
      <c r="DE13" s="192"/>
      <c r="DF13" s="192"/>
      <c r="DG13" s="192"/>
      <c r="DH13" s="192"/>
      <c r="DI13" s="192"/>
      <c r="DJ13" s="192"/>
      <c r="DK13" s="192"/>
      <c r="DL13" s="192"/>
      <c r="DM13" s="192"/>
      <c r="DN13" s="192"/>
      <c r="DO13" s="192"/>
      <c r="DP13" s="192"/>
      <c r="DQ13" s="192"/>
      <c r="DR13" s="192"/>
      <c r="DS13" s="192"/>
      <c r="DT13" s="192"/>
      <c r="DU13" s="192"/>
      <c r="DV13" s="192"/>
      <c r="DW13" s="192"/>
      <c r="DX13" s="192"/>
      <c r="DY13" s="192"/>
      <c r="DZ13" s="192"/>
      <c r="EA13" s="192"/>
      <c r="EB13" s="192"/>
      <c r="EC13" s="192"/>
      <c r="ED13" s="192"/>
      <c r="EE13" s="192"/>
      <c r="EF13" s="192"/>
      <c r="EG13" s="192"/>
      <c r="EH13" s="192"/>
      <c r="EI13" s="192"/>
      <c r="EJ13" s="192"/>
      <c r="EK13" s="192"/>
      <c r="EL13" s="192"/>
      <c r="EM13" s="192"/>
      <c r="EN13" s="192"/>
      <c r="EO13" s="192"/>
      <c r="EP13" s="192"/>
      <c r="EQ13" s="192"/>
      <c r="ER13" s="192"/>
      <c r="ES13" s="192"/>
      <c r="ET13" s="192"/>
      <c r="EU13" s="192"/>
      <c r="EV13" s="192"/>
      <c r="EW13" s="192"/>
      <c r="EX13" s="192"/>
      <c r="EY13" s="192"/>
      <c r="EZ13" s="192"/>
      <c r="FA13" s="192"/>
      <c r="FB13" s="192"/>
      <c r="FC13" s="192"/>
      <c r="FD13" s="192"/>
      <c r="FE13" s="192"/>
      <c r="FF13" s="192"/>
      <c r="FG13" s="192"/>
      <c r="FH13" s="192"/>
      <c r="FI13" s="192"/>
      <c r="FJ13" s="192"/>
      <c r="FK13" s="192"/>
      <c r="FL13" s="192"/>
      <c r="FM13" s="192"/>
      <c r="FN13" s="192"/>
      <c r="FO13" s="192"/>
      <c r="FP13" s="192"/>
      <c r="FQ13" s="192"/>
      <c r="FR13" s="192"/>
      <c r="FS13" s="192"/>
      <c r="FT13" s="192"/>
      <c r="FU13" s="192"/>
      <c r="FV13" s="192"/>
      <c r="FW13" s="192"/>
      <c r="FX13" s="192"/>
      <c r="FY13" s="192"/>
      <c r="FZ13" s="192"/>
      <c r="GA13" s="192"/>
      <c r="GB13" s="192"/>
      <c r="GC13" s="192"/>
      <c r="GD13" s="192"/>
      <c r="GE13" s="192"/>
      <c r="GF13" s="192"/>
      <c r="GG13" s="192"/>
      <c r="GH13" s="192"/>
      <c r="GI13" s="192"/>
      <c r="GJ13" s="192"/>
      <c r="GK13" s="192"/>
      <c r="GL13" s="192"/>
      <c r="GM13" s="192"/>
      <c r="GN13" s="192"/>
      <c r="GO13" s="192"/>
      <c r="GP13" s="192"/>
      <c r="GQ13" s="192"/>
      <c r="GR13" s="192"/>
      <c r="GS13" s="192"/>
      <c r="GT13" s="192"/>
      <c r="GU13" s="192"/>
      <c r="GV13" s="192"/>
      <c r="GW13" s="192"/>
      <c r="GX13" s="192"/>
      <c r="GY13" s="192"/>
      <c r="GZ13" s="192"/>
      <c r="HA13" s="192"/>
      <c r="HB13" s="192"/>
      <c r="HC13" s="192"/>
      <c r="HD13" s="192"/>
      <c r="HE13" s="192"/>
      <c r="HF13" s="192"/>
      <c r="HG13" s="192"/>
      <c r="HH13" s="192"/>
      <c r="HI13" s="192"/>
      <c r="HJ13" s="192"/>
      <c r="HK13" s="192"/>
      <c r="HL13" s="192"/>
      <c r="HM13" s="192"/>
      <c r="HN13" s="192"/>
      <c r="HO13" s="192"/>
      <c r="HP13" s="192"/>
      <c r="HQ13" s="192"/>
      <c r="HR13" s="192"/>
      <c r="HS13" s="192"/>
      <c r="HT13" s="192"/>
      <c r="HU13" s="192"/>
      <c r="HV13" s="192"/>
      <c r="HW13" s="192"/>
      <c r="HX13" s="192"/>
      <c r="HY13" s="192"/>
      <c r="HZ13" s="192"/>
      <c r="IA13" s="192"/>
      <c r="IB13" s="192"/>
      <c r="IC13" s="192"/>
      <c r="ID13" s="192"/>
      <c r="IE13" s="192"/>
      <c r="IF13" s="192"/>
      <c r="IG13" s="192"/>
      <c r="IH13" s="192"/>
      <c r="II13" s="192"/>
      <c r="IJ13" s="192"/>
      <c r="IK13" s="192"/>
      <c r="IL13" s="192"/>
      <c r="IM13" s="192"/>
      <c r="IN13" s="192"/>
      <c r="IO13" s="192"/>
      <c r="IP13" s="192"/>
      <c r="IQ13" s="192"/>
      <c r="IR13" s="192"/>
      <c r="IS13" s="192"/>
      <c r="IT13" s="192"/>
      <c r="IU13" s="192"/>
      <c r="IV13" s="192"/>
    </row>
    <row r="14" spans="1:256" ht="12">
      <c r="A14" s="225"/>
      <c r="B14" s="225"/>
      <c r="C14" s="181" t="s">
        <v>438</v>
      </c>
      <c r="D14" s="182">
        <v>289612.604070001</v>
      </c>
      <c r="E14" s="182">
        <v>220626.5957500001</v>
      </c>
      <c r="F14" s="183">
        <v>-23.820098763148646</v>
      </c>
      <c r="G14" s="183"/>
      <c r="H14" s="183">
        <v>100</v>
      </c>
      <c r="I14" s="226"/>
      <c r="J14" s="192"/>
      <c r="K14" s="192"/>
      <c r="L14" s="198"/>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F14" s="192"/>
      <c r="EG14" s="192"/>
      <c r="EH14" s="192"/>
      <c r="EI14" s="192"/>
      <c r="EJ14" s="192"/>
      <c r="EK14" s="192"/>
      <c r="EL14" s="192"/>
      <c r="EM14" s="192"/>
      <c r="EN14" s="192"/>
      <c r="EO14" s="192"/>
      <c r="EP14" s="192"/>
      <c r="EQ14" s="192"/>
      <c r="ER14" s="192"/>
      <c r="ES14" s="192"/>
      <c r="ET14" s="192"/>
      <c r="EU14" s="192"/>
      <c r="EV14" s="192"/>
      <c r="EW14" s="192"/>
      <c r="EX14" s="192"/>
      <c r="EY14" s="192"/>
      <c r="EZ14" s="192"/>
      <c r="FA14" s="192"/>
      <c r="FB14" s="192"/>
      <c r="FC14" s="192"/>
      <c r="FD14" s="192"/>
      <c r="FE14" s="192"/>
      <c r="FF14" s="192"/>
      <c r="FG14" s="192"/>
      <c r="FH14" s="192"/>
      <c r="FI14" s="192"/>
      <c r="FJ14" s="192"/>
      <c r="FK14" s="192"/>
      <c r="FL14" s="192"/>
      <c r="FM14" s="192"/>
      <c r="FN14" s="192"/>
      <c r="FO14" s="192"/>
      <c r="FP14" s="192"/>
      <c r="FQ14" s="192"/>
      <c r="FR14" s="192"/>
      <c r="FS14" s="192"/>
      <c r="FT14" s="192"/>
      <c r="FU14" s="192"/>
      <c r="FV14" s="192"/>
      <c r="FW14" s="192"/>
      <c r="FX14" s="192"/>
      <c r="FY14" s="192"/>
      <c r="FZ14" s="192"/>
      <c r="GA14" s="192"/>
      <c r="GB14" s="192"/>
      <c r="GC14" s="192"/>
      <c r="GD14" s="192"/>
      <c r="GE14" s="192"/>
      <c r="GF14" s="192"/>
      <c r="GG14" s="192"/>
      <c r="GH14" s="192"/>
      <c r="GI14" s="192"/>
      <c r="GJ14" s="192"/>
      <c r="GK14" s="192"/>
      <c r="GL14" s="192"/>
      <c r="GM14" s="192"/>
      <c r="GN14" s="192"/>
      <c r="GO14" s="192"/>
      <c r="GP14" s="192"/>
      <c r="GQ14" s="192"/>
      <c r="GR14" s="192"/>
      <c r="GS14" s="192"/>
      <c r="GT14" s="192"/>
      <c r="GU14" s="192"/>
      <c r="GV14" s="192"/>
      <c r="GW14" s="192"/>
      <c r="GX14" s="192"/>
      <c r="GY14" s="192"/>
      <c r="GZ14" s="192"/>
      <c r="HA14" s="192"/>
      <c r="HB14" s="192"/>
      <c r="HC14" s="192"/>
      <c r="HD14" s="192"/>
      <c r="HE14" s="192"/>
      <c r="HF14" s="192"/>
      <c r="HG14" s="192"/>
      <c r="HH14" s="192"/>
      <c r="HI14" s="192"/>
      <c r="HJ14" s="192"/>
      <c r="HK14" s="192"/>
      <c r="HL14" s="192"/>
      <c r="HM14" s="192"/>
      <c r="HN14" s="192"/>
      <c r="HO14" s="192"/>
      <c r="HP14" s="192"/>
      <c r="HQ14" s="192"/>
      <c r="HR14" s="192"/>
      <c r="HS14" s="192"/>
      <c r="HT14" s="192"/>
      <c r="HU14" s="192"/>
      <c r="HV14" s="192"/>
      <c r="HW14" s="192"/>
      <c r="HX14" s="192"/>
      <c r="HY14" s="192"/>
      <c r="HZ14" s="192"/>
      <c r="IA14" s="192"/>
      <c r="IB14" s="192"/>
      <c r="IC14" s="192"/>
      <c r="ID14" s="192"/>
      <c r="IE14" s="192"/>
      <c r="IF14" s="192"/>
      <c r="IG14" s="192"/>
      <c r="IH14" s="192"/>
      <c r="II14" s="192"/>
      <c r="IJ14" s="192"/>
      <c r="IK14" s="192"/>
      <c r="IL14" s="192"/>
      <c r="IM14" s="192"/>
      <c r="IN14" s="192"/>
      <c r="IO14" s="192"/>
      <c r="IP14" s="192"/>
      <c r="IQ14" s="192"/>
      <c r="IR14" s="192"/>
      <c r="IS14" s="192"/>
      <c r="IT14" s="192"/>
      <c r="IU14" s="192"/>
      <c r="IV14" s="192"/>
    </row>
    <row r="15" spans="1:256" ht="12">
      <c r="A15" s="227"/>
      <c r="B15" s="228"/>
      <c r="C15" s="105"/>
      <c r="D15" s="229"/>
      <c r="E15" s="229"/>
      <c r="F15" s="108"/>
      <c r="G15" s="108"/>
      <c r="H15" s="108"/>
      <c r="I15" s="230"/>
      <c r="J15" s="231"/>
      <c r="K15" s="231"/>
      <c r="L15" s="232"/>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231"/>
      <c r="CO15" s="231"/>
      <c r="CP15" s="231"/>
      <c r="CQ15" s="231"/>
      <c r="CR15" s="231"/>
      <c r="CS15" s="231"/>
      <c r="CT15" s="231"/>
      <c r="CU15" s="231"/>
      <c r="CV15" s="231"/>
      <c r="CW15" s="231"/>
      <c r="CX15" s="231"/>
      <c r="CY15" s="231"/>
      <c r="CZ15" s="231"/>
      <c r="DA15" s="231"/>
      <c r="DB15" s="231"/>
      <c r="DC15" s="231"/>
      <c r="DD15" s="231"/>
      <c r="DE15" s="231"/>
      <c r="DF15" s="231"/>
      <c r="DG15" s="231"/>
      <c r="DH15" s="231"/>
      <c r="DI15" s="231"/>
      <c r="DJ15" s="231"/>
      <c r="DK15" s="231"/>
      <c r="DL15" s="231"/>
      <c r="DM15" s="231"/>
      <c r="DN15" s="231"/>
      <c r="DO15" s="231"/>
      <c r="DP15" s="231"/>
      <c r="DQ15" s="231"/>
      <c r="DR15" s="231"/>
      <c r="DS15" s="231"/>
      <c r="DT15" s="231"/>
      <c r="DU15" s="231"/>
      <c r="DV15" s="231"/>
      <c r="DW15" s="231"/>
      <c r="DX15" s="231"/>
      <c r="DY15" s="231"/>
      <c r="DZ15" s="231"/>
      <c r="EA15" s="231"/>
      <c r="EB15" s="231"/>
      <c r="EC15" s="231"/>
      <c r="ED15" s="231"/>
      <c r="EE15" s="231"/>
      <c r="EF15" s="231"/>
      <c r="EG15" s="231"/>
      <c r="EH15" s="231"/>
      <c r="EI15" s="231"/>
      <c r="EJ15" s="231"/>
      <c r="EK15" s="231"/>
      <c r="EL15" s="231"/>
      <c r="EM15" s="231"/>
      <c r="EN15" s="231"/>
      <c r="EO15" s="231"/>
      <c r="EP15" s="231"/>
      <c r="EQ15" s="231"/>
      <c r="ER15" s="231"/>
      <c r="ES15" s="231"/>
      <c r="ET15" s="231"/>
      <c r="EU15" s="231"/>
      <c r="EV15" s="231"/>
      <c r="EW15" s="231"/>
      <c r="EX15" s="231"/>
      <c r="EY15" s="231"/>
      <c r="EZ15" s="231"/>
      <c r="FA15" s="231"/>
      <c r="FB15" s="231"/>
      <c r="FC15" s="231"/>
      <c r="FD15" s="231"/>
      <c r="FE15" s="231"/>
      <c r="FF15" s="231"/>
      <c r="FG15" s="231"/>
      <c r="FH15" s="231"/>
      <c r="FI15" s="231"/>
      <c r="FJ15" s="231"/>
      <c r="FK15" s="231"/>
      <c r="FL15" s="231"/>
      <c r="FM15" s="231"/>
      <c r="FN15" s="231"/>
      <c r="FO15" s="231"/>
      <c r="FP15" s="231"/>
      <c r="FQ15" s="231"/>
      <c r="FR15" s="231"/>
      <c r="FS15" s="231"/>
      <c r="FT15" s="231"/>
      <c r="FU15" s="231"/>
      <c r="FV15" s="231"/>
      <c r="FW15" s="231"/>
      <c r="FX15" s="231"/>
      <c r="FY15" s="231"/>
      <c r="FZ15" s="231"/>
      <c r="GA15" s="231"/>
      <c r="GB15" s="231"/>
      <c r="GC15" s="231"/>
      <c r="GD15" s="231"/>
      <c r="GE15" s="231"/>
      <c r="GF15" s="231"/>
      <c r="GG15" s="231"/>
      <c r="GH15" s="231"/>
      <c r="GI15" s="231"/>
      <c r="GJ15" s="231"/>
      <c r="GK15" s="231"/>
      <c r="GL15" s="231"/>
      <c r="GM15" s="231"/>
      <c r="GN15" s="231"/>
      <c r="GO15" s="231"/>
      <c r="GP15" s="231"/>
      <c r="GQ15" s="231"/>
      <c r="GR15" s="231"/>
      <c r="GS15" s="231"/>
      <c r="GT15" s="231"/>
      <c r="GU15" s="231"/>
      <c r="GV15" s="231"/>
      <c r="GW15" s="231"/>
      <c r="GX15" s="231"/>
      <c r="GY15" s="231"/>
      <c r="GZ15" s="231"/>
      <c r="HA15" s="231"/>
      <c r="HB15" s="231"/>
      <c r="HC15" s="231"/>
      <c r="HD15" s="231"/>
      <c r="HE15" s="231"/>
      <c r="HF15" s="231"/>
      <c r="HG15" s="231"/>
      <c r="HH15" s="231"/>
      <c r="HI15" s="231"/>
      <c r="HJ15" s="231"/>
      <c r="HK15" s="231"/>
      <c r="HL15" s="231"/>
      <c r="HM15" s="231"/>
      <c r="HN15" s="231"/>
      <c r="HO15" s="231"/>
      <c r="HP15" s="231"/>
      <c r="HQ15" s="231"/>
      <c r="HR15" s="231"/>
      <c r="HS15" s="231"/>
      <c r="HT15" s="231"/>
      <c r="HU15" s="231"/>
      <c r="HV15" s="231"/>
      <c r="HW15" s="231"/>
      <c r="HX15" s="231"/>
      <c r="HY15" s="231"/>
      <c r="HZ15" s="231"/>
      <c r="IA15" s="231"/>
      <c r="IB15" s="231"/>
      <c r="IC15" s="231"/>
      <c r="ID15" s="231"/>
      <c r="IE15" s="231"/>
      <c r="IF15" s="231"/>
      <c r="IG15" s="231"/>
      <c r="IH15" s="231"/>
      <c r="II15" s="231"/>
      <c r="IJ15" s="231"/>
      <c r="IK15" s="231"/>
      <c r="IL15" s="231"/>
      <c r="IM15" s="231"/>
      <c r="IN15" s="231"/>
      <c r="IO15" s="231"/>
      <c r="IP15" s="231"/>
      <c r="IQ15" s="231"/>
      <c r="IR15" s="231"/>
      <c r="IS15" s="231"/>
      <c r="IT15" s="231"/>
      <c r="IU15" s="231"/>
      <c r="IV15" s="231"/>
    </row>
    <row r="16" spans="1:256" ht="12">
      <c r="A16" s="233">
        <v>5</v>
      </c>
      <c r="B16" s="58" t="s">
        <v>1551</v>
      </c>
      <c r="C16" s="234"/>
      <c r="D16" s="182">
        <v>190425.36711999998</v>
      </c>
      <c r="E16" s="182">
        <v>141026.41517</v>
      </c>
      <c r="F16" s="73">
        <v>-25.941371518464944</v>
      </c>
      <c r="G16" s="73">
        <v>-17.056906797488683</v>
      </c>
      <c r="H16" s="73">
        <v>63.92085899281249</v>
      </c>
      <c r="I16" s="184">
        <v>1.6654072686799908</v>
      </c>
      <c r="J16" s="192"/>
      <c r="K16" s="192"/>
      <c r="L16" s="198"/>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c r="EH16" s="192"/>
      <c r="EI16" s="192"/>
      <c r="EJ16" s="192"/>
      <c r="EK16" s="192"/>
      <c r="EL16" s="192"/>
      <c r="EM16" s="192"/>
      <c r="EN16" s="192"/>
      <c r="EO16" s="192"/>
      <c r="EP16" s="192"/>
      <c r="EQ16" s="192"/>
      <c r="ER16" s="192"/>
      <c r="ES16" s="192"/>
      <c r="ET16" s="192"/>
      <c r="EU16" s="192"/>
      <c r="EV16" s="192"/>
      <c r="EW16" s="192"/>
      <c r="EX16" s="192"/>
      <c r="EY16" s="192"/>
      <c r="EZ16" s="192"/>
      <c r="FA16" s="192"/>
      <c r="FB16" s="192"/>
      <c r="FC16" s="192"/>
      <c r="FD16" s="192"/>
      <c r="FE16" s="192"/>
      <c r="FF16" s="192"/>
      <c r="FG16" s="192"/>
      <c r="FH16" s="192"/>
      <c r="FI16" s="192"/>
      <c r="FJ16" s="192"/>
      <c r="FK16" s="192"/>
      <c r="FL16" s="192"/>
      <c r="FM16" s="192"/>
      <c r="FN16" s="192"/>
      <c r="FO16" s="192"/>
      <c r="FP16" s="192"/>
      <c r="FQ16" s="192"/>
      <c r="FR16" s="192"/>
      <c r="FS16" s="192"/>
      <c r="FT16" s="192"/>
      <c r="FU16" s="192"/>
      <c r="FV16" s="192"/>
      <c r="FW16" s="192"/>
      <c r="FX16" s="192"/>
      <c r="FY16" s="192"/>
      <c r="FZ16" s="192"/>
      <c r="GA16" s="192"/>
      <c r="GB16" s="192"/>
      <c r="GC16" s="192"/>
      <c r="GD16" s="192"/>
      <c r="GE16" s="192"/>
      <c r="GF16" s="192"/>
      <c r="GG16" s="192"/>
      <c r="GH16" s="192"/>
      <c r="GI16" s="192"/>
      <c r="GJ16" s="192"/>
      <c r="GK16" s="192"/>
      <c r="GL16" s="192"/>
      <c r="GM16" s="192"/>
      <c r="GN16" s="192"/>
      <c r="GO16" s="192"/>
      <c r="GP16" s="192"/>
      <c r="GQ16" s="192"/>
      <c r="GR16" s="192"/>
      <c r="GS16" s="192"/>
      <c r="GT16" s="192"/>
      <c r="GU16" s="192"/>
      <c r="GV16" s="192"/>
      <c r="GW16" s="192"/>
      <c r="GX16" s="192"/>
      <c r="GY16" s="192"/>
      <c r="GZ16" s="192"/>
      <c r="HA16" s="192"/>
      <c r="HB16" s="192"/>
      <c r="HC16" s="192"/>
      <c r="HD16" s="192"/>
      <c r="HE16" s="192"/>
      <c r="HF16" s="192"/>
      <c r="HG16" s="192"/>
      <c r="HH16" s="192"/>
      <c r="HI16" s="192"/>
      <c r="HJ16" s="192"/>
      <c r="HK16" s="192"/>
      <c r="HL16" s="192"/>
      <c r="HM16" s="192"/>
      <c r="HN16" s="192"/>
      <c r="HO16" s="192"/>
      <c r="HP16" s="192"/>
      <c r="HQ16" s="192"/>
      <c r="HR16" s="192"/>
      <c r="HS16" s="192"/>
      <c r="HT16" s="192"/>
      <c r="HU16" s="192"/>
      <c r="HV16" s="192"/>
      <c r="HW16" s="192"/>
      <c r="HX16" s="192"/>
      <c r="HY16" s="192"/>
      <c r="HZ16" s="192"/>
      <c r="IA16" s="192"/>
      <c r="IB16" s="192"/>
      <c r="IC16" s="192"/>
      <c r="ID16" s="192"/>
      <c r="IE16" s="192"/>
      <c r="IF16" s="192"/>
      <c r="IG16" s="192"/>
      <c r="IH16" s="192"/>
      <c r="II16" s="192"/>
      <c r="IJ16" s="192"/>
      <c r="IK16" s="192"/>
      <c r="IL16" s="192"/>
      <c r="IM16" s="192"/>
      <c r="IN16" s="192"/>
      <c r="IO16" s="192"/>
      <c r="IP16" s="192"/>
      <c r="IQ16" s="192"/>
      <c r="IR16" s="192"/>
      <c r="IS16" s="192"/>
      <c r="IT16" s="192"/>
      <c r="IU16" s="192"/>
      <c r="IV16" s="192"/>
    </row>
    <row r="17" spans="1:256" ht="12">
      <c r="A17" s="227"/>
      <c r="B17" s="235" t="s">
        <v>84</v>
      </c>
      <c r="C17" s="104" t="s">
        <v>85</v>
      </c>
      <c r="D17" s="189">
        <v>95407.39009999998</v>
      </c>
      <c r="E17" s="189">
        <v>70557.06155999997</v>
      </c>
      <c r="F17" s="236">
        <v>-26.046544731968314</v>
      </c>
      <c r="G17" s="236">
        <v>-8.580541105867596</v>
      </c>
      <c r="H17" s="236">
        <v>31.98030650844593</v>
      </c>
      <c r="I17" s="191">
        <v>1.0880224936056722</v>
      </c>
      <c r="J17" s="192"/>
      <c r="K17" s="192"/>
      <c r="L17" s="198"/>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c r="EI17" s="192"/>
      <c r="EJ17" s="192"/>
      <c r="EK17" s="192"/>
      <c r="EL17" s="192"/>
      <c r="EM17" s="192"/>
      <c r="EN17" s="192"/>
      <c r="EO17" s="192"/>
      <c r="EP17" s="192"/>
      <c r="EQ17" s="192"/>
      <c r="ER17" s="192"/>
      <c r="ES17" s="192"/>
      <c r="ET17" s="192"/>
      <c r="EU17" s="192"/>
      <c r="EV17" s="192"/>
      <c r="EW17" s="192"/>
      <c r="EX17" s="192"/>
      <c r="EY17" s="192"/>
      <c r="EZ17" s="192"/>
      <c r="FA17" s="192"/>
      <c r="FB17" s="192"/>
      <c r="FC17" s="192"/>
      <c r="FD17" s="192"/>
      <c r="FE17" s="192"/>
      <c r="FF17" s="192"/>
      <c r="FG17" s="192"/>
      <c r="FH17" s="192"/>
      <c r="FI17" s="192"/>
      <c r="FJ17" s="192"/>
      <c r="FK17" s="192"/>
      <c r="FL17" s="192"/>
      <c r="FM17" s="192"/>
      <c r="FN17" s="192"/>
      <c r="FO17" s="192"/>
      <c r="FP17" s="192"/>
      <c r="FQ17" s="192"/>
      <c r="FR17" s="192"/>
      <c r="FS17" s="192"/>
      <c r="FT17" s="192"/>
      <c r="FU17" s="192"/>
      <c r="FV17" s="192"/>
      <c r="FW17" s="192"/>
      <c r="FX17" s="192"/>
      <c r="FY17" s="192"/>
      <c r="FZ17" s="192"/>
      <c r="GA17" s="192"/>
      <c r="GB17" s="192"/>
      <c r="GC17" s="192"/>
      <c r="GD17" s="192"/>
      <c r="GE17" s="192"/>
      <c r="GF17" s="192"/>
      <c r="GG17" s="192"/>
      <c r="GH17" s="192"/>
      <c r="GI17" s="192"/>
      <c r="GJ17" s="192"/>
      <c r="GK17" s="192"/>
      <c r="GL17" s="192"/>
      <c r="GM17" s="192"/>
      <c r="GN17" s="192"/>
      <c r="GO17" s="192"/>
      <c r="GP17" s="192"/>
      <c r="GQ17" s="192"/>
      <c r="GR17" s="192"/>
      <c r="GS17" s="192"/>
      <c r="GT17" s="192"/>
      <c r="GU17" s="192"/>
      <c r="GV17" s="192"/>
      <c r="GW17" s="192"/>
      <c r="GX17" s="192"/>
      <c r="GY17" s="192"/>
      <c r="GZ17" s="192"/>
      <c r="HA17" s="192"/>
      <c r="HB17" s="192"/>
      <c r="HC17" s="192"/>
      <c r="HD17" s="192"/>
      <c r="HE17" s="192"/>
      <c r="HF17" s="192"/>
      <c r="HG17" s="192"/>
      <c r="HH17" s="192"/>
      <c r="HI17" s="192"/>
      <c r="HJ17" s="192"/>
      <c r="HK17" s="192"/>
      <c r="HL17" s="192"/>
      <c r="HM17" s="192"/>
      <c r="HN17" s="192"/>
      <c r="HO17" s="192"/>
      <c r="HP17" s="192"/>
      <c r="HQ17" s="192"/>
      <c r="HR17" s="192"/>
      <c r="HS17" s="192"/>
      <c r="HT17" s="192"/>
      <c r="HU17" s="192"/>
      <c r="HV17" s="192"/>
      <c r="HW17" s="192"/>
      <c r="HX17" s="192"/>
      <c r="HY17" s="192"/>
      <c r="HZ17" s="192"/>
      <c r="IA17" s="192"/>
      <c r="IB17" s="192"/>
      <c r="IC17" s="192"/>
      <c r="ID17" s="192"/>
      <c r="IE17" s="192"/>
      <c r="IF17" s="192"/>
      <c r="IG17" s="192"/>
      <c r="IH17" s="192"/>
      <c r="II17" s="192"/>
      <c r="IJ17" s="192"/>
      <c r="IK17" s="192"/>
      <c r="IL17" s="192"/>
      <c r="IM17" s="192"/>
      <c r="IN17" s="192"/>
      <c r="IO17" s="192"/>
      <c r="IP17" s="192"/>
      <c r="IQ17" s="192"/>
      <c r="IR17" s="192"/>
      <c r="IS17" s="192"/>
      <c r="IT17" s="192"/>
      <c r="IU17" s="192"/>
      <c r="IV17" s="192"/>
    </row>
    <row r="18" spans="1:256" ht="12">
      <c r="A18" s="227"/>
      <c r="B18" s="237" t="s">
        <v>82</v>
      </c>
      <c r="C18" s="199" t="s">
        <v>83</v>
      </c>
      <c r="D18" s="195">
        <v>23782.11467</v>
      </c>
      <c r="E18" s="195">
        <v>7633.0448</v>
      </c>
      <c r="F18" s="238">
        <v>-67.9042637464501</v>
      </c>
      <c r="G18" s="238">
        <v>-5.576093596429484</v>
      </c>
      <c r="H18" s="238">
        <v>3.4597119962134015</v>
      </c>
      <c r="I18" s="197">
        <v>0.3195607865422198</v>
      </c>
      <c r="J18" s="192"/>
      <c r="K18" s="192"/>
      <c r="L18" s="198"/>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c r="EU18" s="192"/>
      <c r="EV18" s="192"/>
      <c r="EW18" s="192"/>
      <c r="EX18" s="192"/>
      <c r="EY18" s="192"/>
      <c r="EZ18" s="192"/>
      <c r="FA18" s="192"/>
      <c r="FB18" s="192"/>
      <c r="FC18" s="192"/>
      <c r="FD18" s="192"/>
      <c r="FE18" s="192"/>
      <c r="FF18" s="192"/>
      <c r="FG18" s="192"/>
      <c r="FH18" s="192"/>
      <c r="FI18" s="192"/>
      <c r="FJ18" s="192"/>
      <c r="FK18" s="192"/>
      <c r="FL18" s="192"/>
      <c r="FM18" s="192"/>
      <c r="FN18" s="192"/>
      <c r="FO18" s="192"/>
      <c r="FP18" s="192"/>
      <c r="FQ18" s="192"/>
      <c r="FR18" s="192"/>
      <c r="FS18" s="192"/>
      <c r="FT18" s="192"/>
      <c r="FU18" s="192"/>
      <c r="FV18" s="192"/>
      <c r="FW18" s="192"/>
      <c r="FX18" s="192"/>
      <c r="FY18" s="192"/>
      <c r="FZ18" s="192"/>
      <c r="GA18" s="192"/>
      <c r="GB18" s="192"/>
      <c r="GC18" s="192"/>
      <c r="GD18" s="192"/>
      <c r="GE18" s="192"/>
      <c r="GF18" s="192"/>
      <c r="GG18" s="192"/>
      <c r="GH18" s="192"/>
      <c r="GI18" s="192"/>
      <c r="GJ18" s="192"/>
      <c r="GK18" s="192"/>
      <c r="GL18" s="192"/>
      <c r="GM18" s="192"/>
      <c r="GN18" s="192"/>
      <c r="GO18" s="192"/>
      <c r="GP18" s="192"/>
      <c r="GQ18" s="192"/>
      <c r="GR18" s="192"/>
      <c r="GS18" s="192"/>
      <c r="GT18" s="192"/>
      <c r="GU18" s="192"/>
      <c r="GV18" s="192"/>
      <c r="GW18" s="192"/>
      <c r="GX18" s="192"/>
      <c r="GY18" s="192"/>
      <c r="GZ18" s="192"/>
      <c r="HA18" s="192"/>
      <c r="HB18" s="192"/>
      <c r="HC18" s="192"/>
      <c r="HD18" s="192"/>
      <c r="HE18" s="192"/>
      <c r="HF18" s="192"/>
      <c r="HG18" s="192"/>
      <c r="HH18" s="192"/>
      <c r="HI18" s="192"/>
      <c r="HJ18" s="192"/>
      <c r="HK18" s="192"/>
      <c r="HL18" s="192"/>
      <c r="HM18" s="192"/>
      <c r="HN18" s="192"/>
      <c r="HO18" s="192"/>
      <c r="HP18" s="192"/>
      <c r="HQ18" s="192"/>
      <c r="HR18" s="192"/>
      <c r="HS18" s="192"/>
      <c r="HT18" s="192"/>
      <c r="HU18" s="192"/>
      <c r="HV18" s="192"/>
      <c r="HW18" s="192"/>
      <c r="HX18" s="192"/>
      <c r="HY18" s="192"/>
      <c r="HZ18" s="192"/>
      <c r="IA18" s="192"/>
      <c r="IB18" s="192"/>
      <c r="IC18" s="192"/>
      <c r="ID18" s="192"/>
      <c r="IE18" s="192"/>
      <c r="IF18" s="192"/>
      <c r="IG18" s="192"/>
      <c r="IH18" s="192"/>
      <c r="II18" s="192"/>
      <c r="IJ18" s="192"/>
      <c r="IK18" s="192"/>
      <c r="IL18" s="192"/>
      <c r="IM18" s="192"/>
      <c r="IN18" s="192"/>
      <c r="IO18" s="192"/>
      <c r="IP18" s="192"/>
      <c r="IQ18" s="192"/>
      <c r="IR18" s="192"/>
      <c r="IS18" s="192"/>
      <c r="IT18" s="192"/>
      <c r="IU18" s="192"/>
      <c r="IV18" s="192"/>
    </row>
    <row r="19" spans="1:256" ht="12">
      <c r="A19" s="227"/>
      <c r="B19" s="235" t="s">
        <v>78</v>
      </c>
      <c r="C19" s="104" t="s">
        <v>79</v>
      </c>
      <c r="D19" s="189">
        <v>3752.89664</v>
      </c>
      <c r="E19" s="189">
        <v>5488.27965</v>
      </c>
      <c r="F19" s="236">
        <v>46.24116186690397</v>
      </c>
      <c r="G19" s="236">
        <v>0.5992083858272096</v>
      </c>
      <c r="H19" s="236">
        <v>2.487587514706961</v>
      </c>
      <c r="I19" s="191">
        <v>4.339183709416117</v>
      </c>
      <c r="J19" s="192"/>
      <c r="K19" s="192"/>
      <c r="L19" s="198"/>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2"/>
      <c r="GE19" s="192"/>
      <c r="GF19" s="192"/>
      <c r="GG19" s="192"/>
      <c r="GH19" s="192"/>
      <c r="GI19" s="192"/>
      <c r="GJ19" s="192"/>
      <c r="GK19" s="192"/>
      <c r="GL19" s="192"/>
      <c r="GM19" s="192"/>
      <c r="GN19" s="192"/>
      <c r="GO19" s="192"/>
      <c r="GP19" s="192"/>
      <c r="GQ19" s="192"/>
      <c r="GR19" s="192"/>
      <c r="GS19" s="192"/>
      <c r="GT19" s="192"/>
      <c r="GU19" s="192"/>
      <c r="GV19" s="192"/>
      <c r="GW19" s="192"/>
      <c r="GX19" s="192"/>
      <c r="GY19" s="192"/>
      <c r="GZ19" s="192"/>
      <c r="HA19" s="192"/>
      <c r="HB19" s="192"/>
      <c r="HC19" s="192"/>
      <c r="HD19" s="192"/>
      <c r="HE19" s="192"/>
      <c r="HF19" s="192"/>
      <c r="HG19" s="192"/>
      <c r="HH19" s="192"/>
      <c r="HI19" s="192"/>
      <c r="HJ19" s="192"/>
      <c r="HK19" s="192"/>
      <c r="HL19" s="192"/>
      <c r="HM19" s="192"/>
      <c r="HN19" s="192"/>
      <c r="HO19" s="192"/>
      <c r="HP19" s="192"/>
      <c r="HQ19" s="192"/>
      <c r="HR19" s="192"/>
      <c r="HS19" s="192"/>
      <c r="HT19" s="192"/>
      <c r="HU19" s="192"/>
      <c r="HV19" s="192"/>
      <c r="HW19" s="192"/>
      <c r="HX19" s="192"/>
      <c r="HY19" s="192"/>
      <c r="HZ19" s="192"/>
      <c r="IA19" s="192"/>
      <c r="IB19" s="192"/>
      <c r="IC19" s="192"/>
      <c r="ID19" s="192"/>
      <c r="IE19" s="192"/>
      <c r="IF19" s="192"/>
      <c r="IG19" s="192"/>
      <c r="IH19" s="192"/>
      <c r="II19" s="192"/>
      <c r="IJ19" s="192"/>
      <c r="IK19" s="192"/>
      <c r="IL19" s="192"/>
      <c r="IM19" s="192"/>
      <c r="IN19" s="192"/>
      <c r="IO19" s="192"/>
      <c r="IP19" s="192"/>
      <c r="IQ19" s="192"/>
      <c r="IR19" s="192"/>
      <c r="IS19" s="192"/>
      <c r="IT19" s="192"/>
      <c r="IU19" s="192"/>
      <c r="IV19" s="192"/>
    </row>
    <row r="20" spans="1:256" ht="12">
      <c r="A20" s="227"/>
      <c r="B20" s="237" t="s">
        <v>86</v>
      </c>
      <c r="C20" s="199" t="s">
        <v>87</v>
      </c>
      <c r="D20" s="195">
        <v>7169.804610000002</v>
      </c>
      <c r="E20" s="195">
        <v>6609.99922</v>
      </c>
      <c r="F20" s="238">
        <v>-7.807819326334503</v>
      </c>
      <c r="G20" s="238">
        <v>-0.19329455352871802</v>
      </c>
      <c r="H20" s="238">
        <v>2.99601197105449</v>
      </c>
      <c r="I20" s="197">
        <v>3.4220545929202117</v>
      </c>
      <c r="J20" s="192"/>
      <c r="K20" s="192"/>
      <c r="L20" s="198"/>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c r="EI20" s="192"/>
      <c r="EJ20" s="192"/>
      <c r="EK20" s="192"/>
      <c r="EL20" s="192"/>
      <c r="EM20" s="192"/>
      <c r="EN20" s="192"/>
      <c r="EO20" s="192"/>
      <c r="EP20" s="192"/>
      <c r="EQ20" s="192"/>
      <c r="ER20" s="192"/>
      <c r="ES20" s="192"/>
      <c r="ET20" s="192"/>
      <c r="EU20" s="192"/>
      <c r="EV20" s="192"/>
      <c r="EW20" s="192"/>
      <c r="EX20" s="192"/>
      <c r="EY20" s="192"/>
      <c r="EZ20" s="192"/>
      <c r="FA20" s="192"/>
      <c r="FB20" s="192"/>
      <c r="FC20" s="192"/>
      <c r="FD20" s="192"/>
      <c r="FE20" s="192"/>
      <c r="FF20" s="192"/>
      <c r="FG20" s="192"/>
      <c r="FH20" s="192"/>
      <c r="FI20" s="192"/>
      <c r="FJ20" s="192"/>
      <c r="FK20" s="192"/>
      <c r="FL20" s="192"/>
      <c r="FM20" s="192"/>
      <c r="FN20" s="192"/>
      <c r="FO20" s="192"/>
      <c r="FP20" s="192"/>
      <c r="FQ20" s="192"/>
      <c r="FR20" s="192"/>
      <c r="FS20" s="192"/>
      <c r="FT20" s="192"/>
      <c r="FU20" s="192"/>
      <c r="FV20" s="192"/>
      <c r="FW20" s="192"/>
      <c r="FX20" s="192"/>
      <c r="FY20" s="192"/>
      <c r="FZ20" s="192"/>
      <c r="GA20" s="192"/>
      <c r="GB20" s="192"/>
      <c r="GC20" s="192"/>
      <c r="GD20" s="192"/>
      <c r="GE20" s="192"/>
      <c r="GF20" s="192"/>
      <c r="GG20" s="192"/>
      <c r="GH20" s="192"/>
      <c r="GI20" s="192"/>
      <c r="GJ20" s="192"/>
      <c r="GK20" s="192"/>
      <c r="GL20" s="192"/>
      <c r="GM20" s="192"/>
      <c r="GN20" s="192"/>
      <c r="GO20" s="192"/>
      <c r="GP20" s="192"/>
      <c r="GQ20" s="192"/>
      <c r="GR20" s="192"/>
      <c r="GS20" s="192"/>
      <c r="GT20" s="192"/>
      <c r="GU20" s="192"/>
      <c r="GV20" s="192"/>
      <c r="GW20" s="192"/>
      <c r="GX20" s="192"/>
      <c r="GY20" s="192"/>
      <c r="GZ20" s="192"/>
      <c r="HA20" s="192"/>
      <c r="HB20" s="192"/>
      <c r="HC20" s="192"/>
      <c r="HD20" s="192"/>
      <c r="HE20" s="192"/>
      <c r="HF20" s="192"/>
      <c r="HG20" s="192"/>
      <c r="HH20" s="192"/>
      <c r="HI20" s="192"/>
      <c r="HJ20" s="192"/>
      <c r="HK20" s="192"/>
      <c r="HL20" s="192"/>
      <c r="HM20" s="192"/>
      <c r="HN20" s="192"/>
      <c r="HO20" s="192"/>
      <c r="HP20" s="192"/>
      <c r="HQ20" s="192"/>
      <c r="HR20" s="192"/>
      <c r="HS20" s="192"/>
      <c r="HT20" s="192"/>
      <c r="HU20" s="192"/>
      <c r="HV20" s="192"/>
      <c r="HW20" s="192"/>
      <c r="HX20" s="192"/>
      <c r="HY20" s="192"/>
      <c r="HZ20" s="192"/>
      <c r="IA20" s="192"/>
      <c r="IB20" s="192"/>
      <c r="IC20" s="192"/>
      <c r="ID20" s="192"/>
      <c r="IE20" s="192"/>
      <c r="IF20" s="192"/>
      <c r="IG20" s="192"/>
      <c r="IH20" s="192"/>
      <c r="II20" s="192"/>
      <c r="IJ20" s="192"/>
      <c r="IK20" s="192"/>
      <c r="IL20" s="192"/>
      <c r="IM20" s="192"/>
      <c r="IN20" s="192"/>
      <c r="IO20" s="192"/>
      <c r="IP20" s="192"/>
      <c r="IQ20" s="192"/>
      <c r="IR20" s="192"/>
      <c r="IS20" s="192"/>
      <c r="IT20" s="192"/>
      <c r="IU20" s="192"/>
      <c r="IV20" s="192"/>
    </row>
    <row r="21" spans="1:256" ht="12">
      <c r="A21" s="227"/>
      <c r="B21" s="235" t="s">
        <v>477</v>
      </c>
      <c r="C21" s="104" t="s">
        <v>298</v>
      </c>
      <c r="D21" s="189">
        <v>17136.790330000003</v>
      </c>
      <c r="E21" s="189">
        <v>6223.022280000002</v>
      </c>
      <c r="F21" s="236">
        <v>-63.68618533480067</v>
      </c>
      <c r="G21" s="236">
        <v>-3.7684023059169354</v>
      </c>
      <c r="H21" s="236">
        <v>2.8206129269435545</v>
      </c>
      <c r="I21" s="191">
        <v>1.0766419030079384</v>
      </c>
      <c r="J21" s="192"/>
      <c r="K21" s="192"/>
      <c r="L21" s="198"/>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2"/>
      <c r="FA21" s="192"/>
      <c r="FB21" s="192"/>
      <c r="FC21" s="192"/>
      <c r="FD21" s="192"/>
      <c r="FE21" s="192"/>
      <c r="FF21" s="192"/>
      <c r="FG21" s="192"/>
      <c r="FH21" s="192"/>
      <c r="FI21" s="192"/>
      <c r="FJ21" s="192"/>
      <c r="FK21" s="192"/>
      <c r="FL21" s="192"/>
      <c r="FM21" s="192"/>
      <c r="FN21" s="192"/>
      <c r="FO21" s="192"/>
      <c r="FP21" s="192"/>
      <c r="FQ21" s="192"/>
      <c r="FR21" s="192"/>
      <c r="FS21" s="192"/>
      <c r="FT21" s="192"/>
      <c r="FU21" s="192"/>
      <c r="FV21" s="192"/>
      <c r="FW21" s="192"/>
      <c r="FX21" s="192"/>
      <c r="FY21" s="192"/>
      <c r="FZ21" s="192"/>
      <c r="GA21" s="192"/>
      <c r="GB21" s="192"/>
      <c r="GC21" s="192"/>
      <c r="GD21" s="192"/>
      <c r="GE21" s="192"/>
      <c r="GF21" s="192"/>
      <c r="GG21" s="192"/>
      <c r="GH21" s="192"/>
      <c r="GI21" s="192"/>
      <c r="GJ21" s="192"/>
      <c r="GK21" s="192"/>
      <c r="GL21" s="192"/>
      <c r="GM21" s="192"/>
      <c r="GN21" s="192"/>
      <c r="GO21" s="192"/>
      <c r="GP21" s="192"/>
      <c r="GQ21" s="192"/>
      <c r="GR21" s="192"/>
      <c r="GS21" s="192"/>
      <c r="GT21" s="192"/>
      <c r="GU21" s="192"/>
      <c r="GV21" s="192"/>
      <c r="GW21" s="192"/>
      <c r="GX21" s="192"/>
      <c r="GY21" s="192"/>
      <c r="GZ21" s="192"/>
      <c r="HA21" s="192"/>
      <c r="HB21" s="192"/>
      <c r="HC21" s="192"/>
      <c r="HD21" s="192"/>
      <c r="HE21" s="192"/>
      <c r="HF21" s="192"/>
      <c r="HG21" s="192"/>
      <c r="HH21" s="192"/>
      <c r="HI21" s="192"/>
      <c r="HJ21" s="192"/>
      <c r="HK21" s="192"/>
      <c r="HL21" s="192"/>
      <c r="HM21" s="192"/>
      <c r="HN21" s="192"/>
      <c r="HO21" s="192"/>
      <c r="HP21" s="192"/>
      <c r="HQ21" s="192"/>
      <c r="HR21" s="192"/>
      <c r="HS21" s="192"/>
      <c r="HT21" s="192"/>
      <c r="HU21" s="192"/>
      <c r="HV21" s="192"/>
      <c r="HW21" s="192"/>
      <c r="HX21" s="192"/>
      <c r="HY21" s="192"/>
      <c r="HZ21" s="192"/>
      <c r="IA21" s="192"/>
      <c r="IB21" s="192"/>
      <c r="IC21" s="192"/>
      <c r="ID21" s="192"/>
      <c r="IE21" s="192"/>
      <c r="IF21" s="192"/>
      <c r="IG21" s="192"/>
      <c r="IH21" s="192"/>
      <c r="II21" s="192"/>
      <c r="IJ21" s="192"/>
      <c r="IK21" s="192"/>
      <c r="IL21" s="192"/>
      <c r="IM21" s="192"/>
      <c r="IN21" s="192"/>
      <c r="IO21" s="192"/>
      <c r="IP21" s="192"/>
      <c r="IQ21" s="192"/>
      <c r="IR21" s="192"/>
      <c r="IS21" s="192"/>
      <c r="IT21" s="192"/>
      <c r="IU21" s="192"/>
      <c r="IV21" s="192"/>
    </row>
    <row r="22" spans="1:256" ht="12">
      <c r="A22" s="227"/>
      <c r="B22" s="237" t="s">
        <v>80</v>
      </c>
      <c r="C22" s="199" t="s">
        <v>81</v>
      </c>
      <c r="D22" s="195">
        <v>18638.651629999982</v>
      </c>
      <c r="E22" s="195">
        <v>17424.761170000005</v>
      </c>
      <c r="F22" s="238">
        <v>-6.512758991890542</v>
      </c>
      <c r="G22" s="238">
        <v>-0.41914282836480854</v>
      </c>
      <c r="H22" s="238">
        <v>7.897851621544588</v>
      </c>
      <c r="I22" s="197">
        <v>2.9159435451820293</v>
      </c>
      <c r="J22" s="192"/>
      <c r="K22" s="192"/>
      <c r="L22" s="198"/>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192"/>
      <c r="CV22" s="192"/>
      <c r="CW22" s="192"/>
      <c r="CX22" s="192"/>
      <c r="CY22" s="192"/>
      <c r="CZ22" s="192"/>
      <c r="DA22" s="192"/>
      <c r="DB22" s="192"/>
      <c r="DC22" s="192"/>
      <c r="DD22" s="192"/>
      <c r="DE22" s="192"/>
      <c r="DF22" s="192"/>
      <c r="DG22" s="192"/>
      <c r="DH22" s="192"/>
      <c r="DI22" s="192"/>
      <c r="DJ22" s="192"/>
      <c r="DK22" s="192"/>
      <c r="DL22" s="192"/>
      <c r="DM22" s="192"/>
      <c r="DN22" s="192"/>
      <c r="DO22" s="192"/>
      <c r="DP22" s="192"/>
      <c r="DQ22" s="192"/>
      <c r="DR22" s="192"/>
      <c r="DS22" s="192"/>
      <c r="DT22" s="192"/>
      <c r="DU22" s="192"/>
      <c r="DV22" s="192"/>
      <c r="DW22" s="192"/>
      <c r="DX22" s="192"/>
      <c r="DY22" s="192"/>
      <c r="DZ22" s="192"/>
      <c r="EA22" s="192"/>
      <c r="EB22" s="192"/>
      <c r="EC22" s="192"/>
      <c r="ED22" s="192"/>
      <c r="EE22" s="192"/>
      <c r="EF22" s="192"/>
      <c r="EG22" s="192"/>
      <c r="EH22" s="192"/>
      <c r="EI22" s="192"/>
      <c r="EJ22" s="192"/>
      <c r="EK22" s="192"/>
      <c r="EL22" s="192"/>
      <c r="EM22" s="192"/>
      <c r="EN22" s="192"/>
      <c r="EO22" s="192"/>
      <c r="EP22" s="192"/>
      <c r="EQ22" s="192"/>
      <c r="ER22" s="192"/>
      <c r="ES22" s="192"/>
      <c r="ET22" s="192"/>
      <c r="EU22" s="192"/>
      <c r="EV22" s="192"/>
      <c r="EW22" s="192"/>
      <c r="EX22" s="192"/>
      <c r="EY22" s="192"/>
      <c r="EZ22" s="192"/>
      <c r="FA22" s="192"/>
      <c r="FB22" s="192"/>
      <c r="FC22" s="192"/>
      <c r="FD22" s="192"/>
      <c r="FE22" s="192"/>
      <c r="FF22" s="192"/>
      <c r="FG22" s="192"/>
      <c r="FH22" s="192"/>
      <c r="FI22" s="192"/>
      <c r="FJ22" s="192"/>
      <c r="FK22" s="192"/>
      <c r="FL22" s="192"/>
      <c r="FM22" s="192"/>
      <c r="FN22" s="192"/>
      <c r="FO22" s="192"/>
      <c r="FP22" s="192"/>
      <c r="FQ22" s="192"/>
      <c r="FR22" s="192"/>
      <c r="FS22" s="192"/>
      <c r="FT22" s="192"/>
      <c r="FU22" s="192"/>
      <c r="FV22" s="192"/>
      <c r="FW22" s="192"/>
      <c r="FX22" s="192"/>
      <c r="FY22" s="192"/>
      <c r="FZ22" s="192"/>
      <c r="GA22" s="192"/>
      <c r="GB22" s="192"/>
      <c r="GC22" s="192"/>
      <c r="GD22" s="192"/>
      <c r="GE22" s="192"/>
      <c r="GF22" s="192"/>
      <c r="GG22" s="192"/>
      <c r="GH22" s="192"/>
      <c r="GI22" s="192"/>
      <c r="GJ22" s="192"/>
      <c r="GK22" s="192"/>
      <c r="GL22" s="192"/>
      <c r="GM22" s="192"/>
      <c r="GN22" s="192"/>
      <c r="GO22" s="192"/>
      <c r="GP22" s="192"/>
      <c r="GQ22" s="192"/>
      <c r="GR22" s="192"/>
      <c r="GS22" s="192"/>
      <c r="GT22" s="192"/>
      <c r="GU22" s="192"/>
      <c r="GV22" s="192"/>
      <c r="GW22" s="192"/>
      <c r="GX22" s="192"/>
      <c r="GY22" s="192"/>
      <c r="GZ22" s="192"/>
      <c r="HA22" s="192"/>
      <c r="HB22" s="192"/>
      <c r="HC22" s="192"/>
      <c r="HD22" s="192"/>
      <c r="HE22" s="192"/>
      <c r="HF22" s="192"/>
      <c r="HG22" s="192"/>
      <c r="HH22" s="192"/>
      <c r="HI22" s="192"/>
      <c r="HJ22" s="192"/>
      <c r="HK22" s="192"/>
      <c r="HL22" s="192"/>
      <c r="HM22" s="192"/>
      <c r="HN22" s="192"/>
      <c r="HO22" s="192"/>
      <c r="HP22" s="192"/>
      <c r="HQ22" s="192"/>
      <c r="HR22" s="192"/>
      <c r="HS22" s="192"/>
      <c r="HT22" s="192"/>
      <c r="HU22" s="192"/>
      <c r="HV22" s="192"/>
      <c r="HW22" s="192"/>
      <c r="HX22" s="192"/>
      <c r="HY22" s="192"/>
      <c r="HZ22" s="192"/>
      <c r="IA22" s="192"/>
      <c r="IB22" s="192"/>
      <c r="IC22" s="192"/>
      <c r="ID22" s="192"/>
      <c r="IE22" s="192"/>
      <c r="IF22" s="192"/>
      <c r="IG22" s="192"/>
      <c r="IH22" s="192"/>
      <c r="II22" s="192"/>
      <c r="IJ22" s="192"/>
      <c r="IK22" s="192"/>
      <c r="IL22" s="192"/>
      <c r="IM22" s="192"/>
      <c r="IN22" s="192"/>
      <c r="IO22" s="192"/>
      <c r="IP22" s="192"/>
      <c r="IQ22" s="192"/>
      <c r="IR22" s="192"/>
      <c r="IS22" s="192"/>
      <c r="IT22" s="192"/>
      <c r="IU22" s="192"/>
      <c r="IV22" s="192"/>
    </row>
    <row r="23" spans="1:256" ht="12">
      <c r="A23" s="227"/>
      <c r="B23" s="235" t="s">
        <v>76</v>
      </c>
      <c r="C23" s="104" t="s">
        <v>297</v>
      </c>
      <c r="D23" s="189">
        <v>9407.480609999999</v>
      </c>
      <c r="E23" s="189">
        <v>11839.412869999996</v>
      </c>
      <c r="F23" s="236">
        <v>25.851047276301514</v>
      </c>
      <c r="G23" s="236">
        <v>0.8397190681011197</v>
      </c>
      <c r="H23" s="236">
        <v>5.366267303247366</v>
      </c>
      <c r="I23" s="191">
        <v>0.6487997069064122</v>
      </c>
      <c r="J23" s="192"/>
      <c r="K23" s="192"/>
      <c r="L23" s="198"/>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192"/>
      <c r="EF23" s="192"/>
      <c r="EG23" s="192"/>
      <c r="EH23" s="192"/>
      <c r="EI23" s="192"/>
      <c r="EJ23" s="192"/>
      <c r="EK23" s="192"/>
      <c r="EL23" s="192"/>
      <c r="EM23" s="192"/>
      <c r="EN23" s="192"/>
      <c r="EO23" s="192"/>
      <c r="EP23" s="192"/>
      <c r="EQ23" s="192"/>
      <c r="ER23" s="192"/>
      <c r="ES23" s="192"/>
      <c r="ET23" s="192"/>
      <c r="EU23" s="192"/>
      <c r="EV23" s="192"/>
      <c r="EW23" s="192"/>
      <c r="EX23" s="192"/>
      <c r="EY23" s="192"/>
      <c r="EZ23" s="192"/>
      <c r="FA23" s="192"/>
      <c r="FB23" s="192"/>
      <c r="FC23" s="192"/>
      <c r="FD23" s="192"/>
      <c r="FE23" s="192"/>
      <c r="FF23" s="192"/>
      <c r="FG23" s="192"/>
      <c r="FH23" s="192"/>
      <c r="FI23" s="192"/>
      <c r="FJ23" s="192"/>
      <c r="FK23" s="192"/>
      <c r="FL23" s="192"/>
      <c r="FM23" s="192"/>
      <c r="FN23" s="192"/>
      <c r="FO23" s="192"/>
      <c r="FP23" s="192"/>
      <c r="FQ23" s="192"/>
      <c r="FR23" s="192"/>
      <c r="FS23" s="192"/>
      <c r="FT23" s="192"/>
      <c r="FU23" s="192"/>
      <c r="FV23" s="192"/>
      <c r="FW23" s="192"/>
      <c r="FX23" s="192"/>
      <c r="FY23" s="192"/>
      <c r="FZ23" s="192"/>
      <c r="GA23" s="192"/>
      <c r="GB23" s="192"/>
      <c r="GC23" s="192"/>
      <c r="GD23" s="192"/>
      <c r="GE23" s="192"/>
      <c r="GF23" s="192"/>
      <c r="GG23" s="192"/>
      <c r="GH23" s="192"/>
      <c r="GI23" s="192"/>
      <c r="GJ23" s="192"/>
      <c r="GK23" s="192"/>
      <c r="GL23" s="192"/>
      <c r="GM23" s="192"/>
      <c r="GN23" s="192"/>
      <c r="GO23" s="192"/>
      <c r="GP23" s="192"/>
      <c r="GQ23" s="192"/>
      <c r="GR23" s="192"/>
      <c r="GS23" s="192"/>
      <c r="GT23" s="192"/>
      <c r="GU23" s="192"/>
      <c r="GV23" s="192"/>
      <c r="GW23" s="192"/>
      <c r="GX23" s="192"/>
      <c r="GY23" s="192"/>
      <c r="GZ23" s="192"/>
      <c r="HA23" s="192"/>
      <c r="HB23" s="192"/>
      <c r="HC23" s="192"/>
      <c r="HD23" s="192"/>
      <c r="HE23" s="192"/>
      <c r="HF23" s="192"/>
      <c r="HG23" s="192"/>
      <c r="HH23" s="192"/>
      <c r="HI23" s="192"/>
      <c r="HJ23" s="192"/>
      <c r="HK23" s="192"/>
      <c r="HL23" s="192"/>
      <c r="HM23" s="192"/>
      <c r="HN23" s="192"/>
      <c r="HO23" s="192"/>
      <c r="HP23" s="192"/>
      <c r="HQ23" s="192"/>
      <c r="HR23" s="192"/>
      <c r="HS23" s="192"/>
      <c r="HT23" s="192"/>
      <c r="HU23" s="192"/>
      <c r="HV23" s="192"/>
      <c r="HW23" s="192"/>
      <c r="HX23" s="192"/>
      <c r="HY23" s="192"/>
      <c r="HZ23" s="192"/>
      <c r="IA23" s="192"/>
      <c r="IB23" s="192"/>
      <c r="IC23" s="192"/>
      <c r="ID23" s="192"/>
      <c r="IE23" s="192"/>
      <c r="IF23" s="192"/>
      <c r="IG23" s="192"/>
      <c r="IH23" s="192"/>
      <c r="II23" s="192"/>
      <c r="IJ23" s="192"/>
      <c r="IK23" s="192"/>
      <c r="IL23" s="192"/>
      <c r="IM23" s="192"/>
      <c r="IN23" s="192"/>
      <c r="IO23" s="192"/>
      <c r="IP23" s="192"/>
      <c r="IQ23" s="192"/>
      <c r="IR23" s="192"/>
      <c r="IS23" s="192"/>
      <c r="IT23" s="192"/>
      <c r="IU23" s="192"/>
      <c r="IV23" s="192"/>
    </row>
    <row r="24" spans="1:256" ht="12">
      <c r="A24" s="227"/>
      <c r="B24" s="237" t="s">
        <v>1552</v>
      </c>
      <c r="C24" s="199" t="s">
        <v>77</v>
      </c>
      <c r="D24" s="195">
        <v>2493.3059500000004</v>
      </c>
      <c r="E24" s="195">
        <v>2474.0475499999993</v>
      </c>
      <c r="F24" s="238">
        <v>-0.7724042049472938</v>
      </c>
      <c r="G24" s="238">
        <v>-0.006649710589027477</v>
      </c>
      <c r="H24" s="238">
        <v>1.1213732150422298</v>
      </c>
      <c r="I24" s="197">
        <v>2.754343468459207</v>
      </c>
      <c r="J24" s="192"/>
      <c r="K24" s="192"/>
      <c r="L24" s="198"/>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c r="EI24" s="192"/>
      <c r="EJ24" s="192"/>
      <c r="EK24" s="192"/>
      <c r="EL24" s="192"/>
      <c r="EM24" s="192"/>
      <c r="EN24" s="192"/>
      <c r="EO24" s="192"/>
      <c r="EP24" s="192"/>
      <c r="EQ24" s="192"/>
      <c r="ER24" s="192"/>
      <c r="ES24" s="192"/>
      <c r="ET24" s="192"/>
      <c r="EU24" s="192"/>
      <c r="EV24" s="192"/>
      <c r="EW24" s="192"/>
      <c r="EX24" s="192"/>
      <c r="EY24" s="192"/>
      <c r="EZ24" s="192"/>
      <c r="FA24" s="192"/>
      <c r="FB24" s="192"/>
      <c r="FC24" s="192"/>
      <c r="FD24" s="192"/>
      <c r="FE24" s="192"/>
      <c r="FF24" s="192"/>
      <c r="FG24" s="192"/>
      <c r="FH24" s="192"/>
      <c r="FI24" s="192"/>
      <c r="FJ24" s="192"/>
      <c r="FK24" s="192"/>
      <c r="FL24" s="192"/>
      <c r="FM24" s="192"/>
      <c r="FN24" s="192"/>
      <c r="FO24" s="192"/>
      <c r="FP24" s="192"/>
      <c r="FQ24" s="192"/>
      <c r="FR24" s="192"/>
      <c r="FS24" s="192"/>
      <c r="FT24" s="192"/>
      <c r="FU24" s="192"/>
      <c r="FV24" s="192"/>
      <c r="FW24" s="192"/>
      <c r="FX24" s="192"/>
      <c r="FY24" s="192"/>
      <c r="FZ24" s="192"/>
      <c r="GA24" s="192"/>
      <c r="GB24" s="192"/>
      <c r="GC24" s="192"/>
      <c r="GD24" s="192"/>
      <c r="GE24" s="192"/>
      <c r="GF24" s="192"/>
      <c r="GG24" s="192"/>
      <c r="GH24" s="192"/>
      <c r="GI24" s="192"/>
      <c r="GJ24" s="192"/>
      <c r="GK24" s="192"/>
      <c r="GL24" s="192"/>
      <c r="GM24" s="192"/>
      <c r="GN24" s="192"/>
      <c r="GO24" s="192"/>
      <c r="GP24" s="192"/>
      <c r="GQ24" s="192"/>
      <c r="GR24" s="192"/>
      <c r="GS24" s="192"/>
      <c r="GT24" s="192"/>
      <c r="GU24" s="192"/>
      <c r="GV24" s="192"/>
      <c r="GW24" s="192"/>
      <c r="GX24" s="192"/>
      <c r="GY24" s="192"/>
      <c r="GZ24" s="192"/>
      <c r="HA24" s="192"/>
      <c r="HB24" s="192"/>
      <c r="HC24" s="192"/>
      <c r="HD24" s="192"/>
      <c r="HE24" s="192"/>
      <c r="HF24" s="192"/>
      <c r="HG24" s="192"/>
      <c r="HH24" s="192"/>
      <c r="HI24" s="192"/>
      <c r="HJ24" s="192"/>
      <c r="HK24" s="192"/>
      <c r="HL24" s="192"/>
      <c r="HM24" s="192"/>
      <c r="HN24" s="192"/>
      <c r="HO24" s="192"/>
      <c r="HP24" s="192"/>
      <c r="HQ24" s="192"/>
      <c r="HR24" s="192"/>
      <c r="HS24" s="192"/>
      <c r="HT24" s="192"/>
      <c r="HU24" s="192"/>
      <c r="HV24" s="192"/>
      <c r="HW24" s="192"/>
      <c r="HX24" s="192"/>
      <c r="HY24" s="192"/>
      <c r="HZ24" s="192"/>
      <c r="IA24" s="192"/>
      <c r="IB24" s="192"/>
      <c r="IC24" s="192"/>
      <c r="ID24" s="192"/>
      <c r="IE24" s="192"/>
      <c r="IF24" s="192"/>
      <c r="IG24" s="192"/>
      <c r="IH24" s="192"/>
      <c r="II24" s="192"/>
      <c r="IJ24" s="192"/>
      <c r="IK24" s="192"/>
      <c r="IL24" s="192"/>
      <c r="IM24" s="192"/>
      <c r="IN24" s="192"/>
      <c r="IO24" s="192"/>
      <c r="IP24" s="192"/>
      <c r="IQ24" s="192"/>
      <c r="IR24" s="192"/>
      <c r="IS24" s="192"/>
      <c r="IT24" s="192"/>
      <c r="IU24" s="192"/>
      <c r="IV24" s="192"/>
    </row>
    <row r="25" spans="1:256" ht="12">
      <c r="A25" s="227"/>
      <c r="B25" s="235" t="s">
        <v>88</v>
      </c>
      <c r="C25" s="104" t="s">
        <v>1553</v>
      </c>
      <c r="D25" s="189">
        <v>12636.932579999999</v>
      </c>
      <c r="E25" s="189">
        <v>12776.786069999996</v>
      </c>
      <c r="F25" s="236">
        <v>1.1067044088004283</v>
      </c>
      <c r="G25" s="236">
        <v>0.04828984927955495</v>
      </c>
      <c r="H25" s="236">
        <v>5.79113593561396</v>
      </c>
      <c r="I25" s="191">
        <v>2.913073935501841</v>
      </c>
      <c r="J25" s="192"/>
      <c r="K25" s="192"/>
      <c r="L25" s="198"/>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c r="EB25" s="192"/>
      <c r="EC25" s="192"/>
      <c r="ED25" s="192"/>
      <c r="EE25" s="192"/>
      <c r="EF25" s="192"/>
      <c r="EG25" s="192"/>
      <c r="EH25" s="192"/>
      <c r="EI25" s="192"/>
      <c r="EJ25" s="192"/>
      <c r="EK25" s="192"/>
      <c r="EL25" s="192"/>
      <c r="EM25" s="192"/>
      <c r="EN25" s="192"/>
      <c r="EO25" s="192"/>
      <c r="EP25" s="192"/>
      <c r="EQ25" s="192"/>
      <c r="ER25" s="192"/>
      <c r="ES25" s="192"/>
      <c r="ET25" s="192"/>
      <c r="EU25" s="192"/>
      <c r="EV25" s="192"/>
      <c r="EW25" s="192"/>
      <c r="EX25" s="192"/>
      <c r="EY25" s="192"/>
      <c r="EZ25" s="192"/>
      <c r="FA25" s="192"/>
      <c r="FB25" s="192"/>
      <c r="FC25" s="192"/>
      <c r="FD25" s="192"/>
      <c r="FE25" s="192"/>
      <c r="FF25" s="192"/>
      <c r="FG25" s="192"/>
      <c r="FH25" s="192"/>
      <c r="FI25" s="192"/>
      <c r="FJ25" s="192"/>
      <c r="FK25" s="192"/>
      <c r="FL25" s="192"/>
      <c r="FM25" s="192"/>
      <c r="FN25" s="192"/>
      <c r="FO25" s="192"/>
      <c r="FP25" s="192"/>
      <c r="FQ25" s="192"/>
      <c r="FR25" s="192"/>
      <c r="FS25" s="192"/>
      <c r="FT25" s="192"/>
      <c r="FU25" s="192"/>
      <c r="FV25" s="192"/>
      <c r="FW25" s="192"/>
      <c r="FX25" s="192"/>
      <c r="FY25" s="192"/>
      <c r="FZ25" s="192"/>
      <c r="GA25" s="192"/>
      <c r="GB25" s="192"/>
      <c r="GC25" s="192"/>
      <c r="GD25" s="192"/>
      <c r="GE25" s="192"/>
      <c r="GF25" s="192"/>
      <c r="GG25" s="192"/>
      <c r="GH25" s="192"/>
      <c r="GI25" s="192"/>
      <c r="GJ25" s="192"/>
      <c r="GK25" s="192"/>
      <c r="GL25" s="192"/>
      <c r="GM25" s="192"/>
      <c r="GN25" s="192"/>
      <c r="GO25" s="192"/>
      <c r="GP25" s="192"/>
      <c r="GQ25" s="192"/>
      <c r="GR25" s="192"/>
      <c r="GS25" s="192"/>
      <c r="GT25" s="192"/>
      <c r="GU25" s="192"/>
      <c r="GV25" s="192"/>
      <c r="GW25" s="192"/>
      <c r="GX25" s="192"/>
      <c r="GY25" s="192"/>
      <c r="GZ25" s="192"/>
      <c r="HA25" s="192"/>
      <c r="HB25" s="192"/>
      <c r="HC25" s="192"/>
      <c r="HD25" s="192"/>
      <c r="HE25" s="192"/>
      <c r="HF25" s="192"/>
      <c r="HG25" s="192"/>
      <c r="HH25" s="192"/>
      <c r="HI25" s="192"/>
      <c r="HJ25" s="192"/>
      <c r="HK25" s="192"/>
      <c r="HL25" s="192"/>
      <c r="HM25" s="192"/>
      <c r="HN25" s="192"/>
      <c r="HO25" s="192"/>
      <c r="HP25" s="192"/>
      <c r="HQ25" s="192"/>
      <c r="HR25" s="192"/>
      <c r="HS25" s="192"/>
      <c r="HT25" s="192"/>
      <c r="HU25" s="192"/>
      <c r="HV25" s="192"/>
      <c r="HW25" s="192"/>
      <c r="HX25" s="192"/>
      <c r="HY25" s="192"/>
      <c r="HZ25" s="192"/>
      <c r="IA25" s="192"/>
      <c r="IB25" s="192"/>
      <c r="IC25" s="192"/>
      <c r="ID25" s="192"/>
      <c r="IE25" s="192"/>
      <c r="IF25" s="192"/>
      <c r="IG25" s="192"/>
      <c r="IH25" s="192"/>
      <c r="II25" s="192"/>
      <c r="IJ25" s="192"/>
      <c r="IK25" s="192"/>
      <c r="IL25" s="192"/>
      <c r="IM25" s="192"/>
      <c r="IN25" s="192"/>
      <c r="IO25" s="192"/>
      <c r="IP25" s="192"/>
      <c r="IQ25" s="192"/>
      <c r="IR25" s="192"/>
      <c r="IS25" s="192"/>
      <c r="IT25" s="192"/>
      <c r="IU25" s="192"/>
      <c r="IV25" s="192"/>
    </row>
    <row r="26" spans="1:256" ht="12">
      <c r="A26" s="227"/>
      <c r="B26" s="228"/>
      <c r="C26" s="105"/>
      <c r="D26" s="229"/>
      <c r="E26" s="229"/>
      <c r="F26" s="108"/>
      <c r="G26" s="108"/>
      <c r="H26" s="108"/>
      <c r="I26" s="191"/>
      <c r="J26" s="192"/>
      <c r="K26" s="192"/>
      <c r="L26" s="198"/>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192"/>
      <c r="CV26" s="192"/>
      <c r="CW26" s="192"/>
      <c r="CX26" s="192"/>
      <c r="CY26" s="192"/>
      <c r="CZ26" s="192"/>
      <c r="DA26" s="192"/>
      <c r="DB26" s="192"/>
      <c r="DC26" s="192"/>
      <c r="DD26" s="192"/>
      <c r="DE26" s="192"/>
      <c r="DF26" s="192"/>
      <c r="DG26" s="192"/>
      <c r="DH26" s="192"/>
      <c r="DI26" s="192"/>
      <c r="DJ26" s="192"/>
      <c r="DK26" s="192"/>
      <c r="DL26" s="192"/>
      <c r="DM26" s="192"/>
      <c r="DN26" s="192"/>
      <c r="DO26" s="192"/>
      <c r="DP26" s="192"/>
      <c r="DQ26" s="192"/>
      <c r="DR26" s="192"/>
      <c r="DS26" s="192"/>
      <c r="DT26" s="192"/>
      <c r="DU26" s="192"/>
      <c r="DV26" s="192"/>
      <c r="DW26" s="192"/>
      <c r="DX26" s="192"/>
      <c r="DY26" s="192"/>
      <c r="DZ26" s="192"/>
      <c r="EA26" s="192"/>
      <c r="EB26" s="192"/>
      <c r="EC26" s="192"/>
      <c r="ED26" s="192"/>
      <c r="EE26" s="192"/>
      <c r="EF26" s="192"/>
      <c r="EG26" s="192"/>
      <c r="EH26" s="192"/>
      <c r="EI26" s="192"/>
      <c r="EJ26" s="192"/>
      <c r="EK26" s="192"/>
      <c r="EL26" s="192"/>
      <c r="EM26" s="192"/>
      <c r="EN26" s="192"/>
      <c r="EO26" s="192"/>
      <c r="EP26" s="192"/>
      <c r="EQ26" s="192"/>
      <c r="ER26" s="192"/>
      <c r="ES26" s="192"/>
      <c r="ET26" s="192"/>
      <c r="EU26" s="192"/>
      <c r="EV26" s="192"/>
      <c r="EW26" s="192"/>
      <c r="EX26" s="192"/>
      <c r="EY26" s="192"/>
      <c r="EZ26" s="192"/>
      <c r="FA26" s="192"/>
      <c r="FB26" s="192"/>
      <c r="FC26" s="192"/>
      <c r="FD26" s="192"/>
      <c r="FE26" s="192"/>
      <c r="FF26" s="192"/>
      <c r="FG26" s="192"/>
      <c r="FH26" s="192"/>
      <c r="FI26" s="192"/>
      <c r="FJ26" s="192"/>
      <c r="FK26" s="192"/>
      <c r="FL26" s="192"/>
      <c r="FM26" s="192"/>
      <c r="FN26" s="192"/>
      <c r="FO26" s="192"/>
      <c r="FP26" s="192"/>
      <c r="FQ26" s="192"/>
      <c r="FR26" s="192"/>
      <c r="FS26" s="192"/>
      <c r="FT26" s="192"/>
      <c r="FU26" s="192"/>
      <c r="FV26" s="192"/>
      <c r="FW26" s="192"/>
      <c r="FX26" s="192"/>
      <c r="FY26" s="192"/>
      <c r="FZ26" s="192"/>
      <c r="GA26" s="192"/>
      <c r="GB26" s="192"/>
      <c r="GC26" s="192"/>
      <c r="GD26" s="192"/>
      <c r="GE26" s="192"/>
      <c r="GF26" s="192"/>
      <c r="GG26" s="192"/>
      <c r="GH26" s="192"/>
      <c r="GI26" s="192"/>
      <c r="GJ26" s="192"/>
      <c r="GK26" s="192"/>
      <c r="GL26" s="192"/>
      <c r="GM26" s="192"/>
      <c r="GN26" s="192"/>
      <c r="GO26" s="192"/>
      <c r="GP26" s="192"/>
      <c r="GQ26" s="192"/>
      <c r="GR26" s="192"/>
      <c r="GS26" s="192"/>
      <c r="GT26" s="192"/>
      <c r="GU26" s="192"/>
      <c r="GV26" s="192"/>
      <c r="GW26" s="192"/>
      <c r="GX26" s="192"/>
      <c r="GY26" s="192"/>
      <c r="GZ26" s="192"/>
      <c r="HA26" s="192"/>
      <c r="HB26" s="192"/>
      <c r="HC26" s="192"/>
      <c r="HD26" s="192"/>
      <c r="HE26" s="192"/>
      <c r="HF26" s="192"/>
      <c r="HG26" s="192"/>
      <c r="HH26" s="192"/>
      <c r="HI26" s="192"/>
      <c r="HJ26" s="192"/>
      <c r="HK26" s="192"/>
      <c r="HL26" s="192"/>
      <c r="HM26" s="192"/>
      <c r="HN26" s="192"/>
      <c r="HO26" s="192"/>
      <c r="HP26" s="192"/>
      <c r="HQ26" s="192"/>
      <c r="HR26" s="192"/>
      <c r="HS26" s="192"/>
      <c r="HT26" s="192"/>
      <c r="HU26" s="192"/>
      <c r="HV26" s="192"/>
      <c r="HW26" s="192"/>
      <c r="HX26" s="192"/>
      <c r="HY26" s="192"/>
      <c r="HZ26" s="192"/>
      <c r="IA26" s="192"/>
      <c r="IB26" s="192"/>
      <c r="IC26" s="192"/>
      <c r="ID26" s="192"/>
      <c r="IE26" s="192"/>
      <c r="IF26" s="192"/>
      <c r="IG26" s="192"/>
      <c r="IH26" s="192"/>
      <c r="II26" s="192"/>
      <c r="IJ26" s="192"/>
      <c r="IK26" s="192"/>
      <c r="IL26" s="192"/>
      <c r="IM26" s="192"/>
      <c r="IN26" s="192"/>
      <c r="IO26" s="192"/>
      <c r="IP26" s="192"/>
      <c r="IQ26" s="192"/>
      <c r="IR26" s="192"/>
      <c r="IS26" s="192"/>
      <c r="IT26" s="192"/>
      <c r="IU26" s="192"/>
      <c r="IV26" s="192"/>
    </row>
    <row r="27" spans="1:256" ht="12">
      <c r="A27" s="233">
        <v>6</v>
      </c>
      <c r="B27" s="1425" t="s">
        <v>1554</v>
      </c>
      <c r="C27" s="1425">
        <v>0</v>
      </c>
      <c r="D27" s="182">
        <v>72751.84123999998</v>
      </c>
      <c r="E27" s="182">
        <v>53738.266460000006</v>
      </c>
      <c r="F27" s="73">
        <v>-26.13483652912147</v>
      </c>
      <c r="G27" s="73">
        <v>-6.565175172902449</v>
      </c>
      <c r="H27" s="73">
        <v>24.357111742272796</v>
      </c>
      <c r="I27" s="197">
        <v>2.3995135171690096</v>
      </c>
      <c r="J27" s="192"/>
      <c r="K27" s="192"/>
      <c r="L27" s="198"/>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192"/>
      <c r="CV27" s="192"/>
      <c r="CW27" s="192"/>
      <c r="CX27" s="192"/>
      <c r="CY27" s="192"/>
      <c r="CZ27" s="192"/>
      <c r="DA27" s="192"/>
      <c r="DB27" s="192"/>
      <c r="DC27" s="192"/>
      <c r="DD27" s="192"/>
      <c r="DE27" s="192"/>
      <c r="DF27" s="192"/>
      <c r="DG27" s="192"/>
      <c r="DH27" s="192"/>
      <c r="DI27" s="192"/>
      <c r="DJ27" s="192"/>
      <c r="DK27" s="192"/>
      <c r="DL27" s="192"/>
      <c r="DM27" s="192"/>
      <c r="DN27" s="192"/>
      <c r="DO27" s="192"/>
      <c r="DP27" s="192"/>
      <c r="DQ27" s="192"/>
      <c r="DR27" s="192"/>
      <c r="DS27" s="192"/>
      <c r="DT27" s="192"/>
      <c r="DU27" s="192"/>
      <c r="DV27" s="192"/>
      <c r="DW27" s="192"/>
      <c r="DX27" s="192"/>
      <c r="DY27" s="192"/>
      <c r="DZ27" s="192"/>
      <c r="EA27" s="192"/>
      <c r="EB27" s="192"/>
      <c r="EC27" s="192"/>
      <c r="ED27" s="192"/>
      <c r="EE27" s="192"/>
      <c r="EF27" s="192"/>
      <c r="EG27" s="192"/>
      <c r="EH27" s="192"/>
      <c r="EI27" s="192"/>
      <c r="EJ27" s="192"/>
      <c r="EK27" s="192"/>
      <c r="EL27" s="192"/>
      <c r="EM27" s="192"/>
      <c r="EN27" s="192"/>
      <c r="EO27" s="192"/>
      <c r="EP27" s="192"/>
      <c r="EQ27" s="192"/>
      <c r="ER27" s="192"/>
      <c r="ES27" s="192"/>
      <c r="ET27" s="192"/>
      <c r="EU27" s="192"/>
      <c r="EV27" s="192"/>
      <c r="EW27" s="192"/>
      <c r="EX27" s="192"/>
      <c r="EY27" s="192"/>
      <c r="EZ27" s="192"/>
      <c r="FA27" s="192"/>
      <c r="FB27" s="192"/>
      <c r="FC27" s="192"/>
      <c r="FD27" s="192"/>
      <c r="FE27" s="192"/>
      <c r="FF27" s="192"/>
      <c r="FG27" s="192"/>
      <c r="FH27" s="192"/>
      <c r="FI27" s="192"/>
      <c r="FJ27" s="192"/>
      <c r="FK27" s="192"/>
      <c r="FL27" s="192"/>
      <c r="FM27" s="192"/>
      <c r="FN27" s="192"/>
      <c r="FO27" s="192"/>
      <c r="FP27" s="192"/>
      <c r="FQ27" s="192"/>
      <c r="FR27" s="192"/>
      <c r="FS27" s="192"/>
      <c r="FT27" s="192"/>
      <c r="FU27" s="192"/>
      <c r="FV27" s="192"/>
      <c r="FW27" s="192"/>
      <c r="FX27" s="192"/>
      <c r="FY27" s="192"/>
      <c r="FZ27" s="192"/>
      <c r="GA27" s="192"/>
      <c r="GB27" s="192"/>
      <c r="GC27" s="192"/>
      <c r="GD27" s="192"/>
      <c r="GE27" s="192"/>
      <c r="GF27" s="192"/>
      <c r="GG27" s="192"/>
      <c r="GH27" s="192"/>
      <c r="GI27" s="192"/>
      <c r="GJ27" s="192"/>
      <c r="GK27" s="192"/>
      <c r="GL27" s="192"/>
      <c r="GM27" s="192"/>
      <c r="GN27" s="192"/>
      <c r="GO27" s="192"/>
      <c r="GP27" s="192"/>
      <c r="GQ27" s="192"/>
      <c r="GR27" s="192"/>
      <c r="GS27" s="192"/>
      <c r="GT27" s="192"/>
      <c r="GU27" s="192"/>
      <c r="GV27" s="192"/>
      <c r="GW27" s="192"/>
      <c r="GX27" s="192"/>
      <c r="GY27" s="192"/>
      <c r="GZ27" s="192"/>
      <c r="HA27" s="192"/>
      <c r="HB27" s="192"/>
      <c r="HC27" s="192"/>
      <c r="HD27" s="192"/>
      <c r="HE27" s="192"/>
      <c r="HF27" s="192"/>
      <c r="HG27" s="192"/>
      <c r="HH27" s="192"/>
      <c r="HI27" s="192"/>
      <c r="HJ27" s="192"/>
      <c r="HK27" s="192"/>
      <c r="HL27" s="192"/>
      <c r="HM27" s="192"/>
      <c r="HN27" s="192"/>
      <c r="HO27" s="192"/>
      <c r="HP27" s="192"/>
      <c r="HQ27" s="192"/>
      <c r="HR27" s="192"/>
      <c r="HS27" s="192"/>
      <c r="HT27" s="192"/>
      <c r="HU27" s="192"/>
      <c r="HV27" s="192"/>
      <c r="HW27" s="192"/>
      <c r="HX27" s="192"/>
      <c r="HY27" s="192"/>
      <c r="HZ27" s="192"/>
      <c r="IA27" s="192"/>
      <c r="IB27" s="192"/>
      <c r="IC27" s="192"/>
      <c r="ID27" s="192"/>
      <c r="IE27" s="192"/>
      <c r="IF27" s="192"/>
      <c r="IG27" s="192"/>
      <c r="IH27" s="192"/>
      <c r="II27" s="192"/>
      <c r="IJ27" s="192"/>
      <c r="IK27" s="192"/>
      <c r="IL27" s="192"/>
      <c r="IM27" s="192"/>
      <c r="IN27" s="192"/>
      <c r="IO27" s="192"/>
      <c r="IP27" s="192"/>
      <c r="IQ27" s="192"/>
      <c r="IR27" s="192"/>
      <c r="IS27" s="192"/>
      <c r="IT27" s="192"/>
      <c r="IU27" s="192"/>
      <c r="IV27" s="192"/>
    </row>
    <row r="28" spans="1:256" ht="12">
      <c r="A28" s="227"/>
      <c r="B28" s="239" t="s">
        <v>107</v>
      </c>
      <c r="C28" s="107" t="s">
        <v>1555</v>
      </c>
      <c r="D28" s="189">
        <v>6722.002499999988</v>
      </c>
      <c r="E28" s="189">
        <v>6111.366879999993</v>
      </c>
      <c r="F28" s="108">
        <v>-9.084132592928903</v>
      </c>
      <c r="G28" s="108">
        <v>-0.2108456646632688</v>
      </c>
      <c r="H28" s="108">
        <v>2.770004613099774</v>
      </c>
      <c r="I28" s="191">
        <v>5.058282455789994</v>
      </c>
      <c r="J28" s="192"/>
      <c r="K28" s="192"/>
      <c r="L28" s="198"/>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2"/>
      <c r="DJ28" s="192"/>
      <c r="DK28" s="192"/>
      <c r="DL28" s="192"/>
      <c r="DM28" s="192"/>
      <c r="DN28" s="192"/>
      <c r="DO28" s="192"/>
      <c r="DP28" s="192"/>
      <c r="DQ28" s="192"/>
      <c r="DR28" s="192"/>
      <c r="DS28" s="192"/>
      <c r="DT28" s="192"/>
      <c r="DU28" s="192"/>
      <c r="DV28" s="192"/>
      <c r="DW28" s="192"/>
      <c r="DX28" s="192"/>
      <c r="DY28" s="192"/>
      <c r="DZ28" s="192"/>
      <c r="EA28" s="192"/>
      <c r="EB28" s="192"/>
      <c r="EC28" s="192"/>
      <c r="ED28" s="192"/>
      <c r="EE28" s="192"/>
      <c r="EF28" s="192"/>
      <c r="EG28" s="192"/>
      <c r="EH28" s="192"/>
      <c r="EI28" s="192"/>
      <c r="EJ28" s="192"/>
      <c r="EK28" s="192"/>
      <c r="EL28" s="192"/>
      <c r="EM28" s="192"/>
      <c r="EN28" s="192"/>
      <c r="EO28" s="192"/>
      <c r="EP28" s="192"/>
      <c r="EQ28" s="192"/>
      <c r="ER28" s="192"/>
      <c r="ES28" s="192"/>
      <c r="ET28" s="192"/>
      <c r="EU28" s="192"/>
      <c r="EV28" s="192"/>
      <c r="EW28" s="192"/>
      <c r="EX28" s="192"/>
      <c r="EY28" s="192"/>
      <c r="EZ28" s="192"/>
      <c r="FA28" s="192"/>
      <c r="FB28" s="192"/>
      <c r="FC28" s="192"/>
      <c r="FD28" s="192"/>
      <c r="FE28" s="192"/>
      <c r="FF28" s="192"/>
      <c r="FG28" s="192"/>
      <c r="FH28" s="192"/>
      <c r="FI28" s="192"/>
      <c r="FJ28" s="192"/>
      <c r="FK28" s="192"/>
      <c r="FL28" s="192"/>
      <c r="FM28" s="192"/>
      <c r="FN28" s="192"/>
      <c r="FO28" s="192"/>
      <c r="FP28" s="192"/>
      <c r="FQ28" s="192"/>
      <c r="FR28" s="192"/>
      <c r="FS28" s="192"/>
      <c r="FT28" s="192"/>
      <c r="FU28" s="192"/>
      <c r="FV28" s="192"/>
      <c r="FW28" s="192"/>
      <c r="FX28" s="192"/>
      <c r="FY28" s="192"/>
      <c r="FZ28" s="192"/>
      <c r="GA28" s="192"/>
      <c r="GB28" s="192"/>
      <c r="GC28" s="192"/>
      <c r="GD28" s="192"/>
      <c r="GE28" s="192"/>
      <c r="GF28" s="192"/>
      <c r="GG28" s="192"/>
      <c r="GH28" s="192"/>
      <c r="GI28" s="192"/>
      <c r="GJ28" s="192"/>
      <c r="GK28" s="192"/>
      <c r="GL28" s="192"/>
      <c r="GM28" s="192"/>
      <c r="GN28" s="192"/>
      <c r="GO28" s="192"/>
      <c r="GP28" s="192"/>
      <c r="GQ28" s="192"/>
      <c r="GR28" s="192"/>
      <c r="GS28" s="192"/>
      <c r="GT28" s="192"/>
      <c r="GU28" s="192"/>
      <c r="GV28" s="192"/>
      <c r="GW28" s="192"/>
      <c r="GX28" s="192"/>
      <c r="GY28" s="192"/>
      <c r="GZ28" s="192"/>
      <c r="HA28" s="192"/>
      <c r="HB28" s="192"/>
      <c r="HC28" s="192"/>
      <c r="HD28" s="192"/>
      <c r="HE28" s="192"/>
      <c r="HF28" s="192"/>
      <c r="HG28" s="192"/>
      <c r="HH28" s="192"/>
      <c r="HI28" s="192"/>
      <c r="HJ28" s="192"/>
      <c r="HK28" s="192"/>
      <c r="HL28" s="192"/>
      <c r="HM28" s="192"/>
      <c r="HN28" s="192"/>
      <c r="HO28" s="192"/>
      <c r="HP28" s="192"/>
      <c r="HQ28" s="192"/>
      <c r="HR28" s="192"/>
      <c r="HS28" s="192"/>
      <c r="HT28" s="192"/>
      <c r="HU28" s="192"/>
      <c r="HV28" s="192"/>
      <c r="HW28" s="192"/>
      <c r="HX28" s="192"/>
      <c r="HY28" s="192"/>
      <c r="HZ28" s="192"/>
      <c r="IA28" s="192"/>
      <c r="IB28" s="192"/>
      <c r="IC28" s="192"/>
      <c r="ID28" s="192"/>
      <c r="IE28" s="192"/>
      <c r="IF28" s="192"/>
      <c r="IG28" s="192"/>
      <c r="IH28" s="192"/>
      <c r="II28" s="192"/>
      <c r="IJ28" s="192"/>
      <c r="IK28" s="192"/>
      <c r="IL28" s="192"/>
      <c r="IM28" s="192"/>
      <c r="IN28" s="192"/>
      <c r="IO28" s="192"/>
      <c r="IP28" s="192"/>
      <c r="IQ28" s="192"/>
      <c r="IR28" s="192"/>
      <c r="IS28" s="192"/>
      <c r="IT28" s="192"/>
      <c r="IU28" s="192"/>
      <c r="IV28" s="192"/>
    </row>
    <row r="29" spans="1:256" ht="12">
      <c r="A29" s="227"/>
      <c r="B29" s="240" t="s">
        <v>103</v>
      </c>
      <c r="C29" s="86" t="s">
        <v>104</v>
      </c>
      <c r="D29" s="195">
        <v>4119.73894</v>
      </c>
      <c r="E29" s="195">
        <v>4394.6429</v>
      </c>
      <c r="F29" s="241">
        <v>6.672849032516599</v>
      </c>
      <c r="G29" s="241">
        <v>0.09492126935661743</v>
      </c>
      <c r="H29" s="241">
        <v>1.9918917232352746</v>
      </c>
      <c r="I29" s="197">
        <v>2.293191307990008</v>
      </c>
      <c r="J29" s="192"/>
      <c r="K29" s="192"/>
      <c r="L29" s="198"/>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c r="DE29" s="192"/>
      <c r="DF29" s="192"/>
      <c r="DG29" s="192"/>
      <c r="DH29" s="192"/>
      <c r="DI29" s="192"/>
      <c r="DJ29" s="192"/>
      <c r="DK29" s="192"/>
      <c r="DL29" s="192"/>
      <c r="DM29" s="192"/>
      <c r="DN29" s="192"/>
      <c r="DO29" s="192"/>
      <c r="DP29" s="192"/>
      <c r="DQ29" s="192"/>
      <c r="DR29" s="192"/>
      <c r="DS29" s="192"/>
      <c r="DT29" s="192"/>
      <c r="DU29" s="192"/>
      <c r="DV29" s="192"/>
      <c r="DW29" s="192"/>
      <c r="DX29" s="192"/>
      <c r="DY29" s="192"/>
      <c r="DZ29" s="192"/>
      <c r="EA29" s="192"/>
      <c r="EB29" s="192"/>
      <c r="EC29" s="192"/>
      <c r="ED29" s="192"/>
      <c r="EE29" s="192"/>
      <c r="EF29" s="192"/>
      <c r="EG29" s="192"/>
      <c r="EH29" s="192"/>
      <c r="EI29" s="192"/>
      <c r="EJ29" s="192"/>
      <c r="EK29" s="192"/>
      <c r="EL29" s="192"/>
      <c r="EM29" s="192"/>
      <c r="EN29" s="192"/>
      <c r="EO29" s="192"/>
      <c r="EP29" s="192"/>
      <c r="EQ29" s="192"/>
      <c r="ER29" s="192"/>
      <c r="ES29" s="192"/>
      <c r="ET29" s="192"/>
      <c r="EU29" s="192"/>
      <c r="EV29" s="192"/>
      <c r="EW29" s="192"/>
      <c r="EX29" s="192"/>
      <c r="EY29" s="192"/>
      <c r="EZ29" s="192"/>
      <c r="FA29" s="192"/>
      <c r="FB29" s="192"/>
      <c r="FC29" s="192"/>
      <c r="FD29" s="192"/>
      <c r="FE29" s="192"/>
      <c r="FF29" s="192"/>
      <c r="FG29" s="192"/>
      <c r="FH29" s="192"/>
      <c r="FI29" s="192"/>
      <c r="FJ29" s="192"/>
      <c r="FK29" s="192"/>
      <c r="FL29" s="192"/>
      <c r="FM29" s="192"/>
      <c r="FN29" s="192"/>
      <c r="FO29" s="192"/>
      <c r="FP29" s="192"/>
      <c r="FQ29" s="192"/>
      <c r="FR29" s="192"/>
      <c r="FS29" s="192"/>
      <c r="FT29" s="192"/>
      <c r="FU29" s="192"/>
      <c r="FV29" s="192"/>
      <c r="FW29" s="192"/>
      <c r="FX29" s="192"/>
      <c r="FY29" s="192"/>
      <c r="FZ29" s="192"/>
      <c r="GA29" s="192"/>
      <c r="GB29" s="192"/>
      <c r="GC29" s="192"/>
      <c r="GD29" s="192"/>
      <c r="GE29" s="192"/>
      <c r="GF29" s="192"/>
      <c r="GG29" s="192"/>
      <c r="GH29" s="192"/>
      <c r="GI29" s="192"/>
      <c r="GJ29" s="192"/>
      <c r="GK29" s="192"/>
      <c r="GL29" s="192"/>
      <c r="GM29" s="192"/>
      <c r="GN29" s="192"/>
      <c r="GO29" s="192"/>
      <c r="GP29" s="192"/>
      <c r="GQ29" s="192"/>
      <c r="GR29" s="192"/>
      <c r="GS29" s="192"/>
      <c r="GT29" s="192"/>
      <c r="GU29" s="192"/>
      <c r="GV29" s="192"/>
      <c r="GW29" s="192"/>
      <c r="GX29" s="192"/>
      <c r="GY29" s="192"/>
      <c r="GZ29" s="192"/>
      <c r="HA29" s="192"/>
      <c r="HB29" s="192"/>
      <c r="HC29" s="192"/>
      <c r="HD29" s="192"/>
      <c r="HE29" s="192"/>
      <c r="HF29" s="192"/>
      <c r="HG29" s="192"/>
      <c r="HH29" s="192"/>
      <c r="HI29" s="192"/>
      <c r="HJ29" s="192"/>
      <c r="HK29" s="192"/>
      <c r="HL29" s="192"/>
      <c r="HM29" s="192"/>
      <c r="HN29" s="192"/>
      <c r="HO29" s="192"/>
      <c r="HP29" s="192"/>
      <c r="HQ29" s="192"/>
      <c r="HR29" s="192"/>
      <c r="HS29" s="192"/>
      <c r="HT29" s="192"/>
      <c r="HU29" s="192"/>
      <c r="HV29" s="192"/>
      <c r="HW29" s="192"/>
      <c r="HX29" s="192"/>
      <c r="HY29" s="192"/>
      <c r="HZ29" s="192"/>
      <c r="IA29" s="192"/>
      <c r="IB29" s="192"/>
      <c r="IC29" s="192"/>
      <c r="ID29" s="192"/>
      <c r="IE29" s="192"/>
      <c r="IF29" s="192"/>
      <c r="IG29" s="192"/>
      <c r="IH29" s="192"/>
      <c r="II29" s="192"/>
      <c r="IJ29" s="192"/>
      <c r="IK29" s="192"/>
      <c r="IL29" s="192"/>
      <c r="IM29" s="192"/>
      <c r="IN29" s="192"/>
      <c r="IO29" s="192"/>
      <c r="IP29" s="192"/>
      <c r="IQ29" s="192"/>
      <c r="IR29" s="192"/>
      <c r="IS29" s="192"/>
      <c r="IT29" s="192"/>
      <c r="IU29" s="192"/>
      <c r="IV29" s="192"/>
    </row>
    <row r="30" spans="1:256" ht="12">
      <c r="A30" s="227"/>
      <c r="B30" s="1054" t="s">
        <v>1556</v>
      </c>
      <c r="C30" s="1179" t="s">
        <v>1557</v>
      </c>
      <c r="D30" s="1180">
        <v>0</v>
      </c>
      <c r="E30" s="1180">
        <v>550.563</v>
      </c>
      <c r="F30" s="1184" t="s">
        <v>1368</v>
      </c>
      <c r="G30" s="1181">
        <v>0.1901032594102589</v>
      </c>
      <c r="H30" s="1181">
        <v>0.24954516391299564</v>
      </c>
      <c r="I30" s="1182">
        <v>3.3267610064606594</v>
      </c>
      <c r="J30" s="192"/>
      <c r="K30" s="192"/>
      <c r="L30" s="198"/>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c r="EB30" s="192"/>
      <c r="EC30" s="192"/>
      <c r="ED30" s="192"/>
      <c r="EE30" s="192"/>
      <c r="EF30" s="192"/>
      <c r="EG30" s="192"/>
      <c r="EH30" s="192"/>
      <c r="EI30" s="192"/>
      <c r="EJ30" s="192"/>
      <c r="EK30" s="192"/>
      <c r="EL30" s="192"/>
      <c r="EM30" s="192"/>
      <c r="EN30" s="192"/>
      <c r="EO30" s="192"/>
      <c r="EP30" s="192"/>
      <c r="EQ30" s="192"/>
      <c r="ER30" s="192"/>
      <c r="ES30" s="192"/>
      <c r="ET30" s="192"/>
      <c r="EU30" s="192"/>
      <c r="EV30" s="192"/>
      <c r="EW30" s="192"/>
      <c r="EX30" s="192"/>
      <c r="EY30" s="192"/>
      <c r="EZ30" s="192"/>
      <c r="FA30" s="192"/>
      <c r="FB30" s="192"/>
      <c r="FC30" s="192"/>
      <c r="FD30" s="192"/>
      <c r="FE30" s="192"/>
      <c r="FF30" s="192"/>
      <c r="FG30" s="192"/>
      <c r="FH30" s="192"/>
      <c r="FI30" s="192"/>
      <c r="FJ30" s="192"/>
      <c r="FK30" s="192"/>
      <c r="FL30" s="192"/>
      <c r="FM30" s="192"/>
      <c r="FN30" s="192"/>
      <c r="FO30" s="192"/>
      <c r="FP30" s="192"/>
      <c r="FQ30" s="192"/>
      <c r="FR30" s="192"/>
      <c r="FS30" s="192"/>
      <c r="FT30" s="192"/>
      <c r="FU30" s="192"/>
      <c r="FV30" s="192"/>
      <c r="FW30" s="192"/>
      <c r="FX30" s="192"/>
      <c r="FY30" s="192"/>
      <c r="FZ30" s="192"/>
      <c r="GA30" s="192"/>
      <c r="GB30" s="192"/>
      <c r="GC30" s="192"/>
      <c r="GD30" s="192"/>
      <c r="GE30" s="192"/>
      <c r="GF30" s="192"/>
      <c r="GG30" s="192"/>
      <c r="GH30" s="192"/>
      <c r="GI30" s="192"/>
      <c r="GJ30" s="192"/>
      <c r="GK30" s="192"/>
      <c r="GL30" s="192"/>
      <c r="GM30" s="192"/>
      <c r="GN30" s="192"/>
      <c r="GO30" s="192"/>
      <c r="GP30" s="192"/>
      <c r="GQ30" s="192"/>
      <c r="GR30" s="192"/>
      <c r="GS30" s="192"/>
      <c r="GT30" s="192"/>
      <c r="GU30" s="192"/>
      <c r="GV30" s="192"/>
      <c r="GW30" s="192"/>
      <c r="GX30" s="192"/>
      <c r="GY30" s="192"/>
      <c r="GZ30" s="192"/>
      <c r="HA30" s="192"/>
      <c r="HB30" s="192"/>
      <c r="HC30" s="192"/>
      <c r="HD30" s="192"/>
      <c r="HE30" s="192"/>
      <c r="HF30" s="192"/>
      <c r="HG30" s="192"/>
      <c r="HH30" s="192"/>
      <c r="HI30" s="192"/>
      <c r="HJ30" s="192"/>
      <c r="HK30" s="192"/>
      <c r="HL30" s="192"/>
      <c r="HM30" s="192"/>
      <c r="HN30" s="192"/>
      <c r="HO30" s="192"/>
      <c r="HP30" s="192"/>
      <c r="HQ30" s="192"/>
      <c r="HR30" s="192"/>
      <c r="HS30" s="192"/>
      <c r="HT30" s="192"/>
      <c r="HU30" s="192"/>
      <c r="HV30" s="192"/>
      <c r="HW30" s="192"/>
      <c r="HX30" s="192"/>
      <c r="HY30" s="192"/>
      <c r="HZ30" s="192"/>
      <c r="IA30" s="192"/>
      <c r="IB30" s="192"/>
      <c r="IC30" s="192"/>
      <c r="ID30" s="192"/>
      <c r="IE30" s="192"/>
      <c r="IF30" s="192"/>
      <c r="IG30" s="192"/>
      <c r="IH30" s="192"/>
      <c r="II30" s="192"/>
      <c r="IJ30" s="192"/>
      <c r="IK30" s="192"/>
      <c r="IL30" s="192"/>
      <c r="IM30" s="192"/>
      <c r="IN30" s="192"/>
      <c r="IO30" s="192"/>
      <c r="IP30" s="192"/>
      <c r="IQ30" s="192"/>
      <c r="IR30" s="192"/>
      <c r="IS30" s="192"/>
      <c r="IT30" s="192"/>
      <c r="IU30" s="192"/>
      <c r="IV30" s="192"/>
    </row>
    <row r="31" spans="1:256" ht="12">
      <c r="A31" s="227"/>
      <c r="B31" s="240">
        <v>0</v>
      </c>
      <c r="C31" s="194" t="s">
        <v>1558</v>
      </c>
      <c r="D31" s="195">
        <v>4119.73894</v>
      </c>
      <c r="E31" s="195">
        <v>3844.0798999999997</v>
      </c>
      <c r="F31" s="241">
        <v>-6.691177378341368</v>
      </c>
      <c r="G31" s="241">
        <v>-0.09518199005364149</v>
      </c>
      <c r="H31" s="241">
        <v>1.7423465593222789</v>
      </c>
      <c r="I31" s="197">
        <v>2.14515972469771</v>
      </c>
      <c r="J31" s="242"/>
      <c r="K31" s="242"/>
      <c r="L31" s="243"/>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c r="BT31" s="242"/>
      <c r="BU31" s="242"/>
      <c r="BV31" s="242"/>
      <c r="BW31" s="242"/>
      <c r="BX31" s="242"/>
      <c r="BY31" s="242"/>
      <c r="BZ31" s="242"/>
      <c r="CA31" s="242"/>
      <c r="CB31" s="242"/>
      <c r="CC31" s="242"/>
      <c r="CD31" s="242"/>
      <c r="CE31" s="242"/>
      <c r="CF31" s="242"/>
      <c r="CG31" s="242"/>
      <c r="CH31" s="242"/>
      <c r="CI31" s="242"/>
      <c r="CJ31" s="242"/>
      <c r="CK31" s="242"/>
      <c r="CL31" s="242"/>
      <c r="CM31" s="242"/>
      <c r="CN31" s="242"/>
      <c r="CO31" s="242"/>
      <c r="CP31" s="242"/>
      <c r="CQ31" s="242"/>
      <c r="CR31" s="242"/>
      <c r="CS31" s="242"/>
      <c r="CT31" s="242"/>
      <c r="CU31" s="242"/>
      <c r="CV31" s="242"/>
      <c r="CW31" s="242"/>
      <c r="CX31" s="242"/>
      <c r="CY31" s="242"/>
      <c r="CZ31" s="242"/>
      <c r="DA31" s="242"/>
      <c r="DB31" s="242"/>
      <c r="DC31" s="242"/>
      <c r="DD31" s="242"/>
      <c r="DE31" s="242"/>
      <c r="DF31" s="242"/>
      <c r="DG31" s="242"/>
      <c r="DH31" s="242"/>
      <c r="DI31" s="242"/>
      <c r="DJ31" s="242"/>
      <c r="DK31" s="242"/>
      <c r="DL31" s="242"/>
      <c r="DM31" s="242"/>
      <c r="DN31" s="242"/>
      <c r="DO31" s="242"/>
      <c r="DP31" s="242"/>
      <c r="DQ31" s="242"/>
      <c r="DR31" s="242"/>
      <c r="DS31" s="242"/>
      <c r="DT31" s="242"/>
      <c r="DU31" s="242"/>
      <c r="DV31" s="242"/>
      <c r="DW31" s="242"/>
      <c r="DX31" s="242"/>
      <c r="DY31" s="242"/>
      <c r="DZ31" s="242"/>
      <c r="EA31" s="242"/>
      <c r="EB31" s="242"/>
      <c r="EC31" s="242"/>
      <c r="ED31" s="242"/>
      <c r="EE31" s="242"/>
      <c r="EF31" s="242"/>
      <c r="EG31" s="242"/>
      <c r="EH31" s="242"/>
      <c r="EI31" s="242"/>
      <c r="EJ31" s="242"/>
      <c r="EK31" s="242"/>
      <c r="EL31" s="242"/>
      <c r="EM31" s="242"/>
      <c r="EN31" s="242"/>
      <c r="EO31" s="242"/>
      <c r="EP31" s="242"/>
      <c r="EQ31" s="242"/>
      <c r="ER31" s="242"/>
      <c r="ES31" s="242"/>
      <c r="ET31" s="242"/>
      <c r="EU31" s="242"/>
      <c r="EV31" s="242"/>
      <c r="EW31" s="242"/>
      <c r="EX31" s="242"/>
      <c r="EY31" s="242"/>
      <c r="EZ31" s="242"/>
      <c r="FA31" s="242"/>
      <c r="FB31" s="242"/>
      <c r="FC31" s="242"/>
      <c r="FD31" s="242"/>
      <c r="FE31" s="242"/>
      <c r="FF31" s="242"/>
      <c r="FG31" s="242"/>
      <c r="FH31" s="242"/>
      <c r="FI31" s="242"/>
      <c r="FJ31" s="242"/>
      <c r="FK31" s="242"/>
      <c r="FL31" s="242"/>
      <c r="FM31" s="242"/>
      <c r="FN31" s="242"/>
      <c r="FO31" s="242"/>
      <c r="FP31" s="242"/>
      <c r="FQ31" s="242"/>
      <c r="FR31" s="242"/>
      <c r="FS31" s="242"/>
      <c r="FT31" s="242"/>
      <c r="FU31" s="242"/>
      <c r="FV31" s="242"/>
      <c r="FW31" s="242"/>
      <c r="FX31" s="242"/>
      <c r="FY31" s="242"/>
      <c r="FZ31" s="242"/>
      <c r="GA31" s="242"/>
      <c r="GB31" s="242"/>
      <c r="GC31" s="242"/>
      <c r="GD31" s="242"/>
      <c r="GE31" s="242"/>
      <c r="GF31" s="242"/>
      <c r="GG31" s="242"/>
      <c r="GH31" s="242"/>
      <c r="GI31" s="242"/>
      <c r="GJ31" s="242"/>
      <c r="GK31" s="242"/>
      <c r="GL31" s="242"/>
      <c r="GM31" s="242"/>
      <c r="GN31" s="242"/>
      <c r="GO31" s="242"/>
      <c r="GP31" s="242"/>
      <c r="GQ31" s="242"/>
      <c r="GR31" s="242"/>
      <c r="GS31" s="242"/>
      <c r="GT31" s="242"/>
      <c r="GU31" s="242"/>
      <c r="GV31" s="242"/>
      <c r="GW31" s="242"/>
      <c r="GX31" s="242"/>
      <c r="GY31" s="242"/>
      <c r="GZ31" s="242"/>
      <c r="HA31" s="242"/>
      <c r="HB31" s="242"/>
      <c r="HC31" s="242"/>
      <c r="HD31" s="242"/>
      <c r="HE31" s="242"/>
      <c r="HF31" s="242"/>
      <c r="HG31" s="242"/>
      <c r="HH31" s="242"/>
      <c r="HI31" s="242"/>
      <c r="HJ31" s="242"/>
      <c r="HK31" s="242"/>
      <c r="HL31" s="242"/>
      <c r="HM31" s="242"/>
      <c r="HN31" s="242"/>
      <c r="HO31" s="242"/>
      <c r="HP31" s="242"/>
      <c r="HQ31" s="242"/>
      <c r="HR31" s="242"/>
      <c r="HS31" s="242"/>
      <c r="HT31" s="242"/>
      <c r="HU31" s="242"/>
      <c r="HV31" s="242"/>
      <c r="HW31" s="242"/>
      <c r="HX31" s="242"/>
      <c r="HY31" s="242"/>
      <c r="HZ31" s="242"/>
      <c r="IA31" s="242"/>
      <c r="IB31" s="242"/>
      <c r="IC31" s="242"/>
      <c r="ID31" s="242"/>
      <c r="IE31" s="242"/>
      <c r="IF31" s="242"/>
      <c r="IG31" s="242"/>
      <c r="IH31" s="242"/>
      <c r="II31" s="242"/>
      <c r="IJ31" s="242"/>
      <c r="IK31" s="242"/>
      <c r="IL31" s="242"/>
      <c r="IM31" s="242"/>
      <c r="IN31" s="242"/>
      <c r="IO31" s="242"/>
      <c r="IP31" s="242"/>
      <c r="IQ31" s="242"/>
      <c r="IR31" s="242"/>
      <c r="IS31" s="242"/>
      <c r="IT31" s="242"/>
      <c r="IU31" s="242"/>
      <c r="IV31" s="242"/>
    </row>
    <row r="32" spans="1:256" ht="12">
      <c r="A32" s="244"/>
      <c r="B32" s="239" t="s">
        <v>94</v>
      </c>
      <c r="C32" s="188" t="s">
        <v>1559</v>
      </c>
      <c r="D32" s="189">
        <v>1245.7495599999993</v>
      </c>
      <c r="E32" s="189">
        <v>1580.4660599999997</v>
      </c>
      <c r="F32" s="108">
        <v>26.868682979908147</v>
      </c>
      <c r="G32" s="108">
        <v>0.1155738718882199</v>
      </c>
      <c r="H32" s="108">
        <v>0.7163533728231398</v>
      </c>
      <c r="I32" s="245">
        <v>3.830325252286659</v>
      </c>
      <c r="J32" s="242"/>
      <c r="K32" s="242"/>
      <c r="L32" s="243"/>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S32" s="242"/>
      <c r="BT32" s="242"/>
      <c r="BU32" s="242"/>
      <c r="BV32" s="242"/>
      <c r="BW32" s="242"/>
      <c r="BX32" s="242"/>
      <c r="BY32" s="242"/>
      <c r="BZ32" s="242"/>
      <c r="CA32" s="242"/>
      <c r="CB32" s="242"/>
      <c r="CC32" s="242"/>
      <c r="CD32" s="242"/>
      <c r="CE32" s="242"/>
      <c r="CF32" s="242"/>
      <c r="CG32" s="242"/>
      <c r="CH32" s="242"/>
      <c r="CI32" s="242"/>
      <c r="CJ32" s="242"/>
      <c r="CK32" s="242"/>
      <c r="CL32" s="242"/>
      <c r="CM32" s="242"/>
      <c r="CN32" s="242"/>
      <c r="CO32" s="242"/>
      <c r="CP32" s="242"/>
      <c r="CQ32" s="242"/>
      <c r="CR32" s="242"/>
      <c r="CS32" s="242"/>
      <c r="CT32" s="242"/>
      <c r="CU32" s="242"/>
      <c r="CV32" s="242"/>
      <c r="CW32" s="242"/>
      <c r="CX32" s="242"/>
      <c r="CY32" s="242"/>
      <c r="CZ32" s="242"/>
      <c r="DA32" s="242"/>
      <c r="DB32" s="242"/>
      <c r="DC32" s="242"/>
      <c r="DD32" s="242"/>
      <c r="DE32" s="242"/>
      <c r="DF32" s="242"/>
      <c r="DG32" s="242"/>
      <c r="DH32" s="242"/>
      <c r="DI32" s="242"/>
      <c r="DJ32" s="242"/>
      <c r="DK32" s="242"/>
      <c r="DL32" s="242"/>
      <c r="DM32" s="242"/>
      <c r="DN32" s="242"/>
      <c r="DO32" s="242"/>
      <c r="DP32" s="242"/>
      <c r="DQ32" s="242"/>
      <c r="DR32" s="242"/>
      <c r="DS32" s="242"/>
      <c r="DT32" s="242"/>
      <c r="DU32" s="242"/>
      <c r="DV32" s="242"/>
      <c r="DW32" s="242"/>
      <c r="DX32" s="242"/>
      <c r="DY32" s="242"/>
      <c r="DZ32" s="242"/>
      <c r="EA32" s="242"/>
      <c r="EB32" s="242"/>
      <c r="EC32" s="242"/>
      <c r="ED32" s="242"/>
      <c r="EE32" s="242"/>
      <c r="EF32" s="242"/>
      <c r="EG32" s="242"/>
      <c r="EH32" s="242"/>
      <c r="EI32" s="242"/>
      <c r="EJ32" s="242"/>
      <c r="EK32" s="242"/>
      <c r="EL32" s="242"/>
      <c r="EM32" s="242"/>
      <c r="EN32" s="242"/>
      <c r="EO32" s="242"/>
      <c r="EP32" s="242"/>
      <c r="EQ32" s="242"/>
      <c r="ER32" s="242"/>
      <c r="ES32" s="242"/>
      <c r="ET32" s="242"/>
      <c r="EU32" s="242"/>
      <c r="EV32" s="242"/>
      <c r="EW32" s="242"/>
      <c r="EX32" s="242"/>
      <c r="EY32" s="242"/>
      <c r="EZ32" s="242"/>
      <c r="FA32" s="242"/>
      <c r="FB32" s="242"/>
      <c r="FC32" s="242"/>
      <c r="FD32" s="242"/>
      <c r="FE32" s="242"/>
      <c r="FF32" s="242"/>
      <c r="FG32" s="242"/>
      <c r="FH32" s="242"/>
      <c r="FI32" s="242"/>
      <c r="FJ32" s="242"/>
      <c r="FK32" s="242"/>
      <c r="FL32" s="242"/>
      <c r="FM32" s="242"/>
      <c r="FN32" s="242"/>
      <c r="FO32" s="242"/>
      <c r="FP32" s="242"/>
      <c r="FQ32" s="242"/>
      <c r="FR32" s="242"/>
      <c r="FS32" s="242"/>
      <c r="FT32" s="242"/>
      <c r="FU32" s="242"/>
      <c r="FV32" s="242"/>
      <c r="FW32" s="242"/>
      <c r="FX32" s="242"/>
      <c r="FY32" s="242"/>
      <c r="FZ32" s="242"/>
      <c r="GA32" s="242"/>
      <c r="GB32" s="242"/>
      <c r="GC32" s="242"/>
      <c r="GD32" s="242"/>
      <c r="GE32" s="242"/>
      <c r="GF32" s="242"/>
      <c r="GG32" s="242"/>
      <c r="GH32" s="242"/>
      <c r="GI32" s="242"/>
      <c r="GJ32" s="242"/>
      <c r="GK32" s="242"/>
      <c r="GL32" s="242"/>
      <c r="GM32" s="242"/>
      <c r="GN32" s="242"/>
      <c r="GO32" s="242"/>
      <c r="GP32" s="242"/>
      <c r="GQ32" s="242"/>
      <c r="GR32" s="242"/>
      <c r="GS32" s="242"/>
      <c r="GT32" s="242"/>
      <c r="GU32" s="242"/>
      <c r="GV32" s="242"/>
      <c r="GW32" s="242"/>
      <c r="GX32" s="242"/>
      <c r="GY32" s="242"/>
      <c r="GZ32" s="242"/>
      <c r="HA32" s="242"/>
      <c r="HB32" s="242"/>
      <c r="HC32" s="242"/>
      <c r="HD32" s="242"/>
      <c r="HE32" s="242"/>
      <c r="HF32" s="242"/>
      <c r="HG32" s="242"/>
      <c r="HH32" s="242"/>
      <c r="HI32" s="242"/>
      <c r="HJ32" s="242"/>
      <c r="HK32" s="242"/>
      <c r="HL32" s="242"/>
      <c r="HM32" s="242"/>
      <c r="HN32" s="242"/>
      <c r="HO32" s="242"/>
      <c r="HP32" s="242"/>
      <c r="HQ32" s="242"/>
      <c r="HR32" s="242"/>
      <c r="HS32" s="242"/>
      <c r="HT32" s="242"/>
      <c r="HU32" s="242"/>
      <c r="HV32" s="242"/>
      <c r="HW32" s="242"/>
      <c r="HX32" s="242"/>
      <c r="HY32" s="242"/>
      <c r="HZ32" s="242"/>
      <c r="IA32" s="242"/>
      <c r="IB32" s="242"/>
      <c r="IC32" s="242"/>
      <c r="ID32" s="242"/>
      <c r="IE32" s="242"/>
      <c r="IF32" s="242"/>
      <c r="IG32" s="242"/>
      <c r="IH32" s="242"/>
      <c r="II32" s="242"/>
      <c r="IJ32" s="242"/>
      <c r="IK32" s="242"/>
      <c r="IL32" s="242"/>
      <c r="IM32" s="242"/>
      <c r="IN32" s="242"/>
      <c r="IO32" s="242"/>
      <c r="IP32" s="242"/>
      <c r="IQ32" s="242"/>
      <c r="IR32" s="242"/>
      <c r="IS32" s="242"/>
      <c r="IT32" s="242"/>
      <c r="IU32" s="242"/>
      <c r="IV32" s="242"/>
    </row>
    <row r="33" spans="1:256" ht="12">
      <c r="A33" s="244"/>
      <c r="B33" s="240" t="s">
        <v>96</v>
      </c>
      <c r="C33" s="199" t="s">
        <v>97</v>
      </c>
      <c r="D33" s="195">
        <v>1295.5913500000001</v>
      </c>
      <c r="E33" s="195">
        <v>328.74805</v>
      </c>
      <c r="F33" s="241">
        <v>-74.62563716560781</v>
      </c>
      <c r="G33" s="241">
        <v>-0.33384020115585467</v>
      </c>
      <c r="H33" s="241">
        <v>0.14900653698727973</v>
      </c>
      <c r="I33" s="246">
        <v>1.3766113593677591</v>
      </c>
      <c r="J33" s="203"/>
      <c r="K33" s="203"/>
      <c r="L33" s="247"/>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C33" s="203"/>
      <c r="CD33" s="203"/>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3"/>
      <c r="EM33" s="203"/>
      <c r="EN33" s="203"/>
      <c r="EO33" s="203"/>
      <c r="EP33" s="203"/>
      <c r="EQ33" s="203"/>
      <c r="ER33" s="203"/>
      <c r="ES33" s="203"/>
      <c r="ET33" s="203"/>
      <c r="EU33" s="203"/>
      <c r="EV33" s="203"/>
      <c r="EW33" s="203"/>
      <c r="EX33" s="203"/>
      <c r="EY33" s="203"/>
      <c r="EZ33" s="203"/>
      <c r="FA33" s="203"/>
      <c r="FB33" s="203"/>
      <c r="FC33" s="203"/>
      <c r="FD33" s="203"/>
      <c r="FE33" s="203"/>
      <c r="FF33" s="203"/>
      <c r="FG33" s="203"/>
      <c r="FH33" s="203"/>
      <c r="FI33" s="203"/>
      <c r="FJ33" s="203"/>
      <c r="FK33" s="203"/>
      <c r="FL33" s="203"/>
      <c r="FM33" s="203"/>
      <c r="FN33" s="203"/>
      <c r="FO33" s="203"/>
      <c r="FP33" s="203"/>
      <c r="FQ33" s="203"/>
      <c r="FR33" s="203"/>
      <c r="FS33" s="203"/>
      <c r="FT33" s="203"/>
      <c r="FU33" s="203"/>
      <c r="FV33" s="203"/>
      <c r="FW33" s="203"/>
      <c r="FX33" s="203"/>
      <c r="FY33" s="203"/>
      <c r="FZ33" s="203"/>
      <c r="GA33" s="203"/>
      <c r="GB33" s="203"/>
      <c r="GC33" s="203"/>
      <c r="GD33" s="203"/>
      <c r="GE33" s="203"/>
      <c r="GF33" s="203"/>
      <c r="GG33" s="203"/>
      <c r="GH33" s="203"/>
      <c r="GI33" s="203"/>
      <c r="GJ33" s="203"/>
      <c r="GK33" s="203"/>
      <c r="GL33" s="203"/>
      <c r="GM33" s="203"/>
      <c r="GN33" s="203"/>
      <c r="GO33" s="203"/>
      <c r="GP33" s="203"/>
      <c r="GQ33" s="203"/>
      <c r="GR33" s="203"/>
      <c r="GS33" s="203"/>
      <c r="GT33" s="203"/>
      <c r="GU33" s="203"/>
      <c r="GV33" s="203"/>
      <c r="GW33" s="203"/>
      <c r="GX33" s="203"/>
      <c r="GY33" s="203"/>
      <c r="GZ33" s="203"/>
      <c r="HA33" s="203"/>
      <c r="HB33" s="203"/>
      <c r="HC33" s="203"/>
      <c r="HD33" s="203"/>
      <c r="HE33" s="203"/>
      <c r="HF33" s="203"/>
      <c r="HG33" s="203"/>
      <c r="HH33" s="203"/>
      <c r="HI33" s="203"/>
      <c r="HJ33" s="203"/>
      <c r="HK33" s="203"/>
      <c r="HL33" s="203"/>
      <c r="HM33" s="203"/>
      <c r="HN33" s="203"/>
      <c r="HO33" s="203"/>
      <c r="HP33" s="203"/>
      <c r="HQ33" s="203"/>
      <c r="HR33" s="203"/>
      <c r="HS33" s="203"/>
      <c r="HT33" s="203"/>
      <c r="HU33" s="203"/>
      <c r="HV33" s="203"/>
      <c r="HW33" s="203"/>
      <c r="HX33" s="203"/>
      <c r="HY33" s="203"/>
      <c r="HZ33" s="203"/>
      <c r="IA33" s="203"/>
      <c r="IB33" s="203"/>
      <c r="IC33" s="203"/>
      <c r="ID33" s="203"/>
      <c r="IE33" s="203"/>
      <c r="IF33" s="203"/>
      <c r="IG33" s="203"/>
      <c r="IH33" s="203"/>
      <c r="II33" s="203"/>
      <c r="IJ33" s="203"/>
      <c r="IK33" s="203"/>
      <c r="IL33" s="203"/>
      <c r="IM33" s="203"/>
      <c r="IN33" s="203"/>
      <c r="IO33" s="203"/>
      <c r="IP33" s="203"/>
      <c r="IQ33" s="203"/>
      <c r="IR33" s="203"/>
      <c r="IS33" s="203"/>
      <c r="IT33" s="203"/>
      <c r="IU33" s="203"/>
      <c r="IV33" s="203"/>
    </row>
    <row r="34" spans="1:256" ht="12">
      <c r="A34" s="244"/>
      <c r="B34" s="239" t="s">
        <v>478</v>
      </c>
      <c r="C34" s="188" t="s">
        <v>780</v>
      </c>
      <c r="D34" s="189">
        <v>20332.59728</v>
      </c>
      <c r="E34" s="189">
        <v>17264.611250000005</v>
      </c>
      <c r="F34" s="108">
        <v>-15.089002097227375</v>
      </c>
      <c r="G34" s="108">
        <v>-1.0593413362832949</v>
      </c>
      <c r="H34" s="108">
        <v>7.8252629477015345</v>
      </c>
      <c r="I34" s="245">
        <v>1.5648937441322346</v>
      </c>
      <c r="J34" s="192"/>
      <c r="K34" s="192"/>
      <c r="L34" s="198"/>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2"/>
      <c r="CO34" s="192"/>
      <c r="CP34" s="192"/>
      <c r="CQ34" s="192"/>
      <c r="CR34" s="192"/>
      <c r="CS34" s="192"/>
      <c r="CT34" s="192"/>
      <c r="CU34" s="192"/>
      <c r="CV34" s="192"/>
      <c r="CW34" s="192"/>
      <c r="CX34" s="192"/>
      <c r="CY34" s="192"/>
      <c r="CZ34" s="192"/>
      <c r="DA34" s="192"/>
      <c r="DB34" s="192"/>
      <c r="DC34" s="192"/>
      <c r="DD34" s="192"/>
      <c r="DE34" s="192"/>
      <c r="DF34" s="192"/>
      <c r="DG34" s="192"/>
      <c r="DH34" s="192"/>
      <c r="DI34" s="192"/>
      <c r="DJ34" s="192"/>
      <c r="DK34" s="192"/>
      <c r="DL34" s="192"/>
      <c r="DM34" s="192"/>
      <c r="DN34" s="192"/>
      <c r="DO34" s="192"/>
      <c r="DP34" s="192"/>
      <c r="DQ34" s="192"/>
      <c r="DR34" s="192"/>
      <c r="DS34" s="192"/>
      <c r="DT34" s="192"/>
      <c r="DU34" s="192"/>
      <c r="DV34" s="192"/>
      <c r="DW34" s="192"/>
      <c r="DX34" s="192"/>
      <c r="DY34" s="192"/>
      <c r="DZ34" s="192"/>
      <c r="EA34" s="192"/>
      <c r="EB34" s="192"/>
      <c r="EC34" s="192"/>
      <c r="ED34" s="192"/>
      <c r="EE34" s="192"/>
      <c r="EF34" s="192"/>
      <c r="EG34" s="192"/>
      <c r="EH34" s="192"/>
      <c r="EI34" s="192"/>
      <c r="EJ34" s="192"/>
      <c r="EK34" s="192"/>
      <c r="EL34" s="192"/>
      <c r="EM34" s="192"/>
      <c r="EN34" s="192"/>
      <c r="EO34" s="192"/>
      <c r="EP34" s="192"/>
      <c r="EQ34" s="192"/>
      <c r="ER34" s="192"/>
      <c r="ES34" s="192"/>
      <c r="ET34" s="192"/>
      <c r="EU34" s="192"/>
      <c r="EV34" s="192"/>
      <c r="EW34" s="192"/>
      <c r="EX34" s="192"/>
      <c r="EY34" s="192"/>
      <c r="EZ34" s="192"/>
      <c r="FA34" s="192"/>
      <c r="FB34" s="192"/>
      <c r="FC34" s="192"/>
      <c r="FD34" s="192"/>
      <c r="FE34" s="192"/>
      <c r="FF34" s="192"/>
      <c r="FG34" s="192"/>
      <c r="FH34" s="192"/>
      <c r="FI34" s="192"/>
      <c r="FJ34" s="192"/>
      <c r="FK34" s="192"/>
      <c r="FL34" s="192"/>
      <c r="FM34" s="192"/>
      <c r="FN34" s="192"/>
      <c r="FO34" s="192"/>
      <c r="FP34" s="192"/>
      <c r="FQ34" s="192"/>
      <c r="FR34" s="192"/>
      <c r="FS34" s="192"/>
      <c r="FT34" s="192"/>
      <c r="FU34" s="192"/>
      <c r="FV34" s="192"/>
      <c r="FW34" s="192"/>
      <c r="FX34" s="192"/>
      <c r="FY34" s="192"/>
      <c r="FZ34" s="192"/>
      <c r="GA34" s="192"/>
      <c r="GB34" s="192"/>
      <c r="GC34" s="192"/>
      <c r="GD34" s="192"/>
      <c r="GE34" s="192"/>
      <c r="GF34" s="192"/>
      <c r="GG34" s="192"/>
      <c r="GH34" s="192"/>
      <c r="GI34" s="192"/>
      <c r="GJ34" s="192"/>
      <c r="GK34" s="192"/>
      <c r="GL34" s="192"/>
      <c r="GM34" s="192"/>
      <c r="GN34" s="192"/>
      <c r="GO34" s="192"/>
      <c r="GP34" s="192"/>
      <c r="GQ34" s="192"/>
      <c r="GR34" s="192"/>
      <c r="GS34" s="192"/>
      <c r="GT34" s="192"/>
      <c r="GU34" s="192"/>
      <c r="GV34" s="192"/>
      <c r="GW34" s="192"/>
      <c r="GX34" s="192"/>
      <c r="GY34" s="192"/>
      <c r="GZ34" s="192"/>
      <c r="HA34" s="192"/>
      <c r="HB34" s="192"/>
      <c r="HC34" s="192"/>
      <c r="HD34" s="192"/>
      <c r="HE34" s="192"/>
      <c r="HF34" s="192"/>
      <c r="HG34" s="192"/>
      <c r="HH34" s="192"/>
      <c r="HI34" s="192"/>
      <c r="HJ34" s="192"/>
      <c r="HK34" s="192"/>
      <c r="HL34" s="192"/>
      <c r="HM34" s="192"/>
      <c r="HN34" s="192"/>
      <c r="HO34" s="192"/>
      <c r="HP34" s="192"/>
      <c r="HQ34" s="192"/>
      <c r="HR34" s="192"/>
      <c r="HS34" s="192"/>
      <c r="HT34" s="192"/>
      <c r="HU34" s="192"/>
      <c r="HV34" s="192"/>
      <c r="HW34" s="192"/>
      <c r="HX34" s="192"/>
      <c r="HY34" s="192"/>
      <c r="HZ34" s="192"/>
      <c r="IA34" s="192"/>
      <c r="IB34" s="192"/>
      <c r="IC34" s="192"/>
      <c r="ID34" s="192"/>
      <c r="IE34" s="192"/>
      <c r="IF34" s="192"/>
      <c r="IG34" s="192"/>
      <c r="IH34" s="192"/>
      <c r="II34" s="192"/>
      <c r="IJ34" s="192"/>
      <c r="IK34" s="192"/>
      <c r="IL34" s="192"/>
      <c r="IM34" s="192"/>
      <c r="IN34" s="192"/>
      <c r="IO34" s="192"/>
      <c r="IP34" s="192"/>
      <c r="IQ34" s="192"/>
      <c r="IR34" s="192"/>
      <c r="IS34" s="192"/>
      <c r="IT34" s="192"/>
      <c r="IU34" s="192"/>
      <c r="IV34" s="192"/>
    </row>
    <row r="35" spans="1:256" ht="12">
      <c r="A35" s="227"/>
      <c r="B35" s="240" t="s">
        <v>92</v>
      </c>
      <c r="C35" s="199" t="s">
        <v>1560</v>
      </c>
      <c r="D35" s="195">
        <v>2280.46656</v>
      </c>
      <c r="E35" s="195">
        <v>1775.12902</v>
      </c>
      <c r="F35" s="241">
        <v>-22.159392681469523</v>
      </c>
      <c r="G35" s="241">
        <v>-0.1744874128053684</v>
      </c>
      <c r="H35" s="241">
        <v>0.8045852377704557</v>
      </c>
      <c r="I35" s="246">
        <v>3.6659480616231503</v>
      </c>
      <c r="J35" s="192"/>
      <c r="K35" s="192"/>
      <c r="L35" s="198"/>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2"/>
      <c r="CU35" s="192"/>
      <c r="CV35" s="192"/>
      <c r="CW35" s="192"/>
      <c r="CX35" s="192"/>
      <c r="CY35" s="192"/>
      <c r="CZ35" s="192"/>
      <c r="DA35" s="192"/>
      <c r="DB35" s="192"/>
      <c r="DC35" s="192"/>
      <c r="DD35" s="192"/>
      <c r="DE35" s="192"/>
      <c r="DF35" s="192"/>
      <c r="DG35" s="192"/>
      <c r="DH35" s="192"/>
      <c r="DI35" s="192"/>
      <c r="DJ35" s="192"/>
      <c r="DK35" s="192"/>
      <c r="DL35" s="192"/>
      <c r="DM35" s="192"/>
      <c r="DN35" s="192"/>
      <c r="DO35" s="192"/>
      <c r="DP35" s="192"/>
      <c r="DQ35" s="192"/>
      <c r="DR35" s="192"/>
      <c r="DS35" s="192"/>
      <c r="DT35" s="192"/>
      <c r="DU35" s="192"/>
      <c r="DV35" s="192"/>
      <c r="DW35" s="192"/>
      <c r="DX35" s="192"/>
      <c r="DY35" s="192"/>
      <c r="DZ35" s="192"/>
      <c r="EA35" s="192"/>
      <c r="EB35" s="192"/>
      <c r="EC35" s="192"/>
      <c r="ED35" s="192"/>
      <c r="EE35" s="192"/>
      <c r="EF35" s="192"/>
      <c r="EG35" s="192"/>
      <c r="EH35" s="192"/>
      <c r="EI35" s="192"/>
      <c r="EJ35" s="192"/>
      <c r="EK35" s="192"/>
      <c r="EL35" s="192"/>
      <c r="EM35" s="192"/>
      <c r="EN35" s="192"/>
      <c r="EO35" s="192"/>
      <c r="EP35" s="192"/>
      <c r="EQ35" s="192"/>
      <c r="ER35" s="192"/>
      <c r="ES35" s="192"/>
      <c r="ET35" s="192"/>
      <c r="EU35" s="192"/>
      <c r="EV35" s="192"/>
      <c r="EW35" s="192"/>
      <c r="EX35" s="192"/>
      <c r="EY35" s="192"/>
      <c r="EZ35" s="192"/>
      <c r="FA35" s="192"/>
      <c r="FB35" s="192"/>
      <c r="FC35" s="192"/>
      <c r="FD35" s="192"/>
      <c r="FE35" s="192"/>
      <c r="FF35" s="192"/>
      <c r="FG35" s="192"/>
      <c r="FH35" s="192"/>
      <c r="FI35" s="192"/>
      <c r="FJ35" s="192"/>
      <c r="FK35" s="192"/>
      <c r="FL35" s="192"/>
      <c r="FM35" s="192"/>
      <c r="FN35" s="192"/>
      <c r="FO35" s="192"/>
      <c r="FP35" s="192"/>
      <c r="FQ35" s="192"/>
      <c r="FR35" s="192"/>
      <c r="FS35" s="192"/>
      <c r="FT35" s="192"/>
      <c r="FU35" s="192"/>
      <c r="FV35" s="192"/>
      <c r="FW35" s="192"/>
      <c r="FX35" s="192"/>
      <c r="FY35" s="192"/>
      <c r="FZ35" s="192"/>
      <c r="GA35" s="192"/>
      <c r="GB35" s="192"/>
      <c r="GC35" s="192"/>
      <c r="GD35" s="192"/>
      <c r="GE35" s="192"/>
      <c r="GF35" s="192"/>
      <c r="GG35" s="192"/>
      <c r="GH35" s="192"/>
      <c r="GI35" s="192"/>
      <c r="GJ35" s="192"/>
      <c r="GK35" s="192"/>
      <c r="GL35" s="192"/>
      <c r="GM35" s="192"/>
      <c r="GN35" s="192"/>
      <c r="GO35" s="192"/>
      <c r="GP35" s="192"/>
      <c r="GQ35" s="192"/>
      <c r="GR35" s="192"/>
      <c r="GS35" s="192"/>
      <c r="GT35" s="192"/>
      <c r="GU35" s="192"/>
      <c r="GV35" s="192"/>
      <c r="GW35" s="192"/>
      <c r="GX35" s="192"/>
      <c r="GY35" s="192"/>
      <c r="GZ35" s="192"/>
      <c r="HA35" s="192"/>
      <c r="HB35" s="192"/>
      <c r="HC35" s="192"/>
      <c r="HD35" s="192"/>
      <c r="HE35" s="192"/>
      <c r="HF35" s="192"/>
      <c r="HG35" s="192"/>
      <c r="HH35" s="192"/>
      <c r="HI35" s="192"/>
      <c r="HJ35" s="192"/>
      <c r="HK35" s="192"/>
      <c r="HL35" s="192"/>
      <c r="HM35" s="192"/>
      <c r="HN35" s="192"/>
      <c r="HO35" s="192"/>
      <c r="HP35" s="192"/>
      <c r="HQ35" s="192"/>
      <c r="HR35" s="192"/>
      <c r="HS35" s="192"/>
      <c r="HT35" s="192"/>
      <c r="HU35" s="192"/>
      <c r="HV35" s="192"/>
      <c r="HW35" s="192"/>
      <c r="HX35" s="192"/>
      <c r="HY35" s="192"/>
      <c r="HZ35" s="192"/>
      <c r="IA35" s="192"/>
      <c r="IB35" s="192"/>
      <c r="IC35" s="192"/>
      <c r="ID35" s="192"/>
      <c r="IE35" s="192"/>
      <c r="IF35" s="192"/>
      <c r="IG35" s="192"/>
      <c r="IH35" s="192"/>
      <c r="II35" s="192"/>
      <c r="IJ35" s="192"/>
      <c r="IK35" s="192"/>
      <c r="IL35" s="192"/>
      <c r="IM35" s="192"/>
      <c r="IN35" s="192"/>
      <c r="IO35" s="192"/>
      <c r="IP35" s="192"/>
      <c r="IQ35" s="192"/>
      <c r="IR35" s="192"/>
      <c r="IS35" s="192"/>
      <c r="IT35" s="192"/>
      <c r="IU35" s="192"/>
      <c r="IV35" s="192"/>
    </row>
    <row r="36" spans="1:256" ht="24">
      <c r="A36" s="227"/>
      <c r="B36" s="239" t="s">
        <v>99</v>
      </c>
      <c r="C36" s="188" t="s">
        <v>1561</v>
      </c>
      <c r="D36" s="189">
        <v>3993.950940000006</v>
      </c>
      <c r="E36" s="189">
        <v>3702.8584899999996</v>
      </c>
      <c r="F36" s="108">
        <v>-7.288333141117803</v>
      </c>
      <c r="G36" s="108">
        <v>-0.10051097428399483</v>
      </c>
      <c r="H36" s="108">
        <v>1.678337318042944</v>
      </c>
      <c r="I36" s="245">
        <v>6.170030832045113</v>
      </c>
      <c r="J36" s="137"/>
      <c r="K36" s="137"/>
      <c r="L36" s="248"/>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c r="CK36" s="137"/>
      <c r="CL36" s="137"/>
      <c r="CM36" s="137"/>
      <c r="CN36" s="137"/>
      <c r="CO36" s="137"/>
      <c r="CP36" s="137"/>
      <c r="CQ36" s="137"/>
      <c r="CR36" s="137"/>
      <c r="CS36" s="137"/>
      <c r="CT36" s="137"/>
      <c r="CU36" s="137"/>
      <c r="CV36" s="137"/>
      <c r="CW36" s="137"/>
      <c r="CX36" s="137"/>
      <c r="CY36" s="137"/>
      <c r="CZ36" s="137"/>
      <c r="DA36" s="137"/>
      <c r="DB36" s="137"/>
      <c r="DC36" s="137"/>
      <c r="DD36" s="137"/>
      <c r="DE36" s="137"/>
      <c r="DF36" s="137"/>
      <c r="DG36" s="137"/>
      <c r="DH36" s="137"/>
      <c r="DI36" s="137"/>
      <c r="DJ36" s="137"/>
      <c r="DK36" s="137"/>
      <c r="DL36" s="137"/>
      <c r="DM36" s="137"/>
      <c r="DN36" s="137"/>
      <c r="DO36" s="137"/>
      <c r="DP36" s="137"/>
      <c r="DQ36" s="137"/>
      <c r="DR36" s="137"/>
      <c r="DS36" s="137"/>
      <c r="DT36" s="137"/>
      <c r="DU36" s="137"/>
      <c r="DV36" s="137"/>
      <c r="DW36" s="137"/>
      <c r="DX36" s="137"/>
      <c r="DY36" s="137"/>
      <c r="DZ36" s="137"/>
      <c r="EA36" s="137"/>
      <c r="EB36" s="137"/>
      <c r="EC36" s="137"/>
      <c r="ED36" s="137"/>
      <c r="EE36" s="137"/>
      <c r="EF36" s="137"/>
      <c r="EG36" s="137"/>
      <c r="EH36" s="137"/>
      <c r="EI36" s="137"/>
      <c r="EJ36" s="137"/>
      <c r="EK36" s="137"/>
      <c r="EL36" s="137"/>
      <c r="EM36" s="137"/>
      <c r="EN36" s="137"/>
      <c r="EO36" s="137"/>
      <c r="EP36" s="137"/>
      <c r="EQ36" s="137"/>
      <c r="ER36" s="137"/>
      <c r="ES36" s="137"/>
      <c r="ET36" s="137"/>
      <c r="EU36" s="137"/>
      <c r="EV36" s="137"/>
      <c r="EW36" s="137"/>
      <c r="EX36" s="137"/>
      <c r="EY36" s="137"/>
      <c r="EZ36" s="137"/>
      <c r="FA36" s="137"/>
      <c r="FB36" s="137"/>
      <c r="FC36" s="137"/>
      <c r="FD36" s="137"/>
      <c r="FE36" s="137"/>
      <c r="FF36" s="137"/>
      <c r="FG36" s="137"/>
      <c r="FH36" s="137"/>
      <c r="FI36" s="137"/>
      <c r="FJ36" s="137"/>
      <c r="FK36" s="137"/>
      <c r="FL36" s="137"/>
      <c r="FM36" s="137"/>
      <c r="FN36" s="137"/>
      <c r="FO36" s="137"/>
      <c r="FP36" s="137"/>
      <c r="FQ36" s="137"/>
      <c r="FR36" s="137"/>
      <c r="FS36" s="137"/>
      <c r="FT36" s="137"/>
      <c r="FU36" s="137"/>
      <c r="FV36" s="137"/>
      <c r="FW36" s="137"/>
      <c r="FX36" s="137"/>
      <c r="FY36" s="137"/>
      <c r="FZ36" s="137"/>
      <c r="GA36" s="137"/>
      <c r="GB36" s="137"/>
      <c r="GC36" s="137"/>
      <c r="GD36" s="137"/>
      <c r="GE36" s="137"/>
      <c r="GF36" s="137"/>
      <c r="GG36" s="137"/>
      <c r="GH36" s="137"/>
      <c r="GI36" s="137"/>
      <c r="GJ36" s="137"/>
      <c r="GK36" s="137"/>
      <c r="GL36" s="137"/>
      <c r="GM36" s="137"/>
      <c r="GN36" s="137"/>
      <c r="GO36" s="137"/>
      <c r="GP36" s="137"/>
      <c r="GQ36" s="137"/>
      <c r="GR36" s="137"/>
      <c r="GS36" s="137"/>
      <c r="GT36" s="137"/>
      <c r="GU36" s="137"/>
      <c r="GV36" s="137"/>
      <c r="GW36" s="137"/>
      <c r="GX36" s="137"/>
      <c r="GY36" s="137"/>
      <c r="GZ36" s="137"/>
      <c r="HA36" s="137"/>
      <c r="HB36" s="137"/>
      <c r="HC36" s="137"/>
      <c r="HD36" s="137"/>
      <c r="HE36" s="137"/>
      <c r="HF36" s="137"/>
      <c r="HG36" s="137"/>
      <c r="HH36" s="137"/>
      <c r="HI36" s="137"/>
      <c r="HJ36" s="137"/>
      <c r="HK36" s="137"/>
      <c r="HL36" s="137"/>
      <c r="HM36" s="137"/>
      <c r="HN36" s="137"/>
      <c r="HO36" s="137"/>
      <c r="HP36" s="137"/>
      <c r="HQ36" s="137"/>
      <c r="HR36" s="137"/>
      <c r="HS36" s="137"/>
      <c r="HT36" s="137"/>
      <c r="HU36" s="137"/>
      <c r="HV36" s="137"/>
      <c r="HW36" s="137"/>
      <c r="HX36" s="137"/>
      <c r="HY36" s="137"/>
      <c r="HZ36" s="137"/>
      <c r="IA36" s="137"/>
      <c r="IB36" s="137"/>
      <c r="IC36" s="137"/>
      <c r="ID36" s="137"/>
      <c r="IE36" s="137"/>
      <c r="IF36" s="137"/>
      <c r="IG36" s="137"/>
      <c r="IH36" s="137"/>
      <c r="II36" s="137"/>
      <c r="IJ36" s="137"/>
      <c r="IK36" s="137"/>
      <c r="IL36" s="137"/>
      <c r="IM36" s="137"/>
      <c r="IN36" s="137"/>
      <c r="IO36" s="137"/>
      <c r="IP36" s="137"/>
      <c r="IQ36" s="137"/>
      <c r="IR36" s="137"/>
      <c r="IS36" s="137"/>
      <c r="IT36" s="137"/>
      <c r="IU36" s="137"/>
      <c r="IV36" s="137"/>
    </row>
    <row r="37" spans="1:256" ht="12">
      <c r="A37" s="227"/>
      <c r="B37" s="239" t="s">
        <v>101</v>
      </c>
      <c r="C37" s="188" t="s">
        <v>1562</v>
      </c>
      <c r="D37" s="189">
        <v>32761.74410999998</v>
      </c>
      <c r="E37" s="189">
        <v>18580.443810000004</v>
      </c>
      <c r="F37" s="108">
        <v>-43.28615794197406</v>
      </c>
      <c r="G37" s="108">
        <v>-4.896644724955506</v>
      </c>
      <c r="H37" s="108">
        <v>8.421669992612392</v>
      </c>
      <c r="I37" s="245">
        <v>1.3496501432599521</v>
      </c>
      <c r="J37" s="192"/>
      <c r="K37" s="198"/>
      <c r="L37" s="198"/>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c r="CO37" s="192"/>
      <c r="CP37" s="192"/>
      <c r="CQ37" s="192"/>
      <c r="CR37" s="192"/>
      <c r="CS37" s="192"/>
      <c r="CT37" s="192"/>
      <c r="CU37" s="192"/>
      <c r="CV37" s="192"/>
      <c r="CW37" s="192"/>
      <c r="CX37" s="192"/>
      <c r="CY37" s="192"/>
      <c r="CZ37" s="192"/>
      <c r="DA37" s="192"/>
      <c r="DB37" s="192"/>
      <c r="DC37" s="192"/>
      <c r="DD37" s="192"/>
      <c r="DE37" s="192"/>
      <c r="DF37" s="192"/>
      <c r="DG37" s="192"/>
      <c r="DH37" s="192"/>
      <c r="DI37" s="192"/>
      <c r="DJ37" s="192"/>
      <c r="DK37" s="192"/>
      <c r="DL37" s="192"/>
      <c r="DM37" s="192"/>
      <c r="DN37" s="192"/>
      <c r="DO37" s="192"/>
      <c r="DP37" s="192"/>
      <c r="DQ37" s="192"/>
      <c r="DR37" s="192"/>
      <c r="DS37" s="192"/>
      <c r="DT37" s="192"/>
      <c r="DU37" s="192"/>
      <c r="DV37" s="192"/>
      <c r="DW37" s="192"/>
      <c r="DX37" s="192"/>
      <c r="DY37" s="192"/>
      <c r="DZ37" s="192"/>
      <c r="EA37" s="192"/>
      <c r="EB37" s="192"/>
      <c r="EC37" s="192"/>
      <c r="ED37" s="192"/>
      <c r="EE37" s="192"/>
      <c r="EF37" s="192"/>
      <c r="EG37" s="192"/>
      <c r="EH37" s="192"/>
      <c r="EI37" s="192"/>
      <c r="EJ37" s="192"/>
      <c r="EK37" s="192"/>
      <c r="EL37" s="192"/>
      <c r="EM37" s="192"/>
      <c r="EN37" s="192"/>
      <c r="EO37" s="192"/>
      <c r="EP37" s="192"/>
      <c r="EQ37" s="192"/>
      <c r="ER37" s="192"/>
      <c r="ES37" s="192"/>
      <c r="ET37" s="192"/>
      <c r="EU37" s="192"/>
      <c r="EV37" s="192"/>
      <c r="EW37" s="192"/>
      <c r="EX37" s="192"/>
      <c r="EY37" s="192"/>
      <c r="EZ37" s="192"/>
      <c r="FA37" s="192"/>
      <c r="FB37" s="192"/>
      <c r="FC37" s="192"/>
      <c r="FD37" s="192"/>
      <c r="FE37" s="192"/>
      <c r="FF37" s="192"/>
      <c r="FG37" s="192"/>
      <c r="FH37" s="192"/>
      <c r="FI37" s="192"/>
      <c r="FJ37" s="192"/>
      <c r="FK37" s="192"/>
      <c r="FL37" s="192"/>
      <c r="FM37" s="192"/>
      <c r="FN37" s="192"/>
      <c r="FO37" s="192"/>
      <c r="FP37" s="192"/>
      <c r="FQ37" s="192"/>
      <c r="FR37" s="192"/>
      <c r="FS37" s="192"/>
      <c r="FT37" s="192"/>
      <c r="FU37" s="192"/>
      <c r="FV37" s="192"/>
      <c r="FW37" s="192"/>
      <c r="FX37" s="192"/>
      <c r="FY37" s="192"/>
      <c r="FZ37" s="192"/>
      <c r="GA37" s="192"/>
      <c r="GB37" s="192"/>
      <c r="GC37" s="192"/>
      <c r="GD37" s="192"/>
      <c r="GE37" s="192"/>
      <c r="GF37" s="192"/>
      <c r="GG37" s="192"/>
      <c r="GH37" s="192"/>
      <c r="GI37" s="192"/>
      <c r="GJ37" s="192"/>
      <c r="GK37" s="192"/>
      <c r="GL37" s="192"/>
      <c r="GM37" s="192"/>
      <c r="GN37" s="192"/>
      <c r="GO37" s="192"/>
      <c r="GP37" s="192"/>
      <c r="GQ37" s="192"/>
      <c r="GR37" s="192"/>
      <c r="GS37" s="192"/>
      <c r="GT37" s="192"/>
      <c r="GU37" s="192"/>
      <c r="GV37" s="192"/>
      <c r="GW37" s="192"/>
      <c r="GX37" s="192"/>
      <c r="GY37" s="192"/>
      <c r="GZ37" s="192"/>
      <c r="HA37" s="192"/>
      <c r="HB37" s="192"/>
      <c r="HC37" s="192"/>
      <c r="HD37" s="192"/>
      <c r="HE37" s="192"/>
      <c r="HF37" s="192"/>
      <c r="HG37" s="192"/>
      <c r="HH37" s="192"/>
      <c r="HI37" s="192"/>
      <c r="HJ37" s="192"/>
      <c r="HK37" s="192"/>
      <c r="HL37" s="192"/>
      <c r="HM37" s="192"/>
      <c r="HN37" s="192"/>
      <c r="HO37" s="192"/>
      <c r="HP37" s="192"/>
      <c r="HQ37" s="192"/>
      <c r="HR37" s="192"/>
      <c r="HS37" s="192"/>
      <c r="HT37" s="192"/>
      <c r="HU37" s="192"/>
      <c r="HV37" s="192"/>
      <c r="HW37" s="192"/>
      <c r="HX37" s="192"/>
      <c r="HY37" s="192"/>
      <c r="HZ37" s="192"/>
      <c r="IA37" s="192"/>
      <c r="IB37" s="192"/>
      <c r="IC37" s="192"/>
      <c r="ID37" s="192"/>
      <c r="IE37" s="192"/>
      <c r="IF37" s="192"/>
      <c r="IG37" s="192"/>
      <c r="IH37" s="192"/>
      <c r="II37" s="192"/>
      <c r="IJ37" s="192"/>
      <c r="IK37" s="192"/>
      <c r="IL37" s="192"/>
      <c r="IM37" s="192"/>
      <c r="IN37" s="192"/>
      <c r="IO37" s="192"/>
      <c r="IP37" s="192"/>
      <c r="IQ37" s="192"/>
      <c r="IR37" s="192"/>
      <c r="IS37" s="192"/>
      <c r="IT37" s="192"/>
      <c r="IU37" s="192"/>
      <c r="IV37" s="192"/>
    </row>
    <row r="38" spans="1:256" ht="12">
      <c r="A38" s="227"/>
      <c r="B38" s="228"/>
      <c r="C38" s="105"/>
      <c r="D38" s="229"/>
      <c r="E38" s="229"/>
      <c r="F38" s="108"/>
      <c r="G38" s="108"/>
      <c r="H38" s="108"/>
      <c r="I38" s="191"/>
      <c r="J38" s="231"/>
      <c r="K38" s="231"/>
      <c r="L38" s="232"/>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c r="CJ38" s="231"/>
      <c r="CK38" s="231"/>
      <c r="CL38" s="231"/>
      <c r="CM38" s="231"/>
      <c r="CN38" s="231"/>
      <c r="CO38" s="231"/>
      <c r="CP38" s="231"/>
      <c r="CQ38" s="231"/>
      <c r="CR38" s="231"/>
      <c r="CS38" s="231"/>
      <c r="CT38" s="231"/>
      <c r="CU38" s="231"/>
      <c r="CV38" s="231"/>
      <c r="CW38" s="231"/>
      <c r="CX38" s="231"/>
      <c r="CY38" s="231"/>
      <c r="CZ38" s="231"/>
      <c r="DA38" s="231"/>
      <c r="DB38" s="231"/>
      <c r="DC38" s="231"/>
      <c r="DD38" s="231"/>
      <c r="DE38" s="231"/>
      <c r="DF38" s="231"/>
      <c r="DG38" s="231"/>
      <c r="DH38" s="231"/>
      <c r="DI38" s="231"/>
      <c r="DJ38" s="231"/>
      <c r="DK38" s="231"/>
      <c r="DL38" s="231"/>
      <c r="DM38" s="231"/>
      <c r="DN38" s="231"/>
      <c r="DO38" s="231"/>
      <c r="DP38" s="231"/>
      <c r="DQ38" s="231"/>
      <c r="DR38" s="231"/>
      <c r="DS38" s="231"/>
      <c r="DT38" s="231"/>
      <c r="DU38" s="231"/>
      <c r="DV38" s="231"/>
      <c r="DW38" s="231"/>
      <c r="DX38" s="231"/>
      <c r="DY38" s="231"/>
      <c r="DZ38" s="231"/>
      <c r="EA38" s="231"/>
      <c r="EB38" s="231"/>
      <c r="EC38" s="231"/>
      <c r="ED38" s="231"/>
      <c r="EE38" s="231"/>
      <c r="EF38" s="231"/>
      <c r="EG38" s="231"/>
      <c r="EH38" s="231"/>
      <c r="EI38" s="231"/>
      <c r="EJ38" s="231"/>
      <c r="EK38" s="231"/>
      <c r="EL38" s="231"/>
      <c r="EM38" s="231"/>
      <c r="EN38" s="231"/>
      <c r="EO38" s="231"/>
      <c r="EP38" s="231"/>
      <c r="EQ38" s="231"/>
      <c r="ER38" s="231"/>
      <c r="ES38" s="231"/>
      <c r="ET38" s="231"/>
      <c r="EU38" s="231"/>
      <c r="EV38" s="231"/>
      <c r="EW38" s="231"/>
      <c r="EX38" s="231"/>
      <c r="EY38" s="231"/>
      <c r="EZ38" s="231"/>
      <c r="FA38" s="231"/>
      <c r="FB38" s="231"/>
      <c r="FC38" s="231"/>
      <c r="FD38" s="231"/>
      <c r="FE38" s="231"/>
      <c r="FF38" s="231"/>
      <c r="FG38" s="231"/>
      <c r="FH38" s="231"/>
      <c r="FI38" s="231"/>
      <c r="FJ38" s="231"/>
      <c r="FK38" s="231"/>
      <c r="FL38" s="231"/>
      <c r="FM38" s="231"/>
      <c r="FN38" s="231"/>
      <c r="FO38" s="231"/>
      <c r="FP38" s="231"/>
      <c r="FQ38" s="231"/>
      <c r="FR38" s="231"/>
      <c r="FS38" s="231"/>
      <c r="FT38" s="231"/>
      <c r="FU38" s="231"/>
      <c r="FV38" s="231"/>
      <c r="FW38" s="231"/>
      <c r="FX38" s="231"/>
      <c r="FY38" s="231"/>
      <c r="FZ38" s="231"/>
      <c r="GA38" s="231"/>
      <c r="GB38" s="231"/>
      <c r="GC38" s="231"/>
      <c r="GD38" s="231"/>
      <c r="GE38" s="231"/>
      <c r="GF38" s="231"/>
      <c r="GG38" s="231"/>
      <c r="GH38" s="231"/>
      <c r="GI38" s="231"/>
      <c r="GJ38" s="231"/>
      <c r="GK38" s="231"/>
      <c r="GL38" s="231"/>
      <c r="GM38" s="231"/>
      <c r="GN38" s="231"/>
      <c r="GO38" s="231"/>
      <c r="GP38" s="231"/>
      <c r="GQ38" s="231"/>
      <c r="GR38" s="231"/>
      <c r="GS38" s="231"/>
      <c r="GT38" s="231"/>
      <c r="GU38" s="231"/>
      <c r="GV38" s="231"/>
      <c r="GW38" s="231"/>
      <c r="GX38" s="231"/>
      <c r="GY38" s="231"/>
      <c r="GZ38" s="231"/>
      <c r="HA38" s="231"/>
      <c r="HB38" s="231"/>
      <c r="HC38" s="231"/>
      <c r="HD38" s="231"/>
      <c r="HE38" s="231"/>
      <c r="HF38" s="231"/>
      <c r="HG38" s="231"/>
      <c r="HH38" s="231"/>
      <c r="HI38" s="231"/>
      <c r="HJ38" s="231"/>
      <c r="HK38" s="231"/>
      <c r="HL38" s="231"/>
      <c r="HM38" s="231"/>
      <c r="HN38" s="231"/>
      <c r="HO38" s="231"/>
      <c r="HP38" s="231"/>
      <c r="HQ38" s="231"/>
      <c r="HR38" s="231"/>
      <c r="HS38" s="231"/>
      <c r="HT38" s="231"/>
      <c r="HU38" s="231"/>
      <c r="HV38" s="231"/>
      <c r="HW38" s="231"/>
      <c r="HX38" s="231"/>
      <c r="HY38" s="231"/>
      <c r="HZ38" s="231"/>
      <c r="IA38" s="231"/>
      <c r="IB38" s="231"/>
      <c r="IC38" s="231"/>
      <c r="ID38" s="231"/>
      <c r="IE38" s="231"/>
      <c r="IF38" s="231"/>
      <c r="IG38" s="231"/>
      <c r="IH38" s="231"/>
      <c r="II38" s="231"/>
      <c r="IJ38" s="231"/>
      <c r="IK38" s="231"/>
      <c r="IL38" s="231"/>
      <c r="IM38" s="231"/>
      <c r="IN38" s="231"/>
      <c r="IO38" s="231"/>
      <c r="IP38" s="231"/>
      <c r="IQ38" s="231"/>
      <c r="IR38" s="231"/>
      <c r="IS38" s="231"/>
      <c r="IT38" s="231"/>
      <c r="IU38" s="231"/>
      <c r="IV38" s="231"/>
    </row>
    <row r="39" spans="1:256" ht="12">
      <c r="A39" s="233">
        <v>7</v>
      </c>
      <c r="B39" s="58" t="s">
        <v>110</v>
      </c>
      <c r="C39" s="249"/>
      <c r="D39" s="182">
        <v>16282.227780000001</v>
      </c>
      <c r="E39" s="182">
        <v>15889.06063</v>
      </c>
      <c r="F39" s="73">
        <v>-2.4147012025156736</v>
      </c>
      <c r="G39" s="73">
        <v>-0.13575622900202589</v>
      </c>
      <c r="H39" s="73">
        <v>7.201788422645321</v>
      </c>
      <c r="I39" s="197">
        <v>7.330715679319553</v>
      </c>
      <c r="J39" s="192"/>
      <c r="K39" s="192"/>
      <c r="L39" s="198"/>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c r="CR39" s="192"/>
      <c r="CS39" s="192"/>
      <c r="CT39" s="192"/>
      <c r="CU39" s="192"/>
      <c r="CV39" s="192"/>
      <c r="CW39" s="192"/>
      <c r="CX39" s="192"/>
      <c r="CY39" s="192"/>
      <c r="CZ39" s="192"/>
      <c r="DA39" s="192"/>
      <c r="DB39" s="192"/>
      <c r="DC39" s="192"/>
      <c r="DD39" s="192"/>
      <c r="DE39" s="192"/>
      <c r="DF39" s="192"/>
      <c r="DG39" s="192"/>
      <c r="DH39" s="192"/>
      <c r="DI39" s="192"/>
      <c r="DJ39" s="192"/>
      <c r="DK39" s="192"/>
      <c r="DL39" s="192"/>
      <c r="DM39" s="192"/>
      <c r="DN39" s="192"/>
      <c r="DO39" s="192"/>
      <c r="DP39" s="192"/>
      <c r="DQ39" s="192"/>
      <c r="DR39" s="192"/>
      <c r="DS39" s="192"/>
      <c r="DT39" s="192"/>
      <c r="DU39" s="192"/>
      <c r="DV39" s="192"/>
      <c r="DW39" s="192"/>
      <c r="DX39" s="192"/>
      <c r="DY39" s="192"/>
      <c r="DZ39" s="192"/>
      <c r="EA39" s="192"/>
      <c r="EB39" s="192"/>
      <c r="EC39" s="192"/>
      <c r="ED39" s="192"/>
      <c r="EE39" s="192"/>
      <c r="EF39" s="192"/>
      <c r="EG39" s="192"/>
      <c r="EH39" s="192"/>
      <c r="EI39" s="192"/>
      <c r="EJ39" s="192"/>
      <c r="EK39" s="192"/>
      <c r="EL39" s="192"/>
      <c r="EM39" s="192"/>
      <c r="EN39" s="192"/>
      <c r="EO39" s="192"/>
      <c r="EP39" s="192"/>
      <c r="EQ39" s="192"/>
      <c r="ER39" s="192"/>
      <c r="ES39" s="192"/>
      <c r="ET39" s="192"/>
      <c r="EU39" s="192"/>
      <c r="EV39" s="192"/>
      <c r="EW39" s="192"/>
      <c r="EX39" s="192"/>
      <c r="EY39" s="192"/>
      <c r="EZ39" s="192"/>
      <c r="FA39" s="192"/>
      <c r="FB39" s="192"/>
      <c r="FC39" s="192"/>
      <c r="FD39" s="192"/>
      <c r="FE39" s="192"/>
      <c r="FF39" s="192"/>
      <c r="FG39" s="192"/>
      <c r="FH39" s="192"/>
      <c r="FI39" s="192"/>
      <c r="FJ39" s="192"/>
      <c r="FK39" s="192"/>
      <c r="FL39" s="192"/>
      <c r="FM39" s="192"/>
      <c r="FN39" s="192"/>
      <c r="FO39" s="192"/>
      <c r="FP39" s="192"/>
      <c r="FQ39" s="192"/>
      <c r="FR39" s="192"/>
      <c r="FS39" s="192"/>
      <c r="FT39" s="192"/>
      <c r="FU39" s="192"/>
      <c r="FV39" s="192"/>
      <c r="FW39" s="192"/>
      <c r="FX39" s="192"/>
      <c r="FY39" s="192"/>
      <c r="FZ39" s="192"/>
      <c r="GA39" s="192"/>
      <c r="GB39" s="192"/>
      <c r="GC39" s="192"/>
      <c r="GD39" s="192"/>
      <c r="GE39" s="192"/>
      <c r="GF39" s="192"/>
      <c r="GG39" s="192"/>
      <c r="GH39" s="192"/>
      <c r="GI39" s="192"/>
      <c r="GJ39" s="192"/>
      <c r="GK39" s="192"/>
      <c r="GL39" s="192"/>
      <c r="GM39" s="192"/>
      <c r="GN39" s="192"/>
      <c r="GO39" s="192"/>
      <c r="GP39" s="192"/>
      <c r="GQ39" s="192"/>
      <c r="GR39" s="192"/>
      <c r="GS39" s="192"/>
      <c r="GT39" s="192"/>
      <c r="GU39" s="192"/>
      <c r="GV39" s="192"/>
      <c r="GW39" s="192"/>
      <c r="GX39" s="192"/>
      <c r="GY39" s="192"/>
      <c r="GZ39" s="192"/>
      <c r="HA39" s="192"/>
      <c r="HB39" s="192"/>
      <c r="HC39" s="192"/>
      <c r="HD39" s="192"/>
      <c r="HE39" s="192"/>
      <c r="HF39" s="192"/>
      <c r="HG39" s="192"/>
      <c r="HH39" s="192"/>
      <c r="HI39" s="192"/>
      <c r="HJ39" s="192"/>
      <c r="HK39" s="192"/>
      <c r="HL39" s="192"/>
      <c r="HM39" s="192"/>
      <c r="HN39" s="192"/>
      <c r="HO39" s="192"/>
      <c r="HP39" s="192"/>
      <c r="HQ39" s="192"/>
      <c r="HR39" s="192"/>
      <c r="HS39" s="192"/>
      <c r="HT39" s="192"/>
      <c r="HU39" s="192"/>
      <c r="HV39" s="192"/>
      <c r="HW39" s="192"/>
      <c r="HX39" s="192"/>
      <c r="HY39" s="192"/>
      <c r="HZ39" s="192"/>
      <c r="IA39" s="192"/>
      <c r="IB39" s="192"/>
      <c r="IC39" s="192"/>
      <c r="ID39" s="192"/>
      <c r="IE39" s="192"/>
      <c r="IF39" s="192"/>
      <c r="IG39" s="192"/>
      <c r="IH39" s="192"/>
      <c r="II39" s="192"/>
      <c r="IJ39" s="192"/>
      <c r="IK39" s="192"/>
      <c r="IL39" s="192"/>
      <c r="IM39" s="192"/>
      <c r="IN39" s="192"/>
      <c r="IO39" s="192"/>
      <c r="IP39" s="192"/>
      <c r="IQ39" s="192"/>
      <c r="IR39" s="192"/>
      <c r="IS39" s="192"/>
      <c r="IT39" s="192"/>
      <c r="IU39" s="192"/>
      <c r="IV39" s="192"/>
    </row>
    <row r="40" spans="1:256" ht="12">
      <c r="A40" s="227"/>
      <c r="B40" s="239" t="s">
        <v>127</v>
      </c>
      <c r="C40" s="188" t="s">
        <v>128</v>
      </c>
      <c r="D40" s="189">
        <v>65.98382000000001</v>
      </c>
      <c r="E40" s="189">
        <v>20.97958</v>
      </c>
      <c r="F40" s="108">
        <v>-68.20496297425642</v>
      </c>
      <c r="G40" s="108">
        <v>-0.015539461807788667</v>
      </c>
      <c r="H40" s="108">
        <v>0.009509089295731469</v>
      </c>
      <c r="I40" s="245">
        <v>41.161826881186386</v>
      </c>
      <c r="J40" s="192"/>
      <c r="K40" s="192"/>
      <c r="L40" s="198"/>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c r="DW40" s="192"/>
      <c r="DX40" s="192"/>
      <c r="DY40" s="192"/>
      <c r="DZ40" s="192"/>
      <c r="EA40" s="192"/>
      <c r="EB40" s="192"/>
      <c r="EC40" s="192"/>
      <c r="ED40" s="192"/>
      <c r="EE40" s="192"/>
      <c r="EF40" s="192"/>
      <c r="EG40" s="192"/>
      <c r="EH40" s="192"/>
      <c r="EI40" s="192"/>
      <c r="EJ40" s="192"/>
      <c r="EK40" s="192"/>
      <c r="EL40" s="192"/>
      <c r="EM40" s="192"/>
      <c r="EN40" s="192"/>
      <c r="EO40" s="192"/>
      <c r="EP40" s="192"/>
      <c r="EQ40" s="192"/>
      <c r="ER40" s="192"/>
      <c r="ES40" s="192"/>
      <c r="ET40" s="192"/>
      <c r="EU40" s="192"/>
      <c r="EV40" s="192"/>
      <c r="EW40" s="192"/>
      <c r="EX40" s="192"/>
      <c r="EY40" s="192"/>
      <c r="EZ40" s="192"/>
      <c r="FA40" s="192"/>
      <c r="FB40" s="192"/>
      <c r="FC40" s="192"/>
      <c r="FD40" s="192"/>
      <c r="FE40" s="192"/>
      <c r="FF40" s="192"/>
      <c r="FG40" s="192"/>
      <c r="FH40" s="192"/>
      <c r="FI40" s="192"/>
      <c r="FJ40" s="192"/>
      <c r="FK40" s="192"/>
      <c r="FL40" s="192"/>
      <c r="FM40" s="192"/>
      <c r="FN40" s="192"/>
      <c r="FO40" s="192"/>
      <c r="FP40" s="192"/>
      <c r="FQ40" s="192"/>
      <c r="FR40" s="192"/>
      <c r="FS40" s="192"/>
      <c r="FT40" s="192"/>
      <c r="FU40" s="192"/>
      <c r="FV40" s="192"/>
      <c r="FW40" s="192"/>
      <c r="FX40" s="192"/>
      <c r="FY40" s="192"/>
      <c r="FZ40" s="192"/>
      <c r="GA40" s="192"/>
      <c r="GB40" s="192"/>
      <c r="GC40" s="192"/>
      <c r="GD40" s="192"/>
      <c r="GE40" s="192"/>
      <c r="GF40" s="192"/>
      <c r="GG40" s="192"/>
      <c r="GH40" s="192"/>
      <c r="GI40" s="192"/>
      <c r="GJ40" s="192"/>
      <c r="GK40" s="192"/>
      <c r="GL40" s="192"/>
      <c r="GM40" s="192"/>
      <c r="GN40" s="192"/>
      <c r="GO40" s="192"/>
      <c r="GP40" s="192"/>
      <c r="GQ40" s="192"/>
      <c r="GR40" s="192"/>
      <c r="GS40" s="192"/>
      <c r="GT40" s="192"/>
      <c r="GU40" s="192"/>
      <c r="GV40" s="192"/>
      <c r="GW40" s="192"/>
      <c r="GX40" s="192"/>
      <c r="GY40" s="192"/>
      <c r="GZ40" s="192"/>
      <c r="HA40" s="192"/>
      <c r="HB40" s="192"/>
      <c r="HC40" s="192"/>
      <c r="HD40" s="192"/>
      <c r="HE40" s="192"/>
      <c r="HF40" s="192"/>
      <c r="HG40" s="192"/>
      <c r="HH40" s="192"/>
      <c r="HI40" s="192"/>
      <c r="HJ40" s="192"/>
      <c r="HK40" s="192"/>
      <c r="HL40" s="192"/>
      <c r="HM40" s="192"/>
      <c r="HN40" s="192"/>
      <c r="HO40" s="192"/>
      <c r="HP40" s="192"/>
      <c r="HQ40" s="192"/>
      <c r="HR40" s="192"/>
      <c r="HS40" s="192"/>
      <c r="HT40" s="192"/>
      <c r="HU40" s="192"/>
      <c r="HV40" s="192"/>
      <c r="HW40" s="192"/>
      <c r="HX40" s="192"/>
      <c r="HY40" s="192"/>
      <c r="HZ40" s="192"/>
      <c r="IA40" s="192"/>
      <c r="IB40" s="192"/>
      <c r="IC40" s="192"/>
      <c r="ID40" s="192"/>
      <c r="IE40" s="192"/>
      <c r="IF40" s="192"/>
      <c r="IG40" s="192"/>
      <c r="IH40" s="192"/>
      <c r="II40" s="192"/>
      <c r="IJ40" s="192"/>
      <c r="IK40" s="192"/>
      <c r="IL40" s="192"/>
      <c r="IM40" s="192"/>
      <c r="IN40" s="192"/>
      <c r="IO40" s="192"/>
      <c r="IP40" s="192"/>
      <c r="IQ40" s="192"/>
      <c r="IR40" s="192"/>
      <c r="IS40" s="192"/>
      <c r="IT40" s="192"/>
      <c r="IU40" s="192"/>
      <c r="IV40" s="192"/>
    </row>
    <row r="41" spans="1:256" ht="12">
      <c r="A41" s="227"/>
      <c r="B41" s="240" t="s">
        <v>125</v>
      </c>
      <c r="C41" s="199" t="s">
        <v>126</v>
      </c>
      <c r="D41" s="195">
        <v>6197.063290000001</v>
      </c>
      <c r="E41" s="195">
        <v>4292.27425</v>
      </c>
      <c r="F41" s="84">
        <v>-30.736962830018154</v>
      </c>
      <c r="G41" s="241">
        <v>-0.657702397351326</v>
      </c>
      <c r="H41" s="241">
        <v>1.9454926707311977</v>
      </c>
      <c r="I41" s="246">
        <v>8.696487986526023</v>
      </c>
      <c r="J41" s="192"/>
      <c r="K41" s="192"/>
      <c r="L41" s="198"/>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c r="DT41" s="192"/>
      <c r="DU41" s="192"/>
      <c r="DV41" s="192"/>
      <c r="DW41" s="192"/>
      <c r="DX41" s="192"/>
      <c r="DY41" s="192"/>
      <c r="DZ41" s="192"/>
      <c r="EA41" s="192"/>
      <c r="EB41" s="192"/>
      <c r="EC41" s="192"/>
      <c r="ED41" s="192"/>
      <c r="EE41" s="192"/>
      <c r="EF41" s="192"/>
      <c r="EG41" s="192"/>
      <c r="EH41" s="192"/>
      <c r="EI41" s="192"/>
      <c r="EJ41" s="192"/>
      <c r="EK41" s="192"/>
      <c r="EL41" s="192"/>
      <c r="EM41" s="192"/>
      <c r="EN41" s="192"/>
      <c r="EO41" s="192"/>
      <c r="EP41" s="192"/>
      <c r="EQ41" s="192"/>
      <c r="ER41" s="192"/>
      <c r="ES41" s="192"/>
      <c r="ET41" s="192"/>
      <c r="EU41" s="192"/>
      <c r="EV41" s="192"/>
      <c r="EW41" s="192"/>
      <c r="EX41" s="192"/>
      <c r="EY41" s="192"/>
      <c r="EZ41" s="192"/>
      <c r="FA41" s="192"/>
      <c r="FB41" s="192"/>
      <c r="FC41" s="192"/>
      <c r="FD41" s="192"/>
      <c r="FE41" s="192"/>
      <c r="FF41" s="192"/>
      <c r="FG41" s="192"/>
      <c r="FH41" s="192"/>
      <c r="FI41" s="192"/>
      <c r="FJ41" s="192"/>
      <c r="FK41" s="192"/>
      <c r="FL41" s="192"/>
      <c r="FM41" s="192"/>
      <c r="FN41" s="192"/>
      <c r="FO41" s="192"/>
      <c r="FP41" s="192"/>
      <c r="FQ41" s="192"/>
      <c r="FR41" s="192"/>
      <c r="FS41" s="192"/>
      <c r="FT41" s="192"/>
      <c r="FU41" s="192"/>
      <c r="FV41" s="192"/>
      <c r="FW41" s="192"/>
      <c r="FX41" s="192"/>
      <c r="FY41" s="192"/>
      <c r="FZ41" s="192"/>
      <c r="GA41" s="192"/>
      <c r="GB41" s="192"/>
      <c r="GC41" s="192"/>
      <c r="GD41" s="192"/>
      <c r="GE41" s="192"/>
      <c r="GF41" s="192"/>
      <c r="GG41" s="192"/>
      <c r="GH41" s="192"/>
      <c r="GI41" s="192"/>
      <c r="GJ41" s="192"/>
      <c r="GK41" s="192"/>
      <c r="GL41" s="192"/>
      <c r="GM41" s="192"/>
      <c r="GN41" s="192"/>
      <c r="GO41" s="192"/>
      <c r="GP41" s="192"/>
      <c r="GQ41" s="192"/>
      <c r="GR41" s="192"/>
      <c r="GS41" s="192"/>
      <c r="GT41" s="192"/>
      <c r="GU41" s="192"/>
      <c r="GV41" s="192"/>
      <c r="GW41" s="192"/>
      <c r="GX41" s="192"/>
      <c r="GY41" s="192"/>
      <c r="GZ41" s="192"/>
      <c r="HA41" s="192"/>
      <c r="HB41" s="192"/>
      <c r="HC41" s="192"/>
      <c r="HD41" s="192"/>
      <c r="HE41" s="192"/>
      <c r="HF41" s="192"/>
      <c r="HG41" s="192"/>
      <c r="HH41" s="192"/>
      <c r="HI41" s="192"/>
      <c r="HJ41" s="192"/>
      <c r="HK41" s="192"/>
      <c r="HL41" s="192"/>
      <c r="HM41" s="192"/>
      <c r="HN41" s="192"/>
      <c r="HO41" s="192"/>
      <c r="HP41" s="192"/>
      <c r="HQ41" s="192"/>
      <c r="HR41" s="192"/>
      <c r="HS41" s="192"/>
      <c r="HT41" s="192"/>
      <c r="HU41" s="192"/>
      <c r="HV41" s="192"/>
      <c r="HW41" s="192"/>
      <c r="HX41" s="192"/>
      <c r="HY41" s="192"/>
      <c r="HZ41" s="192"/>
      <c r="IA41" s="192"/>
      <c r="IB41" s="192"/>
      <c r="IC41" s="192"/>
      <c r="ID41" s="192"/>
      <c r="IE41" s="192"/>
      <c r="IF41" s="192"/>
      <c r="IG41" s="192"/>
      <c r="IH41" s="192"/>
      <c r="II41" s="192"/>
      <c r="IJ41" s="192"/>
      <c r="IK41" s="192"/>
      <c r="IL41" s="192"/>
      <c r="IM41" s="192"/>
      <c r="IN41" s="192"/>
      <c r="IO41" s="192"/>
      <c r="IP41" s="192"/>
      <c r="IQ41" s="192"/>
      <c r="IR41" s="192"/>
      <c r="IS41" s="192"/>
      <c r="IT41" s="192"/>
      <c r="IU41" s="192"/>
      <c r="IV41" s="192"/>
    </row>
    <row r="42" spans="1:256" ht="36">
      <c r="A42" s="227"/>
      <c r="B42" s="239" t="s">
        <v>123</v>
      </c>
      <c r="C42" s="188" t="s">
        <v>1563</v>
      </c>
      <c r="D42" s="189">
        <v>7619.865349999996</v>
      </c>
      <c r="E42" s="189">
        <v>8460.344079999999</v>
      </c>
      <c r="F42" s="108">
        <v>11.030099501692677</v>
      </c>
      <c r="G42" s="108">
        <v>0.2902079254108893</v>
      </c>
      <c r="H42" s="108">
        <v>3.834689127681922</v>
      </c>
      <c r="I42" s="245">
        <v>5.8238782269479525</v>
      </c>
      <c r="J42" s="192"/>
      <c r="K42" s="192"/>
      <c r="L42" s="198"/>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c r="EI42" s="192"/>
      <c r="EJ42" s="192"/>
      <c r="EK42" s="192"/>
      <c r="EL42" s="192"/>
      <c r="EM42" s="192"/>
      <c r="EN42" s="192"/>
      <c r="EO42" s="192"/>
      <c r="EP42" s="192"/>
      <c r="EQ42" s="192"/>
      <c r="ER42" s="192"/>
      <c r="ES42" s="192"/>
      <c r="ET42" s="192"/>
      <c r="EU42" s="192"/>
      <c r="EV42" s="192"/>
      <c r="EW42" s="192"/>
      <c r="EX42" s="192"/>
      <c r="EY42" s="192"/>
      <c r="EZ42" s="192"/>
      <c r="FA42" s="192"/>
      <c r="FB42" s="192"/>
      <c r="FC42" s="192"/>
      <c r="FD42" s="192"/>
      <c r="FE42" s="192"/>
      <c r="FF42" s="192"/>
      <c r="FG42" s="192"/>
      <c r="FH42" s="192"/>
      <c r="FI42" s="192"/>
      <c r="FJ42" s="192"/>
      <c r="FK42" s="192"/>
      <c r="FL42" s="192"/>
      <c r="FM42" s="192"/>
      <c r="FN42" s="192"/>
      <c r="FO42" s="192"/>
      <c r="FP42" s="192"/>
      <c r="FQ42" s="192"/>
      <c r="FR42" s="192"/>
      <c r="FS42" s="192"/>
      <c r="FT42" s="192"/>
      <c r="FU42" s="192"/>
      <c r="FV42" s="192"/>
      <c r="FW42" s="192"/>
      <c r="FX42" s="192"/>
      <c r="FY42" s="192"/>
      <c r="FZ42" s="192"/>
      <c r="GA42" s="192"/>
      <c r="GB42" s="192"/>
      <c r="GC42" s="192"/>
      <c r="GD42" s="192"/>
      <c r="GE42" s="192"/>
      <c r="GF42" s="192"/>
      <c r="GG42" s="192"/>
      <c r="GH42" s="192"/>
      <c r="GI42" s="192"/>
      <c r="GJ42" s="192"/>
      <c r="GK42" s="192"/>
      <c r="GL42" s="192"/>
      <c r="GM42" s="192"/>
      <c r="GN42" s="192"/>
      <c r="GO42" s="192"/>
      <c r="GP42" s="192"/>
      <c r="GQ42" s="192"/>
      <c r="GR42" s="192"/>
      <c r="GS42" s="192"/>
      <c r="GT42" s="192"/>
      <c r="GU42" s="192"/>
      <c r="GV42" s="192"/>
      <c r="GW42" s="192"/>
      <c r="GX42" s="192"/>
      <c r="GY42" s="192"/>
      <c r="GZ42" s="192"/>
      <c r="HA42" s="192"/>
      <c r="HB42" s="192"/>
      <c r="HC42" s="192"/>
      <c r="HD42" s="192"/>
      <c r="HE42" s="192"/>
      <c r="HF42" s="192"/>
      <c r="HG42" s="192"/>
      <c r="HH42" s="192"/>
      <c r="HI42" s="192"/>
      <c r="HJ42" s="192"/>
      <c r="HK42" s="192"/>
      <c r="HL42" s="192"/>
      <c r="HM42" s="192"/>
      <c r="HN42" s="192"/>
      <c r="HO42" s="192"/>
      <c r="HP42" s="192"/>
      <c r="HQ42" s="192"/>
      <c r="HR42" s="192"/>
      <c r="HS42" s="192"/>
      <c r="HT42" s="192"/>
      <c r="HU42" s="192"/>
      <c r="HV42" s="192"/>
      <c r="HW42" s="192"/>
      <c r="HX42" s="192"/>
      <c r="HY42" s="192"/>
      <c r="HZ42" s="192"/>
      <c r="IA42" s="192"/>
      <c r="IB42" s="192"/>
      <c r="IC42" s="192"/>
      <c r="ID42" s="192"/>
      <c r="IE42" s="192"/>
      <c r="IF42" s="192"/>
      <c r="IG42" s="192"/>
      <c r="IH42" s="192"/>
      <c r="II42" s="192"/>
      <c r="IJ42" s="192"/>
      <c r="IK42" s="192"/>
      <c r="IL42" s="192"/>
      <c r="IM42" s="192"/>
      <c r="IN42" s="192"/>
      <c r="IO42" s="192"/>
      <c r="IP42" s="192"/>
      <c r="IQ42" s="192"/>
      <c r="IR42" s="192"/>
      <c r="IS42" s="192"/>
      <c r="IT42" s="192"/>
      <c r="IU42" s="192"/>
      <c r="IV42" s="192"/>
    </row>
    <row r="43" spans="1:256" ht="12">
      <c r="A43" s="227"/>
      <c r="B43" s="240" t="s">
        <v>115</v>
      </c>
      <c r="C43" s="199" t="s">
        <v>116</v>
      </c>
      <c r="D43" s="195">
        <v>13.11939</v>
      </c>
      <c r="E43" s="195">
        <v>16.38716</v>
      </c>
      <c r="F43" s="241">
        <v>24.907941603992278</v>
      </c>
      <c r="G43" s="241">
        <v>0.0011283245114602001</v>
      </c>
      <c r="H43" s="241">
        <v>0.007427554209542751</v>
      </c>
      <c r="I43" s="246">
        <v>19.8416864179028</v>
      </c>
      <c r="J43" s="192"/>
      <c r="K43" s="192"/>
      <c r="L43" s="198"/>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192"/>
      <c r="CV43" s="192"/>
      <c r="CW43" s="192"/>
      <c r="CX43" s="192"/>
      <c r="CY43" s="192"/>
      <c r="CZ43" s="192"/>
      <c r="DA43" s="192"/>
      <c r="DB43" s="192"/>
      <c r="DC43" s="192"/>
      <c r="DD43" s="192"/>
      <c r="DE43" s="192"/>
      <c r="DF43" s="192"/>
      <c r="DG43" s="192"/>
      <c r="DH43" s="192"/>
      <c r="DI43" s="192"/>
      <c r="DJ43" s="192"/>
      <c r="DK43" s="192"/>
      <c r="DL43" s="192"/>
      <c r="DM43" s="192"/>
      <c r="DN43" s="192"/>
      <c r="DO43" s="192"/>
      <c r="DP43" s="192"/>
      <c r="DQ43" s="192"/>
      <c r="DR43" s="192"/>
      <c r="DS43" s="192"/>
      <c r="DT43" s="192"/>
      <c r="DU43" s="192"/>
      <c r="DV43" s="192"/>
      <c r="DW43" s="192"/>
      <c r="DX43" s="192"/>
      <c r="DY43" s="192"/>
      <c r="DZ43" s="192"/>
      <c r="EA43" s="192"/>
      <c r="EB43" s="192"/>
      <c r="EC43" s="192"/>
      <c r="ED43" s="192"/>
      <c r="EE43" s="192"/>
      <c r="EF43" s="192"/>
      <c r="EG43" s="192"/>
      <c r="EH43" s="192"/>
      <c r="EI43" s="192"/>
      <c r="EJ43" s="192"/>
      <c r="EK43" s="192"/>
      <c r="EL43" s="192"/>
      <c r="EM43" s="192"/>
      <c r="EN43" s="192"/>
      <c r="EO43" s="192"/>
      <c r="EP43" s="192"/>
      <c r="EQ43" s="192"/>
      <c r="ER43" s="192"/>
      <c r="ES43" s="192"/>
      <c r="ET43" s="192"/>
      <c r="EU43" s="192"/>
      <c r="EV43" s="192"/>
      <c r="EW43" s="192"/>
      <c r="EX43" s="192"/>
      <c r="EY43" s="192"/>
      <c r="EZ43" s="192"/>
      <c r="FA43" s="192"/>
      <c r="FB43" s="192"/>
      <c r="FC43" s="192"/>
      <c r="FD43" s="192"/>
      <c r="FE43" s="192"/>
      <c r="FF43" s="192"/>
      <c r="FG43" s="192"/>
      <c r="FH43" s="192"/>
      <c r="FI43" s="192"/>
      <c r="FJ43" s="192"/>
      <c r="FK43" s="192"/>
      <c r="FL43" s="192"/>
      <c r="FM43" s="192"/>
      <c r="FN43" s="192"/>
      <c r="FO43" s="192"/>
      <c r="FP43" s="192"/>
      <c r="FQ43" s="192"/>
      <c r="FR43" s="192"/>
      <c r="FS43" s="192"/>
      <c r="FT43" s="192"/>
      <c r="FU43" s="192"/>
      <c r="FV43" s="192"/>
      <c r="FW43" s="192"/>
      <c r="FX43" s="192"/>
      <c r="FY43" s="192"/>
      <c r="FZ43" s="192"/>
      <c r="GA43" s="192"/>
      <c r="GB43" s="192"/>
      <c r="GC43" s="192"/>
      <c r="GD43" s="192"/>
      <c r="GE43" s="192"/>
      <c r="GF43" s="192"/>
      <c r="GG43" s="192"/>
      <c r="GH43" s="192"/>
      <c r="GI43" s="192"/>
      <c r="GJ43" s="192"/>
      <c r="GK43" s="192"/>
      <c r="GL43" s="192"/>
      <c r="GM43" s="192"/>
      <c r="GN43" s="192"/>
      <c r="GO43" s="192"/>
      <c r="GP43" s="192"/>
      <c r="GQ43" s="192"/>
      <c r="GR43" s="192"/>
      <c r="GS43" s="192"/>
      <c r="GT43" s="192"/>
      <c r="GU43" s="192"/>
      <c r="GV43" s="192"/>
      <c r="GW43" s="192"/>
      <c r="GX43" s="192"/>
      <c r="GY43" s="192"/>
      <c r="GZ43" s="192"/>
      <c r="HA43" s="192"/>
      <c r="HB43" s="192"/>
      <c r="HC43" s="192"/>
      <c r="HD43" s="192"/>
      <c r="HE43" s="192"/>
      <c r="HF43" s="192"/>
      <c r="HG43" s="192"/>
      <c r="HH43" s="192"/>
      <c r="HI43" s="192"/>
      <c r="HJ43" s="192"/>
      <c r="HK43" s="192"/>
      <c r="HL43" s="192"/>
      <c r="HM43" s="192"/>
      <c r="HN43" s="192"/>
      <c r="HO43" s="192"/>
      <c r="HP43" s="192"/>
      <c r="HQ43" s="192"/>
      <c r="HR43" s="192"/>
      <c r="HS43" s="192"/>
      <c r="HT43" s="192"/>
      <c r="HU43" s="192"/>
      <c r="HV43" s="192"/>
      <c r="HW43" s="192"/>
      <c r="HX43" s="192"/>
      <c r="HY43" s="192"/>
      <c r="HZ43" s="192"/>
      <c r="IA43" s="192"/>
      <c r="IB43" s="192"/>
      <c r="IC43" s="192"/>
      <c r="ID43" s="192"/>
      <c r="IE43" s="192"/>
      <c r="IF43" s="192"/>
      <c r="IG43" s="192"/>
      <c r="IH43" s="192"/>
      <c r="II43" s="192"/>
      <c r="IJ43" s="192"/>
      <c r="IK43" s="192"/>
      <c r="IL43" s="192"/>
      <c r="IM43" s="192"/>
      <c r="IN43" s="192"/>
      <c r="IO43" s="192"/>
      <c r="IP43" s="192"/>
      <c r="IQ43" s="192"/>
      <c r="IR43" s="192"/>
      <c r="IS43" s="192"/>
      <c r="IT43" s="192"/>
      <c r="IU43" s="192"/>
      <c r="IV43" s="192"/>
    </row>
    <row r="44" spans="1:256" ht="12">
      <c r="A44" s="227"/>
      <c r="B44" s="239" t="s">
        <v>119</v>
      </c>
      <c r="C44" s="188" t="s">
        <v>120</v>
      </c>
      <c r="D44" s="189">
        <v>24.95139</v>
      </c>
      <c r="E44" s="189">
        <v>29.67814</v>
      </c>
      <c r="F44" s="108">
        <v>18.943834391591004</v>
      </c>
      <c r="G44" s="108">
        <v>0.0016320940226957515</v>
      </c>
      <c r="H44" s="108">
        <v>0.01345175086399346</v>
      </c>
      <c r="I44" s="245">
        <v>35.55573294013708</v>
      </c>
      <c r="J44" s="192"/>
      <c r="K44" s="192"/>
      <c r="L44" s="198"/>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c r="EB44" s="192"/>
      <c r="EC44" s="192"/>
      <c r="ED44" s="192"/>
      <c r="EE44" s="192"/>
      <c r="EF44" s="192"/>
      <c r="EG44" s="192"/>
      <c r="EH44" s="192"/>
      <c r="EI44" s="192"/>
      <c r="EJ44" s="192"/>
      <c r="EK44" s="192"/>
      <c r="EL44" s="192"/>
      <c r="EM44" s="192"/>
      <c r="EN44" s="192"/>
      <c r="EO44" s="192"/>
      <c r="EP44" s="192"/>
      <c r="EQ44" s="192"/>
      <c r="ER44" s="192"/>
      <c r="ES44" s="192"/>
      <c r="ET44" s="192"/>
      <c r="EU44" s="192"/>
      <c r="EV44" s="192"/>
      <c r="EW44" s="192"/>
      <c r="EX44" s="192"/>
      <c r="EY44" s="192"/>
      <c r="EZ44" s="192"/>
      <c r="FA44" s="192"/>
      <c r="FB44" s="192"/>
      <c r="FC44" s="192"/>
      <c r="FD44" s="192"/>
      <c r="FE44" s="192"/>
      <c r="FF44" s="192"/>
      <c r="FG44" s="192"/>
      <c r="FH44" s="192"/>
      <c r="FI44" s="192"/>
      <c r="FJ44" s="192"/>
      <c r="FK44" s="192"/>
      <c r="FL44" s="192"/>
      <c r="FM44" s="192"/>
      <c r="FN44" s="192"/>
      <c r="FO44" s="192"/>
      <c r="FP44" s="192"/>
      <c r="FQ44" s="192"/>
      <c r="FR44" s="192"/>
      <c r="FS44" s="192"/>
      <c r="FT44" s="192"/>
      <c r="FU44" s="192"/>
      <c r="FV44" s="192"/>
      <c r="FW44" s="192"/>
      <c r="FX44" s="192"/>
      <c r="FY44" s="192"/>
      <c r="FZ44" s="192"/>
      <c r="GA44" s="192"/>
      <c r="GB44" s="192"/>
      <c r="GC44" s="192"/>
      <c r="GD44" s="192"/>
      <c r="GE44" s="192"/>
      <c r="GF44" s="192"/>
      <c r="GG44" s="192"/>
      <c r="GH44" s="192"/>
      <c r="GI44" s="192"/>
      <c r="GJ44" s="192"/>
      <c r="GK44" s="192"/>
      <c r="GL44" s="192"/>
      <c r="GM44" s="192"/>
      <c r="GN44" s="192"/>
      <c r="GO44" s="192"/>
      <c r="GP44" s="192"/>
      <c r="GQ44" s="192"/>
      <c r="GR44" s="192"/>
      <c r="GS44" s="192"/>
      <c r="GT44" s="192"/>
      <c r="GU44" s="192"/>
      <c r="GV44" s="192"/>
      <c r="GW44" s="192"/>
      <c r="GX44" s="192"/>
      <c r="GY44" s="192"/>
      <c r="GZ44" s="192"/>
      <c r="HA44" s="192"/>
      <c r="HB44" s="192"/>
      <c r="HC44" s="192"/>
      <c r="HD44" s="192"/>
      <c r="HE44" s="192"/>
      <c r="HF44" s="192"/>
      <c r="HG44" s="192"/>
      <c r="HH44" s="192"/>
      <c r="HI44" s="192"/>
      <c r="HJ44" s="192"/>
      <c r="HK44" s="192"/>
      <c r="HL44" s="192"/>
      <c r="HM44" s="192"/>
      <c r="HN44" s="192"/>
      <c r="HO44" s="192"/>
      <c r="HP44" s="192"/>
      <c r="HQ44" s="192"/>
      <c r="HR44" s="192"/>
      <c r="HS44" s="192"/>
      <c r="HT44" s="192"/>
      <c r="HU44" s="192"/>
      <c r="HV44" s="192"/>
      <c r="HW44" s="192"/>
      <c r="HX44" s="192"/>
      <c r="HY44" s="192"/>
      <c r="HZ44" s="192"/>
      <c r="IA44" s="192"/>
      <c r="IB44" s="192"/>
      <c r="IC44" s="192"/>
      <c r="ID44" s="192"/>
      <c r="IE44" s="192"/>
      <c r="IF44" s="192"/>
      <c r="IG44" s="192"/>
      <c r="IH44" s="192"/>
      <c r="II44" s="192"/>
      <c r="IJ44" s="192"/>
      <c r="IK44" s="192"/>
      <c r="IL44" s="192"/>
      <c r="IM44" s="192"/>
      <c r="IN44" s="192"/>
      <c r="IO44" s="192"/>
      <c r="IP44" s="192"/>
      <c r="IQ44" s="192"/>
      <c r="IR44" s="192"/>
      <c r="IS44" s="192"/>
      <c r="IT44" s="192"/>
      <c r="IU44" s="192"/>
      <c r="IV44" s="192"/>
    </row>
    <row r="45" spans="1:256" ht="12">
      <c r="A45" s="227"/>
      <c r="B45" s="240" t="s">
        <v>121</v>
      </c>
      <c r="C45" s="199" t="s">
        <v>122</v>
      </c>
      <c r="D45" s="195">
        <v>22.244019999999995</v>
      </c>
      <c r="E45" s="195">
        <v>43.60905000000001</v>
      </c>
      <c r="F45" s="84">
        <v>96.04842110373943</v>
      </c>
      <c r="G45" s="241">
        <v>0.007377106417245558</v>
      </c>
      <c r="H45" s="241">
        <v>0.019765998678334767</v>
      </c>
      <c r="I45" s="246">
        <v>41.78991975289532</v>
      </c>
      <c r="J45" s="192"/>
      <c r="K45" s="192"/>
      <c r="L45" s="198"/>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92"/>
      <c r="DD45" s="192"/>
      <c r="DE45" s="192"/>
      <c r="DF45" s="192"/>
      <c r="DG45" s="192"/>
      <c r="DH45" s="192"/>
      <c r="DI45" s="192"/>
      <c r="DJ45" s="192"/>
      <c r="DK45" s="192"/>
      <c r="DL45" s="192"/>
      <c r="DM45" s="192"/>
      <c r="DN45" s="192"/>
      <c r="DO45" s="192"/>
      <c r="DP45" s="192"/>
      <c r="DQ45" s="192"/>
      <c r="DR45" s="192"/>
      <c r="DS45" s="192"/>
      <c r="DT45" s="192"/>
      <c r="DU45" s="192"/>
      <c r="DV45" s="192"/>
      <c r="DW45" s="192"/>
      <c r="DX45" s="192"/>
      <c r="DY45" s="192"/>
      <c r="DZ45" s="192"/>
      <c r="EA45" s="192"/>
      <c r="EB45" s="192"/>
      <c r="EC45" s="192"/>
      <c r="ED45" s="192"/>
      <c r="EE45" s="192"/>
      <c r="EF45" s="192"/>
      <c r="EG45" s="192"/>
      <c r="EH45" s="192"/>
      <c r="EI45" s="192"/>
      <c r="EJ45" s="192"/>
      <c r="EK45" s="192"/>
      <c r="EL45" s="192"/>
      <c r="EM45" s="192"/>
      <c r="EN45" s="192"/>
      <c r="EO45" s="192"/>
      <c r="EP45" s="192"/>
      <c r="EQ45" s="192"/>
      <c r="ER45" s="192"/>
      <c r="ES45" s="192"/>
      <c r="ET45" s="192"/>
      <c r="EU45" s="192"/>
      <c r="EV45" s="192"/>
      <c r="EW45" s="192"/>
      <c r="EX45" s="192"/>
      <c r="EY45" s="192"/>
      <c r="EZ45" s="192"/>
      <c r="FA45" s="192"/>
      <c r="FB45" s="192"/>
      <c r="FC45" s="192"/>
      <c r="FD45" s="192"/>
      <c r="FE45" s="192"/>
      <c r="FF45" s="192"/>
      <c r="FG45" s="192"/>
      <c r="FH45" s="192"/>
      <c r="FI45" s="192"/>
      <c r="FJ45" s="192"/>
      <c r="FK45" s="192"/>
      <c r="FL45" s="192"/>
      <c r="FM45" s="192"/>
      <c r="FN45" s="192"/>
      <c r="FO45" s="192"/>
      <c r="FP45" s="192"/>
      <c r="FQ45" s="192"/>
      <c r="FR45" s="192"/>
      <c r="FS45" s="192"/>
      <c r="FT45" s="192"/>
      <c r="FU45" s="192"/>
      <c r="FV45" s="192"/>
      <c r="FW45" s="192"/>
      <c r="FX45" s="192"/>
      <c r="FY45" s="192"/>
      <c r="FZ45" s="192"/>
      <c r="GA45" s="192"/>
      <c r="GB45" s="192"/>
      <c r="GC45" s="192"/>
      <c r="GD45" s="192"/>
      <c r="GE45" s="192"/>
      <c r="GF45" s="192"/>
      <c r="GG45" s="192"/>
      <c r="GH45" s="192"/>
      <c r="GI45" s="192"/>
      <c r="GJ45" s="192"/>
      <c r="GK45" s="192"/>
      <c r="GL45" s="192"/>
      <c r="GM45" s="192"/>
      <c r="GN45" s="192"/>
      <c r="GO45" s="192"/>
      <c r="GP45" s="192"/>
      <c r="GQ45" s="192"/>
      <c r="GR45" s="192"/>
      <c r="GS45" s="192"/>
      <c r="GT45" s="192"/>
      <c r="GU45" s="192"/>
      <c r="GV45" s="192"/>
      <c r="GW45" s="192"/>
      <c r="GX45" s="192"/>
      <c r="GY45" s="192"/>
      <c r="GZ45" s="192"/>
      <c r="HA45" s="192"/>
      <c r="HB45" s="192"/>
      <c r="HC45" s="192"/>
      <c r="HD45" s="192"/>
      <c r="HE45" s="192"/>
      <c r="HF45" s="192"/>
      <c r="HG45" s="192"/>
      <c r="HH45" s="192"/>
      <c r="HI45" s="192"/>
      <c r="HJ45" s="192"/>
      <c r="HK45" s="192"/>
      <c r="HL45" s="192"/>
      <c r="HM45" s="192"/>
      <c r="HN45" s="192"/>
      <c r="HO45" s="192"/>
      <c r="HP45" s="192"/>
      <c r="HQ45" s="192"/>
      <c r="HR45" s="192"/>
      <c r="HS45" s="192"/>
      <c r="HT45" s="192"/>
      <c r="HU45" s="192"/>
      <c r="HV45" s="192"/>
      <c r="HW45" s="192"/>
      <c r="HX45" s="192"/>
      <c r="HY45" s="192"/>
      <c r="HZ45" s="192"/>
      <c r="IA45" s="192"/>
      <c r="IB45" s="192"/>
      <c r="IC45" s="192"/>
      <c r="ID45" s="192"/>
      <c r="IE45" s="192"/>
      <c r="IF45" s="192"/>
      <c r="IG45" s="192"/>
      <c r="IH45" s="192"/>
      <c r="II45" s="192"/>
      <c r="IJ45" s="192"/>
      <c r="IK45" s="192"/>
      <c r="IL45" s="192"/>
      <c r="IM45" s="192"/>
      <c r="IN45" s="192"/>
      <c r="IO45" s="192"/>
      <c r="IP45" s="192"/>
      <c r="IQ45" s="192"/>
      <c r="IR45" s="192"/>
      <c r="IS45" s="192"/>
      <c r="IT45" s="192"/>
      <c r="IU45" s="192"/>
      <c r="IV45" s="192"/>
    </row>
    <row r="46" spans="1:256" ht="12">
      <c r="A46" s="227"/>
      <c r="B46" s="239" t="s">
        <v>117</v>
      </c>
      <c r="C46" s="188" t="s">
        <v>1564</v>
      </c>
      <c r="D46" s="189">
        <v>1171.9790000000003</v>
      </c>
      <c r="E46" s="189">
        <v>1476.7472299999997</v>
      </c>
      <c r="F46" s="81">
        <v>26.0045811401057</v>
      </c>
      <c r="G46" s="108">
        <v>0.10523306849115421</v>
      </c>
      <c r="H46" s="108">
        <v>0.6693423451419951</v>
      </c>
      <c r="I46" s="245">
        <v>9.353404312801727</v>
      </c>
      <c r="J46" s="192"/>
      <c r="K46" s="192"/>
      <c r="L46" s="198"/>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192"/>
      <c r="CV46" s="192"/>
      <c r="CW46" s="192"/>
      <c r="CX46" s="192"/>
      <c r="CY46" s="192"/>
      <c r="CZ46" s="192"/>
      <c r="DA46" s="192"/>
      <c r="DB46" s="192"/>
      <c r="DC46" s="192"/>
      <c r="DD46" s="192"/>
      <c r="DE46" s="192"/>
      <c r="DF46" s="192"/>
      <c r="DG46" s="192"/>
      <c r="DH46" s="192"/>
      <c r="DI46" s="192"/>
      <c r="DJ46" s="192"/>
      <c r="DK46" s="192"/>
      <c r="DL46" s="192"/>
      <c r="DM46" s="192"/>
      <c r="DN46" s="192"/>
      <c r="DO46" s="192"/>
      <c r="DP46" s="192"/>
      <c r="DQ46" s="192"/>
      <c r="DR46" s="192"/>
      <c r="DS46" s="192"/>
      <c r="DT46" s="192"/>
      <c r="DU46" s="192"/>
      <c r="DV46" s="192"/>
      <c r="DW46" s="192"/>
      <c r="DX46" s="192"/>
      <c r="DY46" s="192"/>
      <c r="DZ46" s="192"/>
      <c r="EA46" s="192"/>
      <c r="EB46" s="192"/>
      <c r="EC46" s="192"/>
      <c r="ED46" s="192"/>
      <c r="EE46" s="192"/>
      <c r="EF46" s="192"/>
      <c r="EG46" s="192"/>
      <c r="EH46" s="192"/>
      <c r="EI46" s="192"/>
      <c r="EJ46" s="192"/>
      <c r="EK46" s="192"/>
      <c r="EL46" s="192"/>
      <c r="EM46" s="192"/>
      <c r="EN46" s="192"/>
      <c r="EO46" s="192"/>
      <c r="EP46" s="192"/>
      <c r="EQ46" s="192"/>
      <c r="ER46" s="192"/>
      <c r="ES46" s="192"/>
      <c r="ET46" s="192"/>
      <c r="EU46" s="192"/>
      <c r="EV46" s="192"/>
      <c r="EW46" s="192"/>
      <c r="EX46" s="192"/>
      <c r="EY46" s="192"/>
      <c r="EZ46" s="192"/>
      <c r="FA46" s="192"/>
      <c r="FB46" s="192"/>
      <c r="FC46" s="192"/>
      <c r="FD46" s="192"/>
      <c r="FE46" s="192"/>
      <c r="FF46" s="192"/>
      <c r="FG46" s="192"/>
      <c r="FH46" s="192"/>
      <c r="FI46" s="192"/>
      <c r="FJ46" s="192"/>
      <c r="FK46" s="192"/>
      <c r="FL46" s="192"/>
      <c r="FM46" s="192"/>
      <c r="FN46" s="192"/>
      <c r="FO46" s="192"/>
      <c r="FP46" s="192"/>
      <c r="FQ46" s="192"/>
      <c r="FR46" s="192"/>
      <c r="FS46" s="192"/>
      <c r="FT46" s="192"/>
      <c r="FU46" s="192"/>
      <c r="FV46" s="192"/>
      <c r="FW46" s="192"/>
      <c r="FX46" s="192"/>
      <c r="FY46" s="192"/>
      <c r="FZ46" s="192"/>
      <c r="GA46" s="192"/>
      <c r="GB46" s="192"/>
      <c r="GC46" s="192"/>
      <c r="GD46" s="192"/>
      <c r="GE46" s="192"/>
      <c r="GF46" s="192"/>
      <c r="GG46" s="192"/>
      <c r="GH46" s="192"/>
      <c r="GI46" s="192"/>
      <c r="GJ46" s="192"/>
      <c r="GK46" s="192"/>
      <c r="GL46" s="192"/>
      <c r="GM46" s="192"/>
      <c r="GN46" s="192"/>
      <c r="GO46" s="192"/>
      <c r="GP46" s="192"/>
      <c r="GQ46" s="192"/>
      <c r="GR46" s="192"/>
      <c r="GS46" s="192"/>
      <c r="GT46" s="192"/>
      <c r="GU46" s="192"/>
      <c r="GV46" s="192"/>
      <c r="GW46" s="192"/>
      <c r="GX46" s="192"/>
      <c r="GY46" s="192"/>
      <c r="GZ46" s="192"/>
      <c r="HA46" s="192"/>
      <c r="HB46" s="192"/>
      <c r="HC46" s="192"/>
      <c r="HD46" s="192"/>
      <c r="HE46" s="192"/>
      <c r="HF46" s="192"/>
      <c r="HG46" s="192"/>
      <c r="HH46" s="192"/>
      <c r="HI46" s="192"/>
      <c r="HJ46" s="192"/>
      <c r="HK46" s="192"/>
      <c r="HL46" s="192"/>
      <c r="HM46" s="192"/>
      <c r="HN46" s="192"/>
      <c r="HO46" s="192"/>
      <c r="HP46" s="192"/>
      <c r="HQ46" s="192"/>
      <c r="HR46" s="192"/>
      <c r="HS46" s="192"/>
      <c r="HT46" s="192"/>
      <c r="HU46" s="192"/>
      <c r="HV46" s="192"/>
      <c r="HW46" s="192"/>
      <c r="HX46" s="192"/>
      <c r="HY46" s="192"/>
      <c r="HZ46" s="192"/>
      <c r="IA46" s="192"/>
      <c r="IB46" s="192"/>
      <c r="IC46" s="192"/>
      <c r="ID46" s="192"/>
      <c r="IE46" s="192"/>
      <c r="IF46" s="192"/>
      <c r="IG46" s="192"/>
      <c r="IH46" s="192"/>
      <c r="II46" s="192"/>
      <c r="IJ46" s="192"/>
      <c r="IK46" s="192"/>
      <c r="IL46" s="192"/>
      <c r="IM46" s="192"/>
      <c r="IN46" s="192"/>
      <c r="IO46" s="192"/>
      <c r="IP46" s="192"/>
      <c r="IQ46" s="192"/>
      <c r="IR46" s="192"/>
      <c r="IS46" s="192"/>
      <c r="IT46" s="192"/>
      <c r="IU46" s="192"/>
      <c r="IV46" s="192"/>
    </row>
    <row r="47" spans="1:256" ht="12">
      <c r="A47" s="227"/>
      <c r="B47" s="240" t="s">
        <v>113</v>
      </c>
      <c r="C47" s="199" t="s">
        <v>114</v>
      </c>
      <c r="D47" s="195">
        <v>945.4176100000004</v>
      </c>
      <c r="E47" s="195">
        <v>1311.2065699999996</v>
      </c>
      <c r="F47" s="241">
        <v>38.69072842846655</v>
      </c>
      <c r="G47" s="241">
        <v>0.1263028455459024</v>
      </c>
      <c r="H47" s="241">
        <v>0.5943102940706998</v>
      </c>
      <c r="I47" s="246">
        <v>6.981250742207615</v>
      </c>
      <c r="J47" s="192"/>
      <c r="K47" s="192"/>
      <c r="L47" s="198"/>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92"/>
      <c r="DD47" s="192"/>
      <c r="DE47" s="192"/>
      <c r="DF47" s="192"/>
      <c r="DG47" s="192"/>
      <c r="DH47" s="192"/>
      <c r="DI47" s="192"/>
      <c r="DJ47" s="192"/>
      <c r="DK47" s="192"/>
      <c r="DL47" s="192"/>
      <c r="DM47" s="192"/>
      <c r="DN47" s="192"/>
      <c r="DO47" s="192"/>
      <c r="DP47" s="192"/>
      <c r="DQ47" s="192"/>
      <c r="DR47" s="192"/>
      <c r="DS47" s="192"/>
      <c r="DT47" s="192"/>
      <c r="DU47" s="192"/>
      <c r="DV47" s="192"/>
      <c r="DW47" s="192"/>
      <c r="DX47" s="192"/>
      <c r="DY47" s="192"/>
      <c r="DZ47" s="192"/>
      <c r="EA47" s="192"/>
      <c r="EB47" s="192"/>
      <c r="EC47" s="192"/>
      <c r="ED47" s="192"/>
      <c r="EE47" s="192"/>
      <c r="EF47" s="192"/>
      <c r="EG47" s="192"/>
      <c r="EH47" s="192"/>
      <c r="EI47" s="192"/>
      <c r="EJ47" s="192"/>
      <c r="EK47" s="192"/>
      <c r="EL47" s="192"/>
      <c r="EM47" s="192"/>
      <c r="EN47" s="192"/>
      <c r="EO47" s="192"/>
      <c r="EP47" s="192"/>
      <c r="EQ47" s="192"/>
      <c r="ER47" s="192"/>
      <c r="ES47" s="192"/>
      <c r="ET47" s="192"/>
      <c r="EU47" s="192"/>
      <c r="EV47" s="192"/>
      <c r="EW47" s="192"/>
      <c r="EX47" s="192"/>
      <c r="EY47" s="192"/>
      <c r="EZ47" s="192"/>
      <c r="FA47" s="192"/>
      <c r="FB47" s="192"/>
      <c r="FC47" s="192"/>
      <c r="FD47" s="192"/>
      <c r="FE47" s="192"/>
      <c r="FF47" s="192"/>
      <c r="FG47" s="192"/>
      <c r="FH47" s="192"/>
      <c r="FI47" s="192"/>
      <c r="FJ47" s="192"/>
      <c r="FK47" s="192"/>
      <c r="FL47" s="192"/>
      <c r="FM47" s="192"/>
      <c r="FN47" s="192"/>
      <c r="FO47" s="192"/>
      <c r="FP47" s="192"/>
      <c r="FQ47" s="192"/>
      <c r="FR47" s="192"/>
      <c r="FS47" s="192"/>
      <c r="FT47" s="192"/>
      <c r="FU47" s="192"/>
      <c r="FV47" s="192"/>
      <c r="FW47" s="192"/>
      <c r="FX47" s="192"/>
      <c r="FY47" s="192"/>
      <c r="FZ47" s="192"/>
      <c r="GA47" s="192"/>
      <c r="GB47" s="192"/>
      <c r="GC47" s="192"/>
      <c r="GD47" s="192"/>
      <c r="GE47" s="192"/>
      <c r="GF47" s="192"/>
      <c r="GG47" s="192"/>
      <c r="GH47" s="192"/>
      <c r="GI47" s="192"/>
      <c r="GJ47" s="192"/>
      <c r="GK47" s="192"/>
      <c r="GL47" s="192"/>
      <c r="GM47" s="192"/>
      <c r="GN47" s="192"/>
      <c r="GO47" s="192"/>
      <c r="GP47" s="192"/>
      <c r="GQ47" s="192"/>
      <c r="GR47" s="192"/>
      <c r="GS47" s="192"/>
      <c r="GT47" s="192"/>
      <c r="GU47" s="192"/>
      <c r="GV47" s="192"/>
      <c r="GW47" s="192"/>
      <c r="GX47" s="192"/>
      <c r="GY47" s="192"/>
      <c r="GZ47" s="192"/>
      <c r="HA47" s="192"/>
      <c r="HB47" s="192"/>
      <c r="HC47" s="192"/>
      <c r="HD47" s="192"/>
      <c r="HE47" s="192"/>
      <c r="HF47" s="192"/>
      <c r="HG47" s="192"/>
      <c r="HH47" s="192"/>
      <c r="HI47" s="192"/>
      <c r="HJ47" s="192"/>
      <c r="HK47" s="192"/>
      <c r="HL47" s="192"/>
      <c r="HM47" s="192"/>
      <c r="HN47" s="192"/>
      <c r="HO47" s="192"/>
      <c r="HP47" s="192"/>
      <c r="HQ47" s="192"/>
      <c r="HR47" s="192"/>
      <c r="HS47" s="192"/>
      <c r="HT47" s="192"/>
      <c r="HU47" s="192"/>
      <c r="HV47" s="192"/>
      <c r="HW47" s="192"/>
      <c r="HX47" s="192"/>
      <c r="HY47" s="192"/>
      <c r="HZ47" s="192"/>
      <c r="IA47" s="192"/>
      <c r="IB47" s="192"/>
      <c r="IC47" s="192"/>
      <c r="ID47" s="192"/>
      <c r="IE47" s="192"/>
      <c r="IF47" s="192"/>
      <c r="IG47" s="192"/>
      <c r="IH47" s="192"/>
      <c r="II47" s="192"/>
      <c r="IJ47" s="192"/>
      <c r="IK47" s="192"/>
      <c r="IL47" s="192"/>
      <c r="IM47" s="192"/>
      <c r="IN47" s="192"/>
      <c r="IO47" s="192"/>
      <c r="IP47" s="192"/>
      <c r="IQ47" s="192"/>
      <c r="IR47" s="192"/>
      <c r="IS47" s="192"/>
      <c r="IT47" s="192"/>
      <c r="IU47" s="192"/>
      <c r="IV47" s="192"/>
    </row>
    <row r="48" spans="1:256" ht="12">
      <c r="A48" s="227"/>
      <c r="B48" s="239" t="s">
        <v>111</v>
      </c>
      <c r="C48" s="188" t="s">
        <v>112</v>
      </c>
      <c r="D48" s="189">
        <v>221.60390999999998</v>
      </c>
      <c r="E48" s="189">
        <v>237.83457</v>
      </c>
      <c r="F48" s="81">
        <v>7.324175823432009</v>
      </c>
      <c r="G48" s="108">
        <v>0.005604265757742017</v>
      </c>
      <c r="H48" s="108">
        <v>0.107799591971903</v>
      </c>
      <c r="I48" s="245">
        <v>11.964751633877276</v>
      </c>
      <c r="J48" s="192"/>
      <c r="K48" s="192"/>
      <c r="L48" s="198"/>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2"/>
      <c r="DP48" s="192"/>
      <c r="DQ48" s="192"/>
      <c r="DR48" s="192"/>
      <c r="DS48" s="192"/>
      <c r="DT48" s="192"/>
      <c r="DU48" s="192"/>
      <c r="DV48" s="192"/>
      <c r="DW48" s="192"/>
      <c r="DX48" s="192"/>
      <c r="DY48" s="192"/>
      <c r="DZ48" s="192"/>
      <c r="EA48" s="192"/>
      <c r="EB48" s="192"/>
      <c r="EC48" s="192"/>
      <c r="ED48" s="192"/>
      <c r="EE48" s="192"/>
      <c r="EF48" s="192"/>
      <c r="EG48" s="192"/>
      <c r="EH48" s="192"/>
      <c r="EI48" s="192"/>
      <c r="EJ48" s="192"/>
      <c r="EK48" s="192"/>
      <c r="EL48" s="192"/>
      <c r="EM48" s="192"/>
      <c r="EN48" s="192"/>
      <c r="EO48" s="192"/>
      <c r="EP48" s="192"/>
      <c r="EQ48" s="192"/>
      <c r="ER48" s="192"/>
      <c r="ES48" s="192"/>
      <c r="ET48" s="192"/>
      <c r="EU48" s="192"/>
      <c r="EV48" s="192"/>
      <c r="EW48" s="192"/>
      <c r="EX48" s="192"/>
      <c r="EY48" s="192"/>
      <c r="EZ48" s="192"/>
      <c r="FA48" s="192"/>
      <c r="FB48" s="192"/>
      <c r="FC48" s="192"/>
      <c r="FD48" s="192"/>
      <c r="FE48" s="192"/>
      <c r="FF48" s="192"/>
      <c r="FG48" s="192"/>
      <c r="FH48" s="192"/>
      <c r="FI48" s="192"/>
      <c r="FJ48" s="192"/>
      <c r="FK48" s="192"/>
      <c r="FL48" s="192"/>
      <c r="FM48" s="192"/>
      <c r="FN48" s="192"/>
      <c r="FO48" s="192"/>
      <c r="FP48" s="192"/>
      <c r="FQ48" s="192"/>
      <c r="FR48" s="192"/>
      <c r="FS48" s="192"/>
      <c r="FT48" s="192"/>
      <c r="FU48" s="192"/>
      <c r="FV48" s="192"/>
      <c r="FW48" s="192"/>
      <c r="FX48" s="192"/>
      <c r="FY48" s="192"/>
      <c r="FZ48" s="192"/>
      <c r="GA48" s="192"/>
      <c r="GB48" s="192"/>
      <c r="GC48" s="192"/>
      <c r="GD48" s="192"/>
      <c r="GE48" s="192"/>
      <c r="GF48" s="192"/>
      <c r="GG48" s="192"/>
      <c r="GH48" s="192"/>
      <c r="GI48" s="192"/>
      <c r="GJ48" s="192"/>
      <c r="GK48" s="192"/>
      <c r="GL48" s="192"/>
      <c r="GM48" s="192"/>
      <c r="GN48" s="192"/>
      <c r="GO48" s="192"/>
      <c r="GP48" s="192"/>
      <c r="GQ48" s="192"/>
      <c r="GR48" s="192"/>
      <c r="GS48" s="192"/>
      <c r="GT48" s="192"/>
      <c r="GU48" s="192"/>
      <c r="GV48" s="192"/>
      <c r="GW48" s="192"/>
      <c r="GX48" s="192"/>
      <c r="GY48" s="192"/>
      <c r="GZ48" s="192"/>
      <c r="HA48" s="192"/>
      <c r="HB48" s="192"/>
      <c r="HC48" s="192"/>
      <c r="HD48" s="192"/>
      <c r="HE48" s="192"/>
      <c r="HF48" s="192"/>
      <c r="HG48" s="192"/>
      <c r="HH48" s="192"/>
      <c r="HI48" s="192"/>
      <c r="HJ48" s="192"/>
      <c r="HK48" s="192"/>
      <c r="HL48" s="192"/>
      <c r="HM48" s="192"/>
      <c r="HN48" s="192"/>
      <c r="HO48" s="192"/>
      <c r="HP48" s="192"/>
      <c r="HQ48" s="192"/>
      <c r="HR48" s="192"/>
      <c r="HS48" s="192"/>
      <c r="HT48" s="192"/>
      <c r="HU48" s="192"/>
      <c r="HV48" s="192"/>
      <c r="HW48" s="192"/>
      <c r="HX48" s="192"/>
      <c r="HY48" s="192"/>
      <c r="HZ48" s="192"/>
      <c r="IA48" s="192"/>
      <c r="IB48" s="192"/>
      <c r="IC48" s="192"/>
      <c r="ID48" s="192"/>
      <c r="IE48" s="192"/>
      <c r="IF48" s="192"/>
      <c r="IG48" s="192"/>
      <c r="IH48" s="192"/>
      <c r="II48" s="192"/>
      <c r="IJ48" s="192"/>
      <c r="IK48" s="192"/>
      <c r="IL48" s="192"/>
      <c r="IM48" s="192"/>
      <c r="IN48" s="192"/>
      <c r="IO48" s="192"/>
      <c r="IP48" s="192"/>
      <c r="IQ48" s="192"/>
      <c r="IR48" s="192"/>
      <c r="IS48" s="192"/>
      <c r="IT48" s="192"/>
      <c r="IU48" s="192"/>
      <c r="IV48" s="192"/>
    </row>
    <row r="49" spans="1:256" ht="12">
      <c r="A49" s="227"/>
      <c r="B49" s="228"/>
      <c r="C49" s="250"/>
      <c r="D49" s="229"/>
      <c r="E49" s="229"/>
      <c r="F49" s="108"/>
      <c r="G49" s="108"/>
      <c r="H49" s="108"/>
      <c r="I49" s="191"/>
      <c r="J49" s="231"/>
      <c r="K49" s="231"/>
      <c r="L49" s="232"/>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1"/>
      <c r="BR49" s="231"/>
      <c r="BS49" s="231"/>
      <c r="BT49" s="231"/>
      <c r="BU49" s="231"/>
      <c r="BV49" s="231"/>
      <c r="BW49" s="231"/>
      <c r="BX49" s="231"/>
      <c r="BY49" s="231"/>
      <c r="BZ49" s="231"/>
      <c r="CA49" s="231"/>
      <c r="CB49" s="231"/>
      <c r="CC49" s="231"/>
      <c r="CD49" s="231"/>
      <c r="CE49" s="231"/>
      <c r="CF49" s="231"/>
      <c r="CG49" s="231"/>
      <c r="CH49" s="231"/>
      <c r="CI49" s="231"/>
      <c r="CJ49" s="231"/>
      <c r="CK49" s="231"/>
      <c r="CL49" s="231"/>
      <c r="CM49" s="231"/>
      <c r="CN49" s="231"/>
      <c r="CO49" s="231"/>
      <c r="CP49" s="231"/>
      <c r="CQ49" s="231"/>
      <c r="CR49" s="231"/>
      <c r="CS49" s="231"/>
      <c r="CT49" s="231"/>
      <c r="CU49" s="231"/>
      <c r="CV49" s="231"/>
      <c r="CW49" s="231"/>
      <c r="CX49" s="231"/>
      <c r="CY49" s="231"/>
      <c r="CZ49" s="231"/>
      <c r="DA49" s="231"/>
      <c r="DB49" s="231"/>
      <c r="DC49" s="231"/>
      <c r="DD49" s="231"/>
      <c r="DE49" s="231"/>
      <c r="DF49" s="231"/>
      <c r="DG49" s="231"/>
      <c r="DH49" s="231"/>
      <c r="DI49" s="231"/>
      <c r="DJ49" s="231"/>
      <c r="DK49" s="231"/>
      <c r="DL49" s="231"/>
      <c r="DM49" s="231"/>
      <c r="DN49" s="231"/>
      <c r="DO49" s="231"/>
      <c r="DP49" s="231"/>
      <c r="DQ49" s="231"/>
      <c r="DR49" s="231"/>
      <c r="DS49" s="231"/>
      <c r="DT49" s="231"/>
      <c r="DU49" s="231"/>
      <c r="DV49" s="231"/>
      <c r="DW49" s="231"/>
      <c r="DX49" s="231"/>
      <c r="DY49" s="231"/>
      <c r="DZ49" s="231"/>
      <c r="EA49" s="231"/>
      <c r="EB49" s="231"/>
      <c r="EC49" s="231"/>
      <c r="ED49" s="231"/>
      <c r="EE49" s="231"/>
      <c r="EF49" s="231"/>
      <c r="EG49" s="231"/>
      <c r="EH49" s="231"/>
      <c r="EI49" s="231"/>
      <c r="EJ49" s="231"/>
      <c r="EK49" s="231"/>
      <c r="EL49" s="231"/>
      <c r="EM49" s="231"/>
      <c r="EN49" s="231"/>
      <c r="EO49" s="231"/>
      <c r="EP49" s="231"/>
      <c r="EQ49" s="231"/>
      <c r="ER49" s="231"/>
      <c r="ES49" s="231"/>
      <c r="ET49" s="231"/>
      <c r="EU49" s="231"/>
      <c r="EV49" s="231"/>
      <c r="EW49" s="231"/>
      <c r="EX49" s="231"/>
      <c r="EY49" s="231"/>
      <c r="EZ49" s="231"/>
      <c r="FA49" s="231"/>
      <c r="FB49" s="231"/>
      <c r="FC49" s="231"/>
      <c r="FD49" s="231"/>
      <c r="FE49" s="231"/>
      <c r="FF49" s="231"/>
      <c r="FG49" s="231"/>
      <c r="FH49" s="231"/>
      <c r="FI49" s="231"/>
      <c r="FJ49" s="231"/>
      <c r="FK49" s="231"/>
      <c r="FL49" s="231"/>
      <c r="FM49" s="231"/>
      <c r="FN49" s="231"/>
      <c r="FO49" s="231"/>
      <c r="FP49" s="231"/>
      <c r="FQ49" s="231"/>
      <c r="FR49" s="231"/>
      <c r="FS49" s="231"/>
      <c r="FT49" s="231"/>
      <c r="FU49" s="231"/>
      <c r="FV49" s="231"/>
      <c r="FW49" s="231"/>
      <c r="FX49" s="231"/>
      <c r="FY49" s="231"/>
      <c r="FZ49" s="231"/>
      <c r="GA49" s="231"/>
      <c r="GB49" s="231"/>
      <c r="GC49" s="231"/>
      <c r="GD49" s="231"/>
      <c r="GE49" s="231"/>
      <c r="GF49" s="231"/>
      <c r="GG49" s="231"/>
      <c r="GH49" s="231"/>
      <c r="GI49" s="231"/>
      <c r="GJ49" s="231"/>
      <c r="GK49" s="231"/>
      <c r="GL49" s="231"/>
      <c r="GM49" s="231"/>
      <c r="GN49" s="231"/>
      <c r="GO49" s="231"/>
      <c r="GP49" s="231"/>
      <c r="GQ49" s="231"/>
      <c r="GR49" s="231"/>
      <c r="GS49" s="231"/>
      <c r="GT49" s="231"/>
      <c r="GU49" s="231"/>
      <c r="GV49" s="231"/>
      <c r="GW49" s="231"/>
      <c r="GX49" s="231"/>
      <c r="GY49" s="231"/>
      <c r="GZ49" s="231"/>
      <c r="HA49" s="231"/>
      <c r="HB49" s="231"/>
      <c r="HC49" s="231"/>
      <c r="HD49" s="231"/>
      <c r="HE49" s="231"/>
      <c r="HF49" s="231"/>
      <c r="HG49" s="231"/>
      <c r="HH49" s="231"/>
      <c r="HI49" s="231"/>
      <c r="HJ49" s="231"/>
      <c r="HK49" s="231"/>
      <c r="HL49" s="231"/>
      <c r="HM49" s="231"/>
      <c r="HN49" s="231"/>
      <c r="HO49" s="231"/>
      <c r="HP49" s="231"/>
      <c r="HQ49" s="231"/>
      <c r="HR49" s="231"/>
      <c r="HS49" s="231"/>
      <c r="HT49" s="231"/>
      <c r="HU49" s="231"/>
      <c r="HV49" s="231"/>
      <c r="HW49" s="231"/>
      <c r="HX49" s="231"/>
      <c r="HY49" s="231"/>
      <c r="HZ49" s="231"/>
      <c r="IA49" s="231"/>
      <c r="IB49" s="231"/>
      <c r="IC49" s="231"/>
      <c r="ID49" s="231"/>
      <c r="IE49" s="231"/>
      <c r="IF49" s="231"/>
      <c r="IG49" s="231"/>
      <c r="IH49" s="231"/>
      <c r="II49" s="231"/>
      <c r="IJ49" s="231"/>
      <c r="IK49" s="231"/>
      <c r="IL49" s="231"/>
      <c r="IM49" s="231"/>
      <c r="IN49" s="231"/>
      <c r="IO49" s="231"/>
      <c r="IP49" s="231"/>
      <c r="IQ49" s="231"/>
      <c r="IR49" s="231"/>
      <c r="IS49" s="231"/>
      <c r="IT49" s="231"/>
      <c r="IU49" s="231"/>
      <c r="IV49" s="231"/>
    </row>
    <row r="50" spans="1:256" ht="12">
      <c r="A50" s="233">
        <v>8</v>
      </c>
      <c r="B50" s="58" t="s">
        <v>130</v>
      </c>
      <c r="C50" s="249"/>
      <c r="D50" s="182">
        <v>10153.167929999996</v>
      </c>
      <c r="E50" s="182">
        <v>9972.853489999998</v>
      </c>
      <c r="F50" s="73">
        <v>-1.7759426539889638</v>
      </c>
      <c r="G50" s="73">
        <v>-0.0622605637551656</v>
      </c>
      <c r="H50" s="73">
        <v>4.52024084226935</v>
      </c>
      <c r="I50" s="197">
        <v>9.160441168779265</v>
      </c>
      <c r="J50" s="192"/>
      <c r="K50" s="192"/>
      <c r="L50" s="198"/>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c r="CP50" s="192"/>
      <c r="CQ50" s="192"/>
      <c r="CR50" s="192"/>
      <c r="CS50" s="192"/>
      <c r="CT50" s="192"/>
      <c r="CU50" s="192"/>
      <c r="CV50" s="192"/>
      <c r="CW50" s="192"/>
      <c r="CX50" s="192"/>
      <c r="CY50" s="192"/>
      <c r="CZ50" s="192"/>
      <c r="DA50" s="192"/>
      <c r="DB50" s="192"/>
      <c r="DC50" s="192"/>
      <c r="DD50" s="192"/>
      <c r="DE50" s="192"/>
      <c r="DF50" s="192"/>
      <c r="DG50" s="192"/>
      <c r="DH50" s="192"/>
      <c r="DI50" s="192"/>
      <c r="DJ50" s="192"/>
      <c r="DK50" s="192"/>
      <c r="DL50" s="192"/>
      <c r="DM50" s="192"/>
      <c r="DN50" s="192"/>
      <c r="DO50" s="192"/>
      <c r="DP50" s="192"/>
      <c r="DQ50" s="192"/>
      <c r="DR50" s="192"/>
      <c r="DS50" s="192"/>
      <c r="DT50" s="192"/>
      <c r="DU50" s="192"/>
      <c r="DV50" s="192"/>
      <c r="DW50" s="192"/>
      <c r="DX50" s="192"/>
      <c r="DY50" s="192"/>
      <c r="DZ50" s="192"/>
      <c r="EA50" s="192"/>
      <c r="EB50" s="192"/>
      <c r="EC50" s="192"/>
      <c r="ED50" s="192"/>
      <c r="EE50" s="192"/>
      <c r="EF50" s="192"/>
      <c r="EG50" s="192"/>
      <c r="EH50" s="192"/>
      <c r="EI50" s="192"/>
      <c r="EJ50" s="192"/>
      <c r="EK50" s="192"/>
      <c r="EL50" s="192"/>
      <c r="EM50" s="192"/>
      <c r="EN50" s="192"/>
      <c r="EO50" s="192"/>
      <c r="EP50" s="192"/>
      <c r="EQ50" s="192"/>
      <c r="ER50" s="192"/>
      <c r="ES50" s="192"/>
      <c r="ET50" s="192"/>
      <c r="EU50" s="192"/>
      <c r="EV50" s="192"/>
      <c r="EW50" s="192"/>
      <c r="EX50" s="192"/>
      <c r="EY50" s="192"/>
      <c r="EZ50" s="192"/>
      <c r="FA50" s="192"/>
      <c r="FB50" s="192"/>
      <c r="FC50" s="192"/>
      <c r="FD50" s="192"/>
      <c r="FE50" s="192"/>
      <c r="FF50" s="192"/>
      <c r="FG50" s="192"/>
      <c r="FH50" s="192"/>
      <c r="FI50" s="192"/>
      <c r="FJ50" s="192"/>
      <c r="FK50" s="192"/>
      <c r="FL50" s="192"/>
      <c r="FM50" s="192"/>
      <c r="FN50" s="192"/>
      <c r="FO50" s="192"/>
      <c r="FP50" s="192"/>
      <c r="FQ50" s="192"/>
      <c r="FR50" s="192"/>
      <c r="FS50" s="192"/>
      <c r="FT50" s="192"/>
      <c r="FU50" s="192"/>
      <c r="FV50" s="192"/>
      <c r="FW50" s="192"/>
      <c r="FX50" s="192"/>
      <c r="FY50" s="192"/>
      <c r="FZ50" s="192"/>
      <c r="GA50" s="192"/>
      <c r="GB50" s="192"/>
      <c r="GC50" s="192"/>
      <c r="GD50" s="192"/>
      <c r="GE50" s="192"/>
      <c r="GF50" s="192"/>
      <c r="GG50" s="192"/>
      <c r="GH50" s="192"/>
      <c r="GI50" s="192"/>
      <c r="GJ50" s="192"/>
      <c r="GK50" s="192"/>
      <c r="GL50" s="192"/>
      <c r="GM50" s="192"/>
      <c r="GN50" s="192"/>
      <c r="GO50" s="192"/>
      <c r="GP50" s="192"/>
      <c r="GQ50" s="192"/>
      <c r="GR50" s="192"/>
      <c r="GS50" s="192"/>
      <c r="GT50" s="192"/>
      <c r="GU50" s="192"/>
      <c r="GV50" s="192"/>
      <c r="GW50" s="192"/>
      <c r="GX50" s="192"/>
      <c r="GY50" s="192"/>
      <c r="GZ50" s="192"/>
      <c r="HA50" s="192"/>
      <c r="HB50" s="192"/>
      <c r="HC50" s="192"/>
      <c r="HD50" s="192"/>
      <c r="HE50" s="192"/>
      <c r="HF50" s="192"/>
      <c r="HG50" s="192"/>
      <c r="HH50" s="192"/>
      <c r="HI50" s="192"/>
      <c r="HJ50" s="192"/>
      <c r="HK50" s="192"/>
      <c r="HL50" s="192"/>
      <c r="HM50" s="192"/>
      <c r="HN50" s="192"/>
      <c r="HO50" s="192"/>
      <c r="HP50" s="192"/>
      <c r="HQ50" s="192"/>
      <c r="HR50" s="192"/>
      <c r="HS50" s="192"/>
      <c r="HT50" s="192"/>
      <c r="HU50" s="192"/>
      <c r="HV50" s="192"/>
      <c r="HW50" s="192"/>
      <c r="HX50" s="192"/>
      <c r="HY50" s="192"/>
      <c r="HZ50" s="192"/>
      <c r="IA50" s="192"/>
      <c r="IB50" s="192"/>
      <c r="IC50" s="192"/>
      <c r="ID50" s="192"/>
      <c r="IE50" s="192"/>
      <c r="IF50" s="192"/>
      <c r="IG50" s="192"/>
      <c r="IH50" s="192"/>
      <c r="II50" s="192"/>
      <c r="IJ50" s="192"/>
      <c r="IK50" s="192"/>
      <c r="IL50" s="192"/>
      <c r="IM50" s="192"/>
      <c r="IN50" s="192"/>
      <c r="IO50" s="192"/>
      <c r="IP50" s="192"/>
      <c r="IQ50" s="192"/>
      <c r="IR50" s="192"/>
      <c r="IS50" s="192"/>
      <c r="IT50" s="192"/>
      <c r="IU50" s="192"/>
      <c r="IV50" s="192"/>
    </row>
    <row r="51" spans="1:256" ht="12">
      <c r="A51" s="227"/>
      <c r="B51" s="239" t="s">
        <v>139</v>
      </c>
      <c r="C51" s="188" t="s">
        <v>140</v>
      </c>
      <c r="D51" s="189">
        <v>155.67138</v>
      </c>
      <c r="E51" s="189">
        <v>147.15792</v>
      </c>
      <c r="F51" s="108">
        <v>-5.468866531535861</v>
      </c>
      <c r="G51" s="108">
        <v>-0.002939602724590763</v>
      </c>
      <c r="H51" s="108">
        <v>0.06669999122261303</v>
      </c>
      <c r="I51" s="245">
        <v>14.664867918763733</v>
      </c>
      <c r="J51" s="192"/>
      <c r="K51" s="192"/>
      <c r="L51" s="198"/>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2"/>
      <c r="CV51" s="192"/>
      <c r="CW51" s="192"/>
      <c r="CX51" s="192"/>
      <c r="CY51" s="192"/>
      <c r="CZ51" s="192"/>
      <c r="DA51" s="192"/>
      <c r="DB51" s="192"/>
      <c r="DC51" s="192"/>
      <c r="DD51" s="192"/>
      <c r="DE51" s="192"/>
      <c r="DF51" s="192"/>
      <c r="DG51" s="192"/>
      <c r="DH51" s="192"/>
      <c r="DI51" s="192"/>
      <c r="DJ51" s="192"/>
      <c r="DK51" s="192"/>
      <c r="DL51" s="192"/>
      <c r="DM51" s="192"/>
      <c r="DN51" s="192"/>
      <c r="DO51" s="192"/>
      <c r="DP51" s="192"/>
      <c r="DQ51" s="192"/>
      <c r="DR51" s="192"/>
      <c r="DS51" s="192"/>
      <c r="DT51" s="192"/>
      <c r="DU51" s="192"/>
      <c r="DV51" s="192"/>
      <c r="DW51" s="192"/>
      <c r="DX51" s="192"/>
      <c r="DY51" s="192"/>
      <c r="DZ51" s="192"/>
      <c r="EA51" s="192"/>
      <c r="EB51" s="192"/>
      <c r="EC51" s="192"/>
      <c r="ED51" s="192"/>
      <c r="EE51" s="192"/>
      <c r="EF51" s="192"/>
      <c r="EG51" s="192"/>
      <c r="EH51" s="192"/>
      <c r="EI51" s="192"/>
      <c r="EJ51" s="192"/>
      <c r="EK51" s="192"/>
      <c r="EL51" s="192"/>
      <c r="EM51" s="192"/>
      <c r="EN51" s="192"/>
      <c r="EO51" s="192"/>
      <c r="EP51" s="192"/>
      <c r="EQ51" s="192"/>
      <c r="ER51" s="192"/>
      <c r="ES51" s="192"/>
      <c r="ET51" s="192"/>
      <c r="EU51" s="192"/>
      <c r="EV51" s="192"/>
      <c r="EW51" s="192"/>
      <c r="EX51" s="192"/>
      <c r="EY51" s="192"/>
      <c r="EZ51" s="192"/>
      <c r="FA51" s="192"/>
      <c r="FB51" s="192"/>
      <c r="FC51" s="192"/>
      <c r="FD51" s="192"/>
      <c r="FE51" s="192"/>
      <c r="FF51" s="192"/>
      <c r="FG51" s="192"/>
      <c r="FH51" s="192"/>
      <c r="FI51" s="192"/>
      <c r="FJ51" s="192"/>
      <c r="FK51" s="192"/>
      <c r="FL51" s="192"/>
      <c r="FM51" s="192"/>
      <c r="FN51" s="192"/>
      <c r="FO51" s="192"/>
      <c r="FP51" s="192"/>
      <c r="FQ51" s="192"/>
      <c r="FR51" s="192"/>
      <c r="FS51" s="192"/>
      <c r="FT51" s="192"/>
      <c r="FU51" s="192"/>
      <c r="FV51" s="192"/>
      <c r="FW51" s="192"/>
      <c r="FX51" s="192"/>
      <c r="FY51" s="192"/>
      <c r="FZ51" s="192"/>
      <c r="GA51" s="192"/>
      <c r="GB51" s="192"/>
      <c r="GC51" s="192"/>
      <c r="GD51" s="192"/>
      <c r="GE51" s="192"/>
      <c r="GF51" s="192"/>
      <c r="GG51" s="192"/>
      <c r="GH51" s="192"/>
      <c r="GI51" s="192"/>
      <c r="GJ51" s="192"/>
      <c r="GK51" s="192"/>
      <c r="GL51" s="192"/>
      <c r="GM51" s="192"/>
      <c r="GN51" s="192"/>
      <c r="GO51" s="192"/>
      <c r="GP51" s="192"/>
      <c r="GQ51" s="192"/>
      <c r="GR51" s="192"/>
      <c r="GS51" s="192"/>
      <c r="GT51" s="192"/>
      <c r="GU51" s="192"/>
      <c r="GV51" s="192"/>
      <c r="GW51" s="192"/>
      <c r="GX51" s="192"/>
      <c r="GY51" s="192"/>
      <c r="GZ51" s="192"/>
      <c r="HA51" s="192"/>
      <c r="HB51" s="192"/>
      <c r="HC51" s="192"/>
      <c r="HD51" s="192"/>
      <c r="HE51" s="192"/>
      <c r="HF51" s="192"/>
      <c r="HG51" s="192"/>
      <c r="HH51" s="192"/>
      <c r="HI51" s="192"/>
      <c r="HJ51" s="192"/>
      <c r="HK51" s="192"/>
      <c r="HL51" s="192"/>
      <c r="HM51" s="192"/>
      <c r="HN51" s="192"/>
      <c r="HO51" s="192"/>
      <c r="HP51" s="192"/>
      <c r="HQ51" s="192"/>
      <c r="HR51" s="192"/>
      <c r="HS51" s="192"/>
      <c r="HT51" s="192"/>
      <c r="HU51" s="192"/>
      <c r="HV51" s="192"/>
      <c r="HW51" s="192"/>
      <c r="HX51" s="192"/>
      <c r="HY51" s="192"/>
      <c r="HZ51" s="192"/>
      <c r="IA51" s="192"/>
      <c r="IB51" s="192"/>
      <c r="IC51" s="192"/>
      <c r="ID51" s="192"/>
      <c r="IE51" s="192"/>
      <c r="IF51" s="192"/>
      <c r="IG51" s="192"/>
      <c r="IH51" s="192"/>
      <c r="II51" s="192"/>
      <c r="IJ51" s="192"/>
      <c r="IK51" s="192"/>
      <c r="IL51" s="192"/>
      <c r="IM51" s="192"/>
      <c r="IN51" s="192"/>
      <c r="IO51" s="192"/>
      <c r="IP51" s="192"/>
      <c r="IQ51" s="192"/>
      <c r="IR51" s="192"/>
      <c r="IS51" s="192"/>
      <c r="IT51" s="192"/>
      <c r="IU51" s="192"/>
      <c r="IV51" s="192"/>
    </row>
    <row r="52" spans="1:256" ht="12">
      <c r="A52" s="227"/>
      <c r="B52" s="240" t="s">
        <v>145</v>
      </c>
      <c r="C52" s="199" t="s">
        <v>1565</v>
      </c>
      <c r="D52" s="195">
        <v>4305.330599999994</v>
      </c>
      <c r="E52" s="195">
        <v>4130.151089999998</v>
      </c>
      <c r="F52" s="241">
        <v>-4.068897984280151</v>
      </c>
      <c r="G52" s="241">
        <v>-0.06048752973391117</v>
      </c>
      <c r="H52" s="241">
        <v>1.8720096169548026</v>
      </c>
      <c r="I52" s="246">
        <v>7.253238035899569</v>
      </c>
      <c r="J52" s="192"/>
      <c r="K52" s="192"/>
      <c r="L52" s="198"/>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2"/>
      <c r="CO52" s="192"/>
      <c r="CP52" s="192"/>
      <c r="CQ52" s="192"/>
      <c r="CR52" s="192"/>
      <c r="CS52" s="192"/>
      <c r="CT52" s="192"/>
      <c r="CU52" s="192"/>
      <c r="CV52" s="192"/>
      <c r="CW52" s="192"/>
      <c r="CX52" s="192"/>
      <c r="CY52" s="192"/>
      <c r="CZ52" s="192"/>
      <c r="DA52" s="192"/>
      <c r="DB52" s="192"/>
      <c r="DC52" s="192"/>
      <c r="DD52" s="192"/>
      <c r="DE52" s="192"/>
      <c r="DF52" s="192"/>
      <c r="DG52" s="192"/>
      <c r="DH52" s="192"/>
      <c r="DI52" s="192"/>
      <c r="DJ52" s="192"/>
      <c r="DK52" s="192"/>
      <c r="DL52" s="192"/>
      <c r="DM52" s="192"/>
      <c r="DN52" s="192"/>
      <c r="DO52" s="192"/>
      <c r="DP52" s="192"/>
      <c r="DQ52" s="192"/>
      <c r="DR52" s="192"/>
      <c r="DS52" s="192"/>
      <c r="DT52" s="192"/>
      <c r="DU52" s="192"/>
      <c r="DV52" s="192"/>
      <c r="DW52" s="192"/>
      <c r="DX52" s="192"/>
      <c r="DY52" s="192"/>
      <c r="DZ52" s="192"/>
      <c r="EA52" s="192"/>
      <c r="EB52" s="192"/>
      <c r="EC52" s="192"/>
      <c r="ED52" s="192"/>
      <c r="EE52" s="192"/>
      <c r="EF52" s="192"/>
      <c r="EG52" s="192"/>
      <c r="EH52" s="192"/>
      <c r="EI52" s="192"/>
      <c r="EJ52" s="192"/>
      <c r="EK52" s="192"/>
      <c r="EL52" s="192"/>
      <c r="EM52" s="192"/>
      <c r="EN52" s="192"/>
      <c r="EO52" s="192"/>
      <c r="EP52" s="192"/>
      <c r="EQ52" s="192"/>
      <c r="ER52" s="192"/>
      <c r="ES52" s="192"/>
      <c r="ET52" s="192"/>
      <c r="EU52" s="192"/>
      <c r="EV52" s="192"/>
      <c r="EW52" s="192"/>
      <c r="EX52" s="192"/>
      <c r="EY52" s="192"/>
      <c r="EZ52" s="192"/>
      <c r="FA52" s="192"/>
      <c r="FB52" s="192"/>
      <c r="FC52" s="192"/>
      <c r="FD52" s="192"/>
      <c r="FE52" s="192"/>
      <c r="FF52" s="192"/>
      <c r="FG52" s="192"/>
      <c r="FH52" s="192"/>
      <c r="FI52" s="192"/>
      <c r="FJ52" s="192"/>
      <c r="FK52" s="192"/>
      <c r="FL52" s="192"/>
      <c r="FM52" s="192"/>
      <c r="FN52" s="192"/>
      <c r="FO52" s="192"/>
      <c r="FP52" s="192"/>
      <c r="FQ52" s="192"/>
      <c r="FR52" s="192"/>
      <c r="FS52" s="192"/>
      <c r="FT52" s="192"/>
      <c r="FU52" s="192"/>
      <c r="FV52" s="192"/>
      <c r="FW52" s="192"/>
      <c r="FX52" s="192"/>
      <c r="FY52" s="192"/>
      <c r="FZ52" s="192"/>
      <c r="GA52" s="192"/>
      <c r="GB52" s="192"/>
      <c r="GC52" s="192"/>
      <c r="GD52" s="192"/>
      <c r="GE52" s="192"/>
      <c r="GF52" s="192"/>
      <c r="GG52" s="192"/>
      <c r="GH52" s="192"/>
      <c r="GI52" s="192"/>
      <c r="GJ52" s="192"/>
      <c r="GK52" s="192"/>
      <c r="GL52" s="192"/>
      <c r="GM52" s="192"/>
      <c r="GN52" s="192"/>
      <c r="GO52" s="192"/>
      <c r="GP52" s="192"/>
      <c r="GQ52" s="192"/>
      <c r="GR52" s="192"/>
      <c r="GS52" s="192"/>
      <c r="GT52" s="192"/>
      <c r="GU52" s="192"/>
      <c r="GV52" s="192"/>
      <c r="GW52" s="192"/>
      <c r="GX52" s="192"/>
      <c r="GY52" s="192"/>
      <c r="GZ52" s="192"/>
      <c r="HA52" s="192"/>
      <c r="HB52" s="192"/>
      <c r="HC52" s="192"/>
      <c r="HD52" s="192"/>
      <c r="HE52" s="192"/>
      <c r="HF52" s="192"/>
      <c r="HG52" s="192"/>
      <c r="HH52" s="192"/>
      <c r="HI52" s="192"/>
      <c r="HJ52" s="192"/>
      <c r="HK52" s="192"/>
      <c r="HL52" s="192"/>
      <c r="HM52" s="192"/>
      <c r="HN52" s="192"/>
      <c r="HO52" s="192"/>
      <c r="HP52" s="192"/>
      <c r="HQ52" s="192"/>
      <c r="HR52" s="192"/>
      <c r="HS52" s="192"/>
      <c r="HT52" s="192"/>
      <c r="HU52" s="192"/>
      <c r="HV52" s="192"/>
      <c r="HW52" s="192"/>
      <c r="HX52" s="192"/>
      <c r="HY52" s="192"/>
      <c r="HZ52" s="192"/>
      <c r="IA52" s="192"/>
      <c r="IB52" s="192"/>
      <c r="IC52" s="192"/>
      <c r="ID52" s="192"/>
      <c r="IE52" s="192"/>
      <c r="IF52" s="192"/>
      <c r="IG52" s="192"/>
      <c r="IH52" s="192"/>
      <c r="II52" s="192"/>
      <c r="IJ52" s="192"/>
      <c r="IK52" s="192"/>
      <c r="IL52" s="192"/>
      <c r="IM52" s="192"/>
      <c r="IN52" s="192"/>
      <c r="IO52" s="192"/>
      <c r="IP52" s="192"/>
      <c r="IQ52" s="192"/>
      <c r="IR52" s="192"/>
      <c r="IS52" s="192"/>
      <c r="IT52" s="192"/>
      <c r="IU52" s="192"/>
      <c r="IV52" s="192"/>
    </row>
    <row r="53" spans="1:256" ht="12">
      <c r="A53" s="227"/>
      <c r="B53" s="239" t="s">
        <v>137</v>
      </c>
      <c r="C53" s="188" t="s">
        <v>138</v>
      </c>
      <c r="D53" s="189">
        <v>886.7545300000013</v>
      </c>
      <c r="E53" s="189">
        <v>1021.5368000000016</v>
      </c>
      <c r="F53" s="108">
        <v>15.199501715542413</v>
      </c>
      <c r="G53" s="108">
        <v>0.046538813610274586</v>
      </c>
      <c r="H53" s="108">
        <v>0.46301616381623434</v>
      </c>
      <c r="I53" s="245">
        <v>35.690977290294256</v>
      </c>
      <c r="J53" s="192"/>
      <c r="K53" s="192"/>
      <c r="L53" s="198"/>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2"/>
      <c r="CV53" s="192"/>
      <c r="CW53" s="192"/>
      <c r="CX53" s="192"/>
      <c r="CY53" s="192"/>
      <c r="CZ53" s="192"/>
      <c r="DA53" s="192"/>
      <c r="DB53" s="192"/>
      <c r="DC53" s="192"/>
      <c r="DD53" s="192"/>
      <c r="DE53" s="192"/>
      <c r="DF53" s="192"/>
      <c r="DG53" s="192"/>
      <c r="DH53" s="192"/>
      <c r="DI53" s="192"/>
      <c r="DJ53" s="192"/>
      <c r="DK53" s="192"/>
      <c r="DL53" s="192"/>
      <c r="DM53" s="192"/>
      <c r="DN53" s="192"/>
      <c r="DO53" s="192"/>
      <c r="DP53" s="192"/>
      <c r="DQ53" s="192"/>
      <c r="DR53" s="192"/>
      <c r="DS53" s="192"/>
      <c r="DT53" s="192"/>
      <c r="DU53" s="192"/>
      <c r="DV53" s="192"/>
      <c r="DW53" s="192"/>
      <c r="DX53" s="192"/>
      <c r="DY53" s="192"/>
      <c r="DZ53" s="192"/>
      <c r="EA53" s="192"/>
      <c r="EB53" s="192"/>
      <c r="EC53" s="192"/>
      <c r="ED53" s="192"/>
      <c r="EE53" s="192"/>
      <c r="EF53" s="192"/>
      <c r="EG53" s="192"/>
      <c r="EH53" s="192"/>
      <c r="EI53" s="192"/>
      <c r="EJ53" s="192"/>
      <c r="EK53" s="192"/>
      <c r="EL53" s="192"/>
      <c r="EM53" s="192"/>
      <c r="EN53" s="192"/>
      <c r="EO53" s="192"/>
      <c r="EP53" s="192"/>
      <c r="EQ53" s="192"/>
      <c r="ER53" s="192"/>
      <c r="ES53" s="192"/>
      <c r="ET53" s="192"/>
      <c r="EU53" s="192"/>
      <c r="EV53" s="192"/>
      <c r="EW53" s="192"/>
      <c r="EX53" s="192"/>
      <c r="EY53" s="192"/>
      <c r="EZ53" s="192"/>
      <c r="FA53" s="192"/>
      <c r="FB53" s="192"/>
      <c r="FC53" s="192"/>
      <c r="FD53" s="192"/>
      <c r="FE53" s="192"/>
      <c r="FF53" s="192"/>
      <c r="FG53" s="192"/>
      <c r="FH53" s="192"/>
      <c r="FI53" s="192"/>
      <c r="FJ53" s="192"/>
      <c r="FK53" s="192"/>
      <c r="FL53" s="192"/>
      <c r="FM53" s="192"/>
      <c r="FN53" s="192"/>
      <c r="FO53" s="192"/>
      <c r="FP53" s="192"/>
      <c r="FQ53" s="192"/>
      <c r="FR53" s="192"/>
      <c r="FS53" s="192"/>
      <c r="FT53" s="192"/>
      <c r="FU53" s="192"/>
      <c r="FV53" s="192"/>
      <c r="FW53" s="192"/>
      <c r="FX53" s="192"/>
      <c r="FY53" s="192"/>
      <c r="FZ53" s="192"/>
      <c r="GA53" s="192"/>
      <c r="GB53" s="192"/>
      <c r="GC53" s="192"/>
      <c r="GD53" s="192"/>
      <c r="GE53" s="192"/>
      <c r="GF53" s="192"/>
      <c r="GG53" s="192"/>
      <c r="GH53" s="192"/>
      <c r="GI53" s="192"/>
      <c r="GJ53" s="192"/>
      <c r="GK53" s="192"/>
      <c r="GL53" s="192"/>
      <c r="GM53" s="192"/>
      <c r="GN53" s="192"/>
      <c r="GO53" s="192"/>
      <c r="GP53" s="192"/>
      <c r="GQ53" s="192"/>
      <c r="GR53" s="192"/>
      <c r="GS53" s="192"/>
      <c r="GT53" s="192"/>
      <c r="GU53" s="192"/>
      <c r="GV53" s="192"/>
      <c r="GW53" s="192"/>
      <c r="GX53" s="192"/>
      <c r="GY53" s="192"/>
      <c r="GZ53" s="192"/>
      <c r="HA53" s="192"/>
      <c r="HB53" s="192"/>
      <c r="HC53" s="192"/>
      <c r="HD53" s="192"/>
      <c r="HE53" s="192"/>
      <c r="HF53" s="192"/>
      <c r="HG53" s="192"/>
      <c r="HH53" s="192"/>
      <c r="HI53" s="192"/>
      <c r="HJ53" s="192"/>
      <c r="HK53" s="192"/>
      <c r="HL53" s="192"/>
      <c r="HM53" s="192"/>
      <c r="HN53" s="192"/>
      <c r="HO53" s="192"/>
      <c r="HP53" s="192"/>
      <c r="HQ53" s="192"/>
      <c r="HR53" s="192"/>
      <c r="HS53" s="192"/>
      <c r="HT53" s="192"/>
      <c r="HU53" s="192"/>
      <c r="HV53" s="192"/>
      <c r="HW53" s="192"/>
      <c r="HX53" s="192"/>
      <c r="HY53" s="192"/>
      <c r="HZ53" s="192"/>
      <c r="IA53" s="192"/>
      <c r="IB53" s="192"/>
      <c r="IC53" s="192"/>
      <c r="ID53" s="192"/>
      <c r="IE53" s="192"/>
      <c r="IF53" s="192"/>
      <c r="IG53" s="192"/>
      <c r="IH53" s="192"/>
      <c r="II53" s="192"/>
      <c r="IJ53" s="192"/>
      <c r="IK53" s="192"/>
      <c r="IL53" s="192"/>
      <c r="IM53" s="192"/>
      <c r="IN53" s="192"/>
      <c r="IO53" s="192"/>
      <c r="IP53" s="192"/>
      <c r="IQ53" s="192"/>
      <c r="IR53" s="192"/>
      <c r="IS53" s="192"/>
      <c r="IT53" s="192"/>
      <c r="IU53" s="192"/>
      <c r="IV53" s="192"/>
    </row>
    <row r="54" spans="1:256" ht="12">
      <c r="A54" s="227"/>
      <c r="B54" s="240" t="s">
        <v>133</v>
      </c>
      <c r="C54" s="199" t="s">
        <v>787</v>
      </c>
      <c r="D54" s="195">
        <v>1666.422910000001</v>
      </c>
      <c r="E54" s="195">
        <v>2355.332229999999</v>
      </c>
      <c r="F54" s="241">
        <v>41.340605428906265</v>
      </c>
      <c r="G54" s="241">
        <v>0.23787269970939692</v>
      </c>
      <c r="H54" s="241">
        <v>1.0675649606038025</v>
      </c>
      <c r="I54" s="246">
        <v>3.9793002280616703</v>
      </c>
      <c r="J54" s="192"/>
      <c r="K54" s="192"/>
      <c r="L54" s="198"/>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192"/>
      <c r="DT54" s="192"/>
      <c r="DU54" s="192"/>
      <c r="DV54" s="192"/>
      <c r="DW54" s="192"/>
      <c r="DX54" s="192"/>
      <c r="DY54" s="192"/>
      <c r="DZ54" s="192"/>
      <c r="EA54" s="192"/>
      <c r="EB54" s="192"/>
      <c r="EC54" s="192"/>
      <c r="ED54" s="192"/>
      <c r="EE54" s="192"/>
      <c r="EF54" s="192"/>
      <c r="EG54" s="192"/>
      <c r="EH54" s="192"/>
      <c r="EI54" s="192"/>
      <c r="EJ54" s="192"/>
      <c r="EK54" s="192"/>
      <c r="EL54" s="192"/>
      <c r="EM54" s="192"/>
      <c r="EN54" s="192"/>
      <c r="EO54" s="192"/>
      <c r="EP54" s="192"/>
      <c r="EQ54" s="192"/>
      <c r="ER54" s="192"/>
      <c r="ES54" s="192"/>
      <c r="ET54" s="192"/>
      <c r="EU54" s="192"/>
      <c r="EV54" s="192"/>
      <c r="EW54" s="192"/>
      <c r="EX54" s="192"/>
      <c r="EY54" s="192"/>
      <c r="EZ54" s="192"/>
      <c r="FA54" s="192"/>
      <c r="FB54" s="192"/>
      <c r="FC54" s="192"/>
      <c r="FD54" s="192"/>
      <c r="FE54" s="192"/>
      <c r="FF54" s="192"/>
      <c r="FG54" s="192"/>
      <c r="FH54" s="192"/>
      <c r="FI54" s="192"/>
      <c r="FJ54" s="192"/>
      <c r="FK54" s="192"/>
      <c r="FL54" s="192"/>
      <c r="FM54" s="192"/>
      <c r="FN54" s="192"/>
      <c r="FO54" s="192"/>
      <c r="FP54" s="192"/>
      <c r="FQ54" s="192"/>
      <c r="FR54" s="192"/>
      <c r="FS54" s="192"/>
      <c r="FT54" s="192"/>
      <c r="FU54" s="192"/>
      <c r="FV54" s="192"/>
      <c r="FW54" s="192"/>
      <c r="FX54" s="192"/>
      <c r="FY54" s="192"/>
      <c r="FZ54" s="192"/>
      <c r="GA54" s="192"/>
      <c r="GB54" s="192"/>
      <c r="GC54" s="192"/>
      <c r="GD54" s="192"/>
      <c r="GE54" s="192"/>
      <c r="GF54" s="192"/>
      <c r="GG54" s="192"/>
      <c r="GH54" s="192"/>
      <c r="GI54" s="192"/>
      <c r="GJ54" s="192"/>
      <c r="GK54" s="192"/>
      <c r="GL54" s="192"/>
      <c r="GM54" s="192"/>
      <c r="GN54" s="192"/>
      <c r="GO54" s="192"/>
      <c r="GP54" s="192"/>
      <c r="GQ54" s="192"/>
      <c r="GR54" s="192"/>
      <c r="GS54" s="192"/>
      <c r="GT54" s="192"/>
      <c r="GU54" s="192"/>
      <c r="GV54" s="192"/>
      <c r="GW54" s="192"/>
      <c r="GX54" s="192"/>
      <c r="GY54" s="192"/>
      <c r="GZ54" s="192"/>
      <c r="HA54" s="192"/>
      <c r="HB54" s="192"/>
      <c r="HC54" s="192"/>
      <c r="HD54" s="192"/>
      <c r="HE54" s="192"/>
      <c r="HF54" s="192"/>
      <c r="HG54" s="192"/>
      <c r="HH54" s="192"/>
      <c r="HI54" s="192"/>
      <c r="HJ54" s="192"/>
      <c r="HK54" s="192"/>
      <c r="HL54" s="192"/>
      <c r="HM54" s="192"/>
      <c r="HN54" s="192"/>
      <c r="HO54" s="192"/>
      <c r="HP54" s="192"/>
      <c r="HQ54" s="192"/>
      <c r="HR54" s="192"/>
      <c r="HS54" s="192"/>
      <c r="HT54" s="192"/>
      <c r="HU54" s="192"/>
      <c r="HV54" s="192"/>
      <c r="HW54" s="192"/>
      <c r="HX54" s="192"/>
      <c r="HY54" s="192"/>
      <c r="HZ54" s="192"/>
      <c r="IA54" s="192"/>
      <c r="IB54" s="192"/>
      <c r="IC54" s="192"/>
      <c r="ID54" s="192"/>
      <c r="IE54" s="192"/>
      <c r="IF54" s="192"/>
      <c r="IG54" s="192"/>
      <c r="IH54" s="192"/>
      <c r="II54" s="192"/>
      <c r="IJ54" s="192"/>
      <c r="IK54" s="192"/>
      <c r="IL54" s="192"/>
      <c r="IM54" s="192"/>
      <c r="IN54" s="192"/>
      <c r="IO54" s="192"/>
      <c r="IP54" s="192"/>
      <c r="IQ54" s="192"/>
      <c r="IR54" s="192"/>
      <c r="IS54" s="192"/>
      <c r="IT54" s="192"/>
      <c r="IU54" s="192"/>
      <c r="IV54" s="192"/>
    </row>
    <row r="55" spans="1:9" ht="24">
      <c r="A55" s="227"/>
      <c r="B55" s="239" t="s">
        <v>135</v>
      </c>
      <c r="C55" s="188" t="s">
        <v>788</v>
      </c>
      <c r="D55" s="189">
        <v>38.04649999999998</v>
      </c>
      <c r="E55" s="189">
        <v>30.85923</v>
      </c>
      <c r="F55" s="108">
        <v>-18.89075210597554</v>
      </c>
      <c r="G55" s="108">
        <v>-0.002481684118368956</v>
      </c>
      <c r="H55" s="108">
        <v>0.013987085235620325</v>
      </c>
      <c r="I55" s="245">
        <v>58.10101062145752</v>
      </c>
    </row>
    <row r="56" spans="1:9" ht="12">
      <c r="A56" s="175"/>
      <c r="B56" s="240" t="s">
        <v>143</v>
      </c>
      <c r="C56" s="199" t="s">
        <v>1566</v>
      </c>
      <c r="D56" s="195">
        <v>5.552919999999999</v>
      </c>
      <c r="E56" s="195">
        <v>4.835610000000001</v>
      </c>
      <c r="F56" s="241">
        <v>-12.917708160751436</v>
      </c>
      <c r="G56" s="241">
        <v>-0.0002476791375511477</v>
      </c>
      <c r="H56" s="241">
        <v>0.0021917620509720433</v>
      </c>
      <c r="I56" s="246">
        <v>53.580133633605676</v>
      </c>
    </row>
    <row r="57" spans="1:9" ht="24">
      <c r="A57" s="175"/>
      <c r="B57" s="239" t="s">
        <v>131</v>
      </c>
      <c r="C57" s="188" t="s">
        <v>1567</v>
      </c>
      <c r="D57" s="189">
        <v>2932.6137899999994</v>
      </c>
      <c r="E57" s="189">
        <v>2024.9497299999998</v>
      </c>
      <c r="F57" s="108">
        <v>-30.950685122434745</v>
      </c>
      <c r="G57" s="108">
        <v>-0.31340627004638655</v>
      </c>
      <c r="H57" s="108">
        <v>0.9178176017793171</v>
      </c>
      <c r="I57" s="245">
        <v>1.875414082501693</v>
      </c>
    </row>
    <row r="58" spans="1:9" ht="12">
      <c r="A58" s="220"/>
      <c r="B58" s="251" t="s">
        <v>141</v>
      </c>
      <c r="C58" s="252" t="s">
        <v>1568</v>
      </c>
      <c r="D58" s="209">
        <v>162.77529999999996</v>
      </c>
      <c r="E58" s="209">
        <v>258.03088</v>
      </c>
      <c r="F58" s="253">
        <v>58.51967712546073</v>
      </c>
      <c r="G58" s="253">
        <v>0.03289068868597178</v>
      </c>
      <c r="H58" s="253">
        <v>0.1169536606059879</v>
      </c>
      <c r="I58" s="254">
        <v>29.294292644353256</v>
      </c>
    </row>
    <row r="59" spans="1:9" ht="12">
      <c r="A59" s="49" t="s">
        <v>1281</v>
      </c>
      <c r="B59" s="50"/>
      <c r="C59" s="255"/>
      <c r="D59" s="255"/>
      <c r="E59" s="255"/>
      <c r="F59" s="255"/>
      <c r="G59" s="50"/>
      <c r="H59" s="255"/>
      <c r="I59" s="51"/>
    </row>
    <row r="60" spans="1:9" ht="12.75">
      <c r="A60" s="174" t="s">
        <v>1286</v>
      </c>
      <c r="B60" s="53"/>
      <c r="C60" s="175"/>
      <c r="D60" s="175"/>
      <c r="E60" s="175"/>
      <c r="F60" s="175"/>
      <c r="G60" s="53"/>
      <c r="H60" s="175"/>
      <c r="I60" s="28"/>
    </row>
    <row r="61" spans="1:9" ht="12">
      <c r="A61" s="116" t="s">
        <v>1192</v>
      </c>
      <c r="B61" s="53"/>
      <c r="C61" s="175"/>
      <c r="D61" s="175"/>
      <c r="E61" s="175"/>
      <c r="F61" s="175"/>
      <c r="G61" s="53"/>
      <c r="H61" s="175"/>
      <c r="I61" s="28"/>
    </row>
    <row r="62" spans="1:9" ht="12">
      <c r="A62" s="1268" t="s">
        <v>1370</v>
      </c>
      <c r="B62" s="55"/>
      <c r="C62" s="220"/>
      <c r="D62" s="220"/>
      <c r="E62" s="220"/>
      <c r="F62" s="220"/>
      <c r="G62" s="55"/>
      <c r="H62" s="220"/>
      <c r="I62" s="56"/>
    </row>
  </sheetData>
  <sheetProtection/>
  <mergeCells count="11">
    <mergeCell ref="D12:E12"/>
    <mergeCell ref="D10:I10"/>
    <mergeCell ref="A5:I6"/>
    <mergeCell ref="B27:C27"/>
    <mergeCell ref="I11:I12"/>
    <mergeCell ref="A11:A12"/>
    <mergeCell ref="B11:B12"/>
    <mergeCell ref="C11:C12"/>
    <mergeCell ref="F11:F12"/>
    <mergeCell ref="G11:G12"/>
    <mergeCell ref="H11:H12"/>
  </mergeCells>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A1:IU51"/>
  <sheetViews>
    <sheetView zoomScalePageLayoutView="0" workbookViewId="0" topLeftCell="A1">
      <selection activeCell="A1" sqref="A1"/>
    </sheetView>
  </sheetViews>
  <sheetFormatPr defaultColWidth="7.421875" defaultRowHeight="12.75"/>
  <cols>
    <col min="1" max="1" width="59.57421875" style="222" customWidth="1"/>
    <col min="2" max="3" width="12.00390625" style="222" customWidth="1"/>
    <col min="4" max="4" width="10.7109375" style="222" customWidth="1"/>
    <col min="5" max="5" width="18.421875" style="27" customWidth="1"/>
    <col min="6" max="6" width="16.28125" style="222" customWidth="1"/>
    <col min="7" max="7" width="6.421875" style="27" customWidth="1"/>
    <col min="8" max="8" width="1.28515625" style="177" customWidth="1"/>
    <col min="9" max="9" width="4.28125" style="177" customWidth="1"/>
    <col min="10" max="10" width="5.7109375" style="178" customWidth="1"/>
    <col min="11" max="252" width="11.421875" style="177" customWidth="1"/>
    <col min="253" max="253" width="9.28125" style="177" customWidth="1"/>
    <col min="254" max="254" width="7.421875" style="177" customWidth="1"/>
    <col min="255" max="255" width="7.421875" style="27" customWidth="1"/>
    <col min="256" max="16384" width="7.421875" style="179" customWidth="1"/>
  </cols>
  <sheetData>
    <row r="1" spans="1:19" ht="21.75" customHeight="1">
      <c r="A1" s="175"/>
      <c r="B1" s="175"/>
      <c r="C1" s="175"/>
      <c r="D1" s="175"/>
      <c r="E1" s="53"/>
      <c r="F1" s="176"/>
      <c r="R1" s="29"/>
      <c r="S1" s="29"/>
    </row>
    <row r="2" spans="1:19" ht="29.25" customHeight="1">
      <c r="A2" s="175"/>
      <c r="B2" s="175"/>
      <c r="C2" s="175"/>
      <c r="D2" s="175"/>
      <c r="E2" s="53"/>
      <c r="F2" s="176"/>
      <c r="R2" s="29"/>
      <c r="S2" s="29"/>
    </row>
    <row r="3" spans="1:19" ht="18.75" customHeight="1">
      <c r="A3" s="175"/>
      <c r="B3" s="175"/>
      <c r="C3" s="175"/>
      <c r="D3" s="175"/>
      <c r="E3" s="53"/>
      <c r="F3" s="176"/>
      <c r="R3" s="29"/>
      <c r="S3" s="29"/>
    </row>
    <row r="4" spans="1:19" ht="12" customHeight="1">
      <c r="A4" s="1312" t="s">
        <v>1220</v>
      </c>
      <c r="B4" s="1312"/>
      <c r="C4" s="1312"/>
      <c r="D4" s="1312"/>
      <c r="E4" s="1312"/>
      <c r="F4" s="1313"/>
      <c r="H4" s="27"/>
      <c r="I4" s="27"/>
      <c r="J4" s="27"/>
      <c r="R4" s="29"/>
      <c r="S4" s="29"/>
    </row>
    <row r="5" spans="1:19" ht="12" customHeight="1">
      <c r="A5" s="1312"/>
      <c r="B5" s="1312"/>
      <c r="C5" s="1312"/>
      <c r="D5" s="1312"/>
      <c r="E5" s="1312"/>
      <c r="F5" s="1313"/>
      <c r="H5" s="27"/>
      <c r="I5" s="27"/>
      <c r="J5" s="27"/>
      <c r="R5" s="29"/>
      <c r="S5" s="29"/>
    </row>
    <row r="6" spans="1:19" ht="12">
      <c r="A6" s="58" t="s">
        <v>1241</v>
      </c>
      <c r="B6" s="58"/>
      <c r="C6" s="58"/>
      <c r="D6" s="58"/>
      <c r="E6" s="58"/>
      <c r="F6" s="35"/>
      <c r="H6" s="27"/>
      <c r="I6" s="27"/>
      <c r="J6" s="27"/>
      <c r="R6" s="29"/>
      <c r="S6" s="29"/>
    </row>
    <row r="7" spans="1:6" ht="12">
      <c r="A7" s="33" t="s">
        <v>265</v>
      </c>
      <c r="B7" s="60"/>
      <c r="C7" s="60"/>
      <c r="D7" s="60"/>
      <c r="E7" s="60"/>
      <c r="F7" s="35"/>
    </row>
    <row r="8" spans="1:6" ht="12.75" thickBot="1">
      <c r="A8" s="180" t="s">
        <v>1484</v>
      </c>
      <c r="B8" s="60"/>
      <c r="C8" s="60"/>
      <c r="D8" s="60"/>
      <c r="E8" s="60"/>
      <c r="F8" s="35"/>
    </row>
    <row r="9" spans="1:7" ht="12.75" thickBot="1">
      <c r="A9" s="175"/>
      <c r="B9" s="1418" t="s">
        <v>1365</v>
      </c>
      <c r="C9" s="1418"/>
      <c r="D9" s="1418"/>
      <c r="E9" s="1418"/>
      <c r="F9" s="1424"/>
      <c r="G9" s="100"/>
    </row>
    <row r="10" spans="1:6" ht="16.5" customHeight="1">
      <c r="A10" s="1333" t="s">
        <v>517</v>
      </c>
      <c r="B10" s="62" t="s">
        <v>1249</v>
      </c>
      <c r="C10" s="62" t="s">
        <v>1352</v>
      </c>
      <c r="D10" s="1333" t="s">
        <v>527</v>
      </c>
      <c r="E10" s="1333" t="s">
        <v>1213</v>
      </c>
      <c r="F10" s="1421" t="s">
        <v>1215</v>
      </c>
    </row>
    <row r="11" spans="1:6" ht="20.25" customHeight="1" thickBot="1">
      <c r="A11" s="1322"/>
      <c r="B11" s="1368" t="s">
        <v>1198</v>
      </c>
      <c r="C11" s="1368"/>
      <c r="D11" s="1322"/>
      <c r="E11" s="1322"/>
      <c r="F11" s="1326"/>
    </row>
    <row r="12" spans="1:7" ht="12">
      <c r="A12" s="181" t="s">
        <v>438</v>
      </c>
      <c r="B12" s="182">
        <v>6249181.886770004</v>
      </c>
      <c r="C12" s="182">
        <v>6438552.068029999</v>
      </c>
      <c r="D12" s="183">
        <v>3.03031956328405</v>
      </c>
      <c r="E12" s="183"/>
      <c r="F12" s="184">
        <v>3.03031956328405</v>
      </c>
      <c r="G12" s="137"/>
    </row>
    <row r="13" spans="1:6" ht="12">
      <c r="A13" s="175"/>
      <c r="B13" s="185"/>
      <c r="C13" s="185"/>
      <c r="D13" s="154"/>
      <c r="E13" s="161"/>
      <c r="F13" s="186"/>
    </row>
    <row r="14" spans="1:6" ht="12">
      <c r="A14" s="187" t="s">
        <v>1569</v>
      </c>
      <c r="B14" s="182">
        <v>1299683.954490001</v>
      </c>
      <c r="C14" s="182">
        <v>1358031.915840001</v>
      </c>
      <c r="D14" s="183">
        <v>4.489396144995571</v>
      </c>
      <c r="E14" s="183">
        <v>4.489396144995571</v>
      </c>
      <c r="F14" s="184">
        <v>0.933689599810292</v>
      </c>
    </row>
    <row r="15" spans="1:254" ht="12">
      <c r="A15" s="188" t="s">
        <v>1570</v>
      </c>
      <c r="B15" s="189">
        <v>155659.54934000003</v>
      </c>
      <c r="C15" s="189">
        <v>197224.34626999998</v>
      </c>
      <c r="D15" s="190">
        <v>26.702375219660862</v>
      </c>
      <c r="E15" s="190">
        <v>3.198069560404019</v>
      </c>
      <c r="F15" s="191">
        <v>0.665123814334734</v>
      </c>
      <c r="G15" s="137"/>
      <c r="H15" s="192"/>
      <c r="I15" s="192"/>
      <c r="J15" s="193"/>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c r="EB15" s="192"/>
      <c r="EC15" s="192"/>
      <c r="ED15" s="192"/>
      <c r="EE15" s="192"/>
      <c r="EF15" s="192"/>
      <c r="EG15" s="192"/>
      <c r="EH15" s="192"/>
      <c r="EI15" s="192"/>
      <c r="EJ15" s="192"/>
      <c r="EK15" s="192"/>
      <c r="EL15" s="192"/>
      <c r="EM15" s="192"/>
      <c r="EN15" s="192"/>
      <c r="EO15" s="192"/>
      <c r="EP15" s="192"/>
      <c r="EQ15" s="192"/>
      <c r="ER15" s="192"/>
      <c r="ES15" s="192"/>
      <c r="ET15" s="192"/>
      <c r="EU15" s="192"/>
      <c r="EV15" s="192"/>
      <c r="EW15" s="192"/>
      <c r="EX15" s="192"/>
      <c r="EY15" s="192"/>
      <c r="EZ15" s="192"/>
      <c r="FA15" s="192"/>
      <c r="FB15" s="192"/>
      <c r="FC15" s="192"/>
      <c r="FD15" s="192"/>
      <c r="FE15" s="192"/>
      <c r="FF15" s="192"/>
      <c r="FG15" s="192"/>
      <c r="FH15" s="192"/>
      <c r="FI15" s="192"/>
      <c r="FJ15" s="192"/>
      <c r="FK15" s="192"/>
      <c r="FL15" s="192"/>
      <c r="FM15" s="192"/>
      <c r="FN15" s="192"/>
      <c r="FO15" s="192"/>
      <c r="FP15" s="192"/>
      <c r="FQ15" s="192"/>
      <c r="FR15" s="192"/>
      <c r="FS15" s="192"/>
      <c r="FT15" s="192"/>
      <c r="FU15" s="192"/>
      <c r="FV15" s="192"/>
      <c r="FW15" s="192"/>
      <c r="FX15" s="192"/>
      <c r="FY15" s="192"/>
      <c r="FZ15" s="192"/>
      <c r="GA15" s="192"/>
      <c r="GB15" s="192"/>
      <c r="GC15" s="192"/>
      <c r="GD15" s="192"/>
      <c r="GE15" s="192"/>
      <c r="GF15" s="192"/>
      <c r="GG15" s="192"/>
      <c r="GH15" s="192"/>
      <c r="GI15" s="192"/>
      <c r="GJ15" s="192"/>
      <c r="GK15" s="192"/>
      <c r="GL15" s="192"/>
      <c r="GM15" s="192"/>
      <c r="GN15" s="192"/>
      <c r="GO15" s="192"/>
      <c r="GP15" s="192"/>
      <c r="GQ15" s="192"/>
      <c r="GR15" s="192"/>
      <c r="GS15" s="192"/>
      <c r="GT15" s="192"/>
      <c r="GU15" s="192"/>
      <c r="GV15" s="192"/>
      <c r="GW15" s="192"/>
      <c r="GX15" s="192"/>
      <c r="GY15" s="192"/>
      <c r="GZ15" s="192"/>
      <c r="HA15" s="192"/>
      <c r="HB15" s="192"/>
      <c r="HC15" s="192"/>
      <c r="HD15" s="192"/>
      <c r="HE15" s="192"/>
      <c r="HF15" s="192"/>
      <c r="HG15" s="192"/>
      <c r="HH15" s="192"/>
      <c r="HI15" s="192"/>
      <c r="HJ15" s="192"/>
      <c r="HK15" s="192"/>
      <c r="HL15" s="192"/>
      <c r="HM15" s="192"/>
      <c r="HN15" s="192"/>
      <c r="HO15" s="192"/>
      <c r="HP15" s="192"/>
      <c r="HQ15" s="192"/>
      <c r="HR15" s="192"/>
      <c r="HS15" s="192"/>
      <c r="HT15" s="192"/>
      <c r="HU15" s="192"/>
      <c r="HV15" s="192"/>
      <c r="HW15" s="192"/>
      <c r="HX15" s="192"/>
      <c r="HY15" s="192"/>
      <c r="HZ15" s="192"/>
      <c r="IA15" s="192"/>
      <c r="IB15" s="192"/>
      <c r="IC15" s="192"/>
      <c r="ID15" s="192"/>
      <c r="IE15" s="192"/>
      <c r="IF15" s="192"/>
      <c r="IG15" s="192"/>
      <c r="IH15" s="192"/>
      <c r="II15" s="192"/>
      <c r="IJ15" s="192"/>
      <c r="IK15" s="192"/>
      <c r="IL15" s="192"/>
      <c r="IM15" s="192"/>
      <c r="IN15" s="192"/>
      <c r="IO15" s="192"/>
      <c r="IP15" s="192"/>
      <c r="IQ15" s="192"/>
      <c r="IR15" s="192"/>
      <c r="IS15" s="192"/>
      <c r="IT15" s="192"/>
    </row>
    <row r="16" spans="1:254" ht="12">
      <c r="A16" s="194" t="s">
        <v>1571</v>
      </c>
      <c r="B16" s="195">
        <v>259337.10405999995</v>
      </c>
      <c r="C16" s="195">
        <v>276932.0636099999</v>
      </c>
      <c r="D16" s="196">
        <v>6.784590124029916</v>
      </c>
      <c r="E16" s="196">
        <v>1.3537875488279183</v>
      </c>
      <c r="F16" s="197">
        <v>0.2815562079773965</v>
      </c>
      <c r="G16" s="137"/>
      <c r="H16" s="192"/>
      <c r="I16" s="192"/>
      <c r="J16" s="198"/>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c r="EH16" s="192"/>
      <c r="EI16" s="192"/>
      <c r="EJ16" s="192"/>
      <c r="EK16" s="192"/>
      <c r="EL16" s="192"/>
      <c r="EM16" s="192"/>
      <c r="EN16" s="192"/>
      <c r="EO16" s="192"/>
      <c r="EP16" s="192"/>
      <c r="EQ16" s="192"/>
      <c r="ER16" s="192"/>
      <c r="ES16" s="192"/>
      <c r="ET16" s="192"/>
      <c r="EU16" s="192"/>
      <c r="EV16" s="192"/>
      <c r="EW16" s="192"/>
      <c r="EX16" s="192"/>
      <c r="EY16" s="192"/>
      <c r="EZ16" s="192"/>
      <c r="FA16" s="192"/>
      <c r="FB16" s="192"/>
      <c r="FC16" s="192"/>
      <c r="FD16" s="192"/>
      <c r="FE16" s="192"/>
      <c r="FF16" s="192"/>
      <c r="FG16" s="192"/>
      <c r="FH16" s="192"/>
      <c r="FI16" s="192"/>
      <c r="FJ16" s="192"/>
      <c r="FK16" s="192"/>
      <c r="FL16" s="192"/>
      <c r="FM16" s="192"/>
      <c r="FN16" s="192"/>
      <c r="FO16" s="192"/>
      <c r="FP16" s="192"/>
      <c r="FQ16" s="192"/>
      <c r="FR16" s="192"/>
      <c r="FS16" s="192"/>
      <c r="FT16" s="192"/>
      <c r="FU16" s="192"/>
      <c r="FV16" s="192"/>
      <c r="FW16" s="192"/>
      <c r="FX16" s="192"/>
      <c r="FY16" s="192"/>
      <c r="FZ16" s="192"/>
      <c r="GA16" s="192"/>
      <c r="GB16" s="192"/>
      <c r="GC16" s="192"/>
      <c r="GD16" s="192"/>
      <c r="GE16" s="192"/>
      <c r="GF16" s="192"/>
      <c r="GG16" s="192"/>
      <c r="GH16" s="192"/>
      <c r="GI16" s="192"/>
      <c r="GJ16" s="192"/>
      <c r="GK16" s="192"/>
      <c r="GL16" s="192"/>
      <c r="GM16" s="192"/>
      <c r="GN16" s="192"/>
      <c r="GO16" s="192"/>
      <c r="GP16" s="192"/>
      <c r="GQ16" s="192"/>
      <c r="GR16" s="192"/>
      <c r="GS16" s="192"/>
      <c r="GT16" s="192"/>
      <c r="GU16" s="192"/>
      <c r="GV16" s="192"/>
      <c r="GW16" s="192"/>
      <c r="GX16" s="192"/>
      <c r="GY16" s="192"/>
      <c r="GZ16" s="192"/>
      <c r="HA16" s="192"/>
      <c r="HB16" s="192"/>
      <c r="HC16" s="192"/>
      <c r="HD16" s="192"/>
      <c r="HE16" s="192"/>
      <c r="HF16" s="192"/>
      <c r="HG16" s="192"/>
      <c r="HH16" s="192"/>
      <c r="HI16" s="192"/>
      <c r="HJ16" s="192"/>
      <c r="HK16" s="192"/>
      <c r="HL16" s="192"/>
      <c r="HM16" s="192"/>
      <c r="HN16" s="192"/>
      <c r="HO16" s="192"/>
      <c r="HP16" s="192"/>
      <c r="HQ16" s="192"/>
      <c r="HR16" s="192"/>
      <c r="HS16" s="192"/>
      <c r="HT16" s="192"/>
      <c r="HU16" s="192"/>
      <c r="HV16" s="192"/>
      <c r="HW16" s="192"/>
      <c r="HX16" s="192"/>
      <c r="HY16" s="192"/>
      <c r="HZ16" s="192"/>
      <c r="IA16" s="192"/>
      <c r="IB16" s="192"/>
      <c r="IC16" s="192"/>
      <c r="ID16" s="192"/>
      <c r="IE16" s="192"/>
      <c r="IF16" s="192"/>
      <c r="IG16" s="192"/>
      <c r="IH16" s="192"/>
      <c r="II16" s="192"/>
      <c r="IJ16" s="192"/>
      <c r="IK16" s="192"/>
      <c r="IL16" s="192"/>
      <c r="IM16" s="192"/>
      <c r="IN16" s="192"/>
      <c r="IO16" s="192"/>
      <c r="IP16" s="192"/>
      <c r="IQ16" s="192"/>
      <c r="IR16" s="192"/>
      <c r="IS16" s="192"/>
      <c r="IT16" s="192"/>
    </row>
    <row r="17" spans="1:254" ht="12">
      <c r="A17" s="188" t="s">
        <v>1572</v>
      </c>
      <c r="B17" s="189">
        <v>2410.9778</v>
      </c>
      <c r="C17" s="189">
        <v>12678.758</v>
      </c>
      <c r="D17" s="190">
        <v>425.87618185451566</v>
      </c>
      <c r="E17" s="190">
        <v>0.7900213097598101</v>
      </c>
      <c r="F17" s="191">
        <v>0.16430599054474118</v>
      </c>
      <c r="G17" s="137"/>
      <c r="H17" s="192"/>
      <c r="I17" s="192"/>
      <c r="J17" s="198"/>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c r="EI17" s="192"/>
      <c r="EJ17" s="192"/>
      <c r="EK17" s="192"/>
      <c r="EL17" s="192"/>
      <c r="EM17" s="192"/>
      <c r="EN17" s="192"/>
      <c r="EO17" s="192"/>
      <c r="EP17" s="192"/>
      <c r="EQ17" s="192"/>
      <c r="ER17" s="192"/>
      <c r="ES17" s="192"/>
      <c r="ET17" s="192"/>
      <c r="EU17" s="192"/>
      <c r="EV17" s="192"/>
      <c r="EW17" s="192"/>
      <c r="EX17" s="192"/>
      <c r="EY17" s="192"/>
      <c r="EZ17" s="192"/>
      <c r="FA17" s="192"/>
      <c r="FB17" s="192"/>
      <c r="FC17" s="192"/>
      <c r="FD17" s="192"/>
      <c r="FE17" s="192"/>
      <c r="FF17" s="192"/>
      <c r="FG17" s="192"/>
      <c r="FH17" s="192"/>
      <c r="FI17" s="192"/>
      <c r="FJ17" s="192"/>
      <c r="FK17" s="192"/>
      <c r="FL17" s="192"/>
      <c r="FM17" s="192"/>
      <c r="FN17" s="192"/>
      <c r="FO17" s="192"/>
      <c r="FP17" s="192"/>
      <c r="FQ17" s="192"/>
      <c r="FR17" s="192"/>
      <c r="FS17" s="192"/>
      <c r="FT17" s="192"/>
      <c r="FU17" s="192"/>
      <c r="FV17" s="192"/>
      <c r="FW17" s="192"/>
      <c r="FX17" s="192"/>
      <c r="FY17" s="192"/>
      <c r="FZ17" s="192"/>
      <c r="GA17" s="192"/>
      <c r="GB17" s="192"/>
      <c r="GC17" s="192"/>
      <c r="GD17" s="192"/>
      <c r="GE17" s="192"/>
      <c r="GF17" s="192"/>
      <c r="GG17" s="192"/>
      <c r="GH17" s="192"/>
      <c r="GI17" s="192"/>
      <c r="GJ17" s="192"/>
      <c r="GK17" s="192"/>
      <c r="GL17" s="192"/>
      <c r="GM17" s="192"/>
      <c r="GN17" s="192"/>
      <c r="GO17" s="192"/>
      <c r="GP17" s="192"/>
      <c r="GQ17" s="192"/>
      <c r="GR17" s="192"/>
      <c r="GS17" s="192"/>
      <c r="GT17" s="192"/>
      <c r="GU17" s="192"/>
      <c r="GV17" s="192"/>
      <c r="GW17" s="192"/>
      <c r="GX17" s="192"/>
      <c r="GY17" s="192"/>
      <c r="GZ17" s="192"/>
      <c r="HA17" s="192"/>
      <c r="HB17" s="192"/>
      <c r="HC17" s="192"/>
      <c r="HD17" s="192"/>
      <c r="HE17" s="192"/>
      <c r="HF17" s="192"/>
      <c r="HG17" s="192"/>
      <c r="HH17" s="192"/>
      <c r="HI17" s="192"/>
      <c r="HJ17" s="192"/>
      <c r="HK17" s="192"/>
      <c r="HL17" s="192"/>
      <c r="HM17" s="192"/>
      <c r="HN17" s="192"/>
      <c r="HO17" s="192"/>
      <c r="HP17" s="192"/>
      <c r="HQ17" s="192"/>
      <c r="HR17" s="192"/>
      <c r="HS17" s="192"/>
      <c r="HT17" s="192"/>
      <c r="HU17" s="192"/>
      <c r="HV17" s="192"/>
      <c r="HW17" s="192"/>
      <c r="HX17" s="192"/>
      <c r="HY17" s="192"/>
      <c r="HZ17" s="192"/>
      <c r="IA17" s="192"/>
      <c r="IB17" s="192"/>
      <c r="IC17" s="192"/>
      <c r="ID17" s="192"/>
      <c r="IE17" s="192"/>
      <c r="IF17" s="192"/>
      <c r="IG17" s="192"/>
      <c r="IH17" s="192"/>
      <c r="II17" s="192"/>
      <c r="IJ17" s="192"/>
      <c r="IK17" s="192"/>
      <c r="IL17" s="192"/>
      <c r="IM17" s="192"/>
      <c r="IN17" s="192"/>
      <c r="IO17" s="192"/>
      <c r="IP17" s="192"/>
      <c r="IQ17" s="192"/>
      <c r="IR17" s="192"/>
      <c r="IS17" s="192"/>
      <c r="IT17" s="192"/>
    </row>
    <row r="18" spans="1:254" ht="12">
      <c r="A18" s="194" t="s">
        <v>1573</v>
      </c>
      <c r="B18" s="195">
        <v>2472.8849900000005</v>
      </c>
      <c r="C18" s="195">
        <v>8041.5791</v>
      </c>
      <c r="D18" s="196">
        <v>225.1901779710345</v>
      </c>
      <c r="E18" s="196">
        <v>0.428465250398907</v>
      </c>
      <c r="F18" s="197">
        <v>0.08911077019200467</v>
      </c>
      <c r="G18" s="137"/>
      <c r="H18" s="192"/>
      <c r="I18" s="192"/>
      <c r="J18" s="198"/>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c r="EU18" s="192"/>
      <c r="EV18" s="192"/>
      <c r="EW18" s="192"/>
      <c r="EX18" s="192"/>
      <c r="EY18" s="192"/>
      <c r="EZ18" s="192"/>
      <c r="FA18" s="192"/>
      <c r="FB18" s="192"/>
      <c r="FC18" s="192"/>
      <c r="FD18" s="192"/>
      <c r="FE18" s="192"/>
      <c r="FF18" s="192"/>
      <c r="FG18" s="192"/>
      <c r="FH18" s="192"/>
      <c r="FI18" s="192"/>
      <c r="FJ18" s="192"/>
      <c r="FK18" s="192"/>
      <c r="FL18" s="192"/>
      <c r="FM18" s="192"/>
      <c r="FN18" s="192"/>
      <c r="FO18" s="192"/>
      <c r="FP18" s="192"/>
      <c r="FQ18" s="192"/>
      <c r="FR18" s="192"/>
      <c r="FS18" s="192"/>
      <c r="FT18" s="192"/>
      <c r="FU18" s="192"/>
      <c r="FV18" s="192"/>
      <c r="FW18" s="192"/>
      <c r="FX18" s="192"/>
      <c r="FY18" s="192"/>
      <c r="FZ18" s="192"/>
      <c r="GA18" s="192"/>
      <c r="GB18" s="192"/>
      <c r="GC18" s="192"/>
      <c r="GD18" s="192"/>
      <c r="GE18" s="192"/>
      <c r="GF18" s="192"/>
      <c r="GG18" s="192"/>
      <c r="GH18" s="192"/>
      <c r="GI18" s="192"/>
      <c r="GJ18" s="192"/>
      <c r="GK18" s="192"/>
      <c r="GL18" s="192"/>
      <c r="GM18" s="192"/>
      <c r="GN18" s="192"/>
      <c r="GO18" s="192"/>
      <c r="GP18" s="192"/>
      <c r="GQ18" s="192"/>
      <c r="GR18" s="192"/>
      <c r="GS18" s="192"/>
      <c r="GT18" s="192"/>
      <c r="GU18" s="192"/>
      <c r="GV18" s="192"/>
      <c r="GW18" s="192"/>
      <c r="GX18" s="192"/>
      <c r="GY18" s="192"/>
      <c r="GZ18" s="192"/>
      <c r="HA18" s="192"/>
      <c r="HB18" s="192"/>
      <c r="HC18" s="192"/>
      <c r="HD18" s="192"/>
      <c r="HE18" s="192"/>
      <c r="HF18" s="192"/>
      <c r="HG18" s="192"/>
      <c r="HH18" s="192"/>
      <c r="HI18" s="192"/>
      <c r="HJ18" s="192"/>
      <c r="HK18" s="192"/>
      <c r="HL18" s="192"/>
      <c r="HM18" s="192"/>
      <c r="HN18" s="192"/>
      <c r="HO18" s="192"/>
      <c r="HP18" s="192"/>
      <c r="HQ18" s="192"/>
      <c r="HR18" s="192"/>
      <c r="HS18" s="192"/>
      <c r="HT18" s="192"/>
      <c r="HU18" s="192"/>
      <c r="HV18" s="192"/>
      <c r="HW18" s="192"/>
      <c r="HX18" s="192"/>
      <c r="HY18" s="192"/>
      <c r="HZ18" s="192"/>
      <c r="IA18" s="192"/>
      <c r="IB18" s="192"/>
      <c r="IC18" s="192"/>
      <c r="ID18" s="192"/>
      <c r="IE18" s="192"/>
      <c r="IF18" s="192"/>
      <c r="IG18" s="192"/>
      <c r="IH18" s="192"/>
      <c r="II18" s="192"/>
      <c r="IJ18" s="192"/>
      <c r="IK18" s="192"/>
      <c r="IL18" s="192"/>
      <c r="IM18" s="192"/>
      <c r="IN18" s="192"/>
      <c r="IO18" s="192"/>
      <c r="IP18" s="192"/>
      <c r="IQ18" s="192"/>
      <c r="IR18" s="192"/>
      <c r="IS18" s="192"/>
      <c r="IT18" s="192"/>
    </row>
    <row r="19" spans="1:254" ht="12">
      <c r="A19" s="188" t="s">
        <v>1574</v>
      </c>
      <c r="B19" s="189">
        <v>6002.7751</v>
      </c>
      <c r="C19" s="189">
        <v>1147.0477400000002</v>
      </c>
      <c r="D19" s="190">
        <v>-80.89137572387143</v>
      </c>
      <c r="E19" s="190">
        <v>-0.37360831787027776</v>
      </c>
      <c r="F19" s="191">
        <v>-0.07770180878044126</v>
      </c>
      <c r="G19" s="137"/>
      <c r="H19" s="192"/>
      <c r="I19" s="192"/>
      <c r="J19" s="198"/>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2"/>
      <c r="GE19" s="192"/>
      <c r="GF19" s="192"/>
      <c r="GG19" s="192"/>
      <c r="GH19" s="192"/>
      <c r="GI19" s="192"/>
      <c r="GJ19" s="192"/>
      <c r="GK19" s="192"/>
      <c r="GL19" s="192"/>
      <c r="GM19" s="192"/>
      <c r="GN19" s="192"/>
      <c r="GO19" s="192"/>
      <c r="GP19" s="192"/>
      <c r="GQ19" s="192"/>
      <c r="GR19" s="192"/>
      <c r="GS19" s="192"/>
      <c r="GT19" s="192"/>
      <c r="GU19" s="192"/>
      <c r="GV19" s="192"/>
      <c r="GW19" s="192"/>
      <c r="GX19" s="192"/>
      <c r="GY19" s="192"/>
      <c r="GZ19" s="192"/>
      <c r="HA19" s="192"/>
      <c r="HB19" s="192"/>
      <c r="HC19" s="192"/>
      <c r="HD19" s="192"/>
      <c r="HE19" s="192"/>
      <c r="HF19" s="192"/>
      <c r="HG19" s="192"/>
      <c r="HH19" s="192"/>
      <c r="HI19" s="192"/>
      <c r="HJ19" s="192"/>
      <c r="HK19" s="192"/>
      <c r="HL19" s="192"/>
      <c r="HM19" s="192"/>
      <c r="HN19" s="192"/>
      <c r="HO19" s="192"/>
      <c r="HP19" s="192"/>
      <c r="HQ19" s="192"/>
      <c r="HR19" s="192"/>
      <c r="HS19" s="192"/>
      <c r="HT19" s="192"/>
      <c r="HU19" s="192"/>
      <c r="HV19" s="192"/>
      <c r="HW19" s="192"/>
      <c r="HX19" s="192"/>
      <c r="HY19" s="192"/>
      <c r="HZ19" s="192"/>
      <c r="IA19" s="192"/>
      <c r="IB19" s="192"/>
      <c r="IC19" s="192"/>
      <c r="ID19" s="192"/>
      <c r="IE19" s="192"/>
      <c r="IF19" s="192"/>
      <c r="IG19" s="192"/>
      <c r="IH19" s="192"/>
      <c r="II19" s="192"/>
      <c r="IJ19" s="192"/>
      <c r="IK19" s="192"/>
      <c r="IL19" s="192"/>
      <c r="IM19" s="192"/>
      <c r="IN19" s="192"/>
      <c r="IO19" s="192"/>
      <c r="IP19" s="192"/>
      <c r="IQ19" s="192"/>
      <c r="IR19" s="192"/>
      <c r="IS19" s="192"/>
      <c r="IT19" s="192"/>
    </row>
    <row r="20" spans="1:254" ht="12">
      <c r="A20" s="194" t="s">
        <v>1575</v>
      </c>
      <c r="B20" s="195">
        <v>24979.866030000005</v>
      </c>
      <c r="C20" s="195">
        <v>10326.72104</v>
      </c>
      <c r="D20" s="196">
        <v>-58.659822163986206</v>
      </c>
      <c r="E20" s="196">
        <v>-1.127439093125523</v>
      </c>
      <c r="F20" s="197">
        <v>-0.23448101296302212</v>
      </c>
      <c r="G20" s="137"/>
      <c r="H20" s="192"/>
      <c r="I20" s="192"/>
      <c r="J20" s="198"/>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c r="EI20" s="192"/>
      <c r="EJ20" s="192"/>
      <c r="EK20" s="192"/>
      <c r="EL20" s="192"/>
      <c r="EM20" s="192"/>
      <c r="EN20" s="192"/>
      <c r="EO20" s="192"/>
      <c r="EP20" s="192"/>
      <c r="EQ20" s="192"/>
      <c r="ER20" s="192"/>
      <c r="ES20" s="192"/>
      <c r="ET20" s="192"/>
      <c r="EU20" s="192"/>
      <c r="EV20" s="192"/>
      <c r="EW20" s="192"/>
      <c r="EX20" s="192"/>
      <c r="EY20" s="192"/>
      <c r="EZ20" s="192"/>
      <c r="FA20" s="192"/>
      <c r="FB20" s="192"/>
      <c r="FC20" s="192"/>
      <c r="FD20" s="192"/>
      <c r="FE20" s="192"/>
      <c r="FF20" s="192"/>
      <c r="FG20" s="192"/>
      <c r="FH20" s="192"/>
      <c r="FI20" s="192"/>
      <c r="FJ20" s="192"/>
      <c r="FK20" s="192"/>
      <c r="FL20" s="192"/>
      <c r="FM20" s="192"/>
      <c r="FN20" s="192"/>
      <c r="FO20" s="192"/>
      <c r="FP20" s="192"/>
      <c r="FQ20" s="192"/>
      <c r="FR20" s="192"/>
      <c r="FS20" s="192"/>
      <c r="FT20" s="192"/>
      <c r="FU20" s="192"/>
      <c r="FV20" s="192"/>
      <c r="FW20" s="192"/>
      <c r="FX20" s="192"/>
      <c r="FY20" s="192"/>
      <c r="FZ20" s="192"/>
      <c r="GA20" s="192"/>
      <c r="GB20" s="192"/>
      <c r="GC20" s="192"/>
      <c r="GD20" s="192"/>
      <c r="GE20" s="192"/>
      <c r="GF20" s="192"/>
      <c r="GG20" s="192"/>
      <c r="GH20" s="192"/>
      <c r="GI20" s="192"/>
      <c r="GJ20" s="192"/>
      <c r="GK20" s="192"/>
      <c r="GL20" s="192"/>
      <c r="GM20" s="192"/>
      <c r="GN20" s="192"/>
      <c r="GO20" s="192"/>
      <c r="GP20" s="192"/>
      <c r="GQ20" s="192"/>
      <c r="GR20" s="192"/>
      <c r="GS20" s="192"/>
      <c r="GT20" s="192"/>
      <c r="GU20" s="192"/>
      <c r="GV20" s="192"/>
      <c r="GW20" s="192"/>
      <c r="GX20" s="192"/>
      <c r="GY20" s="192"/>
      <c r="GZ20" s="192"/>
      <c r="HA20" s="192"/>
      <c r="HB20" s="192"/>
      <c r="HC20" s="192"/>
      <c r="HD20" s="192"/>
      <c r="HE20" s="192"/>
      <c r="HF20" s="192"/>
      <c r="HG20" s="192"/>
      <c r="HH20" s="192"/>
      <c r="HI20" s="192"/>
      <c r="HJ20" s="192"/>
      <c r="HK20" s="192"/>
      <c r="HL20" s="192"/>
      <c r="HM20" s="192"/>
      <c r="HN20" s="192"/>
      <c r="HO20" s="192"/>
      <c r="HP20" s="192"/>
      <c r="HQ20" s="192"/>
      <c r="HR20" s="192"/>
      <c r="HS20" s="192"/>
      <c r="HT20" s="192"/>
      <c r="HU20" s="192"/>
      <c r="HV20" s="192"/>
      <c r="HW20" s="192"/>
      <c r="HX20" s="192"/>
      <c r="HY20" s="192"/>
      <c r="HZ20" s="192"/>
      <c r="IA20" s="192"/>
      <c r="IB20" s="192"/>
      <c r="IC20" s="192"/>
      <c r="ID20" s="192"/>
      <c r="IE20" s="192"/>
      <c r="IF20" s="192"/>
      <c r="IG20" s="192"/>
      <c r="IH20" s="192"/>
      <c r="II20" s="192"/>
      <c r="IJ20" s="192"/>
      <c r="IK20" s="192"/>
      <c r="IL20" s="192"/>
      <c r="IM20" s="192"/>
      <c r="IN20" s="192"/>
      <c r="IO20" s="192"/>
      <c r="IP20" s="192"/>
      <c r="IQ20" s="192"/>
      <c r="IR20" s="192"/>
      <c r="IS20" s="192"/>
      <c r="IT20" s="192"/>
    </row>
    <row r="21" spans="1:254" ht="12">
      <c r="A21" s="188" t="s">
        <v>1576</v>
      </c>
      <c r="B21" s="189">
        <v>71020.1556</v>
      </c>
      <c r="C21" s="189">
        <v>51335.475739999994</v>
      </c>
      <c r="D21" s="190">
        <v>-27.717032853135574</v>
      </c>
      <c r="E21" s="190">
        <v>-1.5145743541724586</v>
      </c>
      <c r="F21" s="191">
        <v>-0.3149961101576188</v>
      </c>
      <c r="G21" s="137"/>
      <c r="H21" s="192"/>
      <c r="I21" s="192"/>
      <c r="J21" s="198"/>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2"/>
      <c r="FA21" s="192"/>
      <c r="FB21" s="192"/>
      <c r="FC21" s="192"/>
      <c r="FD21" s="192"/>
      <c r="FE21" s="192"/>
      <c r="FF21" s="192"/>
      <c r="FG21" s="192"/>
      <c r="FH21" s="192"/>
      <c r="FI21" s="192"/>
      <c r="FJ21" s="192"/>
      <c r="FK21" s="192"/>
      <c r="FL21" s="192"/>
      <c r="FM21" s="192"/>
      <c r="FN21" s="192"/>
      <c r="FO21" s="192"/>
      <c r="FP21" s="192"/>
      <c r="FQ21" s="192"/>
      <c r="FR21" s="192"/>
      <c r="FS21" s="192"/>
      <c r="FT21" s="192"/>
      <c r="FU21" s="192"/>
      <c r="FV21" s="192"/>
      <c r="FW21" s="192"/>
      <c r="FX21" s="192"/>
      <c r="FY21" s="192"/>
      <c r="FZ21" s="192"/>
      <c r="GA21" s="192"/>
      <c r="GB21" s="192"/>
      <c r="GC21" s="192"/>
      <c r="GD21" s="192"/>
      <c r="GE21" s="192"/>
      <c r="GF21" s="192"/>
      <c r="GG21" s="192"/>
      <c r="GH21" s="192"/>
      <c r="GI21" s="192"/>
      <c r="GJ21" s="192"/>
      <c r="GK21" s="192"/>
      <c r="GL21" s="192"/>
      <c r="GM21" s="192"/>
      <c r="GN21" s="192"/>
      <c r="GO21" s="192"/>
      <c r="GP21" s="192"/>
      <c r="GQ21" s="192"/>
      <c r="GR21" s="192"/>
      <c r="GS21" s="192"/>
      <c r="GT21" s="192"/>
      <c r="GU21" s="192"/>
      <c r="GV21" s="192"/>
      <c r="GW21" s="192"/>
      <c r="GX21" s="192"/>
      <c r="GY21" s="192"/>
      <c r="GZ21" s="192"/>
      <c r="HA21" s="192"/>
      <c r="HB21" s="192"/>
      <c r="HC21" s="192"/>
      <c r="HD21" s="192"/>
      <c r="HE21" s="192"/>
      <c r="HF21" s="192"/>
      <c r="HG21" s="192"/>
      <c r="HH21" s="192"/>
      <c r="HI21" s="192"/>
      <c r="HJ21" s="192"/>
      <c r="HK21" s="192"/>
      <c r="HL21" s="192"/>
      <c r="HM21" s="192"/>
      <c r="HN21" s="192"/>
      <c r="HO21" s="192"/>
      <c r="HP21" s="192"/>
      <c r="HQ21" s="192"/>
      <c r="HR21" s="192"/>
      <c r="HS21" s="192"/>
      <c r="HT21" s="192"/>
      <c r="HU21" s="192"/>
      <c r="HV21" s="192"/>
      <c r="HW21" s="192"/>
      <c r="HX21" s="192"/>
      <c r="HY21" s="192"/>
      <c r="HZ21" s="192"/>
      <c r="IA21" s="192"/>
      <c r="IB21" s="192"/>
      <c r="IC21" s="192"/>
      <c r="ID21" s="192"/>
      <c r="IE21" s="192"/>
      <c r="IF21" s="192"/>
      <c r="IG21" s="192"/>
      <c r="IH21" s="192"/>
      <c r="II21" s="192"/>
      <c r="IJ21" s="192"/>
      <c r="IK21" s="192"/>
      <c r="IL21" s="192"/>
      <c r="IM21" s="192"/>
      <c r="IN21" s="192"/>
      <c r="IO21" s="192"/>
      <c r="IP21" s="192"/>
      <c r="IQ21" s="192"/>
      <c r="IR21" s="192"/>
      <c r="IS21" s="192"/>
      <c r="IT21" s="192"/>
    </row>
    <row r="22" spans="1:6" ht="12">
      <c r="A22" s="194" t="s">
        <v>518</v>
      </c>
      <c r="B22" s="195">
        <v>777800.641570001</v>
      </c>
      <c r="C22" s="195">
        <v>800345.9243400014</v>
      </c>
      <c r="D22" s="196">
        <v>2.898594005334369</v>
      </c>
      <c r="E22" s="196">
        <v>1.7346742407731837</v>
      </c>
      <c r="F22" s="197">
        <v>0.36077174866249934</v>
      </c>
    </row>
    <row r="23" spans="1:6" ht="12">
      <c r="A23" s="104"/>
      <c r="B23" s="104"/>
      <c r="C23" s="104"/>
      <c r="D23" s="190"/>
      <c r="E23" s="104"/>
      <c r="F23" s="191"/>
    </row>
    <row r="24" spans="1:6" ht="12">
      <c r="A24" s="187" t="s">
        <v>1577</v>
      </c>
      <c r="B24" s="182">
        <v>3388090.690500003</v>
      </c>
      <c r="C24" s="182">
        <v>3667042.897100001</v>
      </c>
      <c r="D24" s="183">
        <v>8.233315813598582</v>
      </c>
      <c r="E24" s="183">
        <v>8.233315813598582</v>
      </c>
      <c r="F24" s="184">
        <v>4.463819611180806</v>
      </c>
    </row>
    <row r="25" spans="1:6" ht="12">
      <c r="A25" s="188" t="s">
        <v>1578</v>
      </c>
      <c r="B25" s="189">
        <v>1065389.3481199997</v>
      </c>
      <c r="C25" s="189">
        <v>1287318.16142</v>
      </c>
      <c r="D25" s="190">
        <v>20.83077080614883</v>
      </c>
      <c r="E25" s="190">
        <v>6.550261890045474</v>
      </c>
      <c r="F25" s="191">
        <v>3.5513258746691387</v>
      </c>
    </row>
    <row r="26" spans="1:6" ht="12">
      <c r="A26" s="199" t="s">
        <v>1579</v>
      </c>
      <c r="B26" s="195">
        <v>2274770.3916799994</v>
      </c>
      <c r="C26" s="195">
        <v>2309216.7270299993</v>
      </c>
      <c r="D26" s="196">
        <v>1.514277461847906</v>
      </c>
      <c r="E26" s="196">
        <v>1.016688704543387</v>
      </c>
      <c r="F26" s="197">
        <v>0.5512135184115076</v>
      </c>
    </row>
    <row r="27" spans="1:6" ht="12">
      <c r="A27" s="104" t="s">
        <v>518</v>
      </c>
      <c r="B27" s="189">
        <v>47930.95070000345</v>
      </c>
      <c r="C27" s="189">
        <v>70508.00865000201</v>
      </c>
      <c r="D27" s="190">
        <v>47.10329676393616</v>
      </c>
      <c r="E27" s="190">
        <v>0.6663652190097283</v>
      </c>
      <c r="F27" s="191">
        <v>0.36128021810016314</v>
      </c>
    </row>
    <row r="28" spans="1:6" ht="12">
      <c r="A28" s="104"/>
      <c r="B28" s="200"/>
      <c r="C28" s="200"/>
      <c r="D28" s="190"/>
      <c r="E28" s="190"/>
      <c r="F28" s="191"/>
    </row>
    <row r="29" spans="1:9" ht="12">
      <c r="A29" s="187" t="s">
        <v>1580</v>
      </c>
      <c r="B29" s="182">
        <v>1305451.0452400006</v>
      </c>
      <c r="C29" s="182">
        <v>1122913.3325399964</v>
      </c>
      <c r="D29" s="183">
        <v>-13.982731360596185</v>
      </c>
      <c r="E29" s="183">
        <v>-13.982731360596185</v>
      </c>
      <c r="F29" s="184">
        <v>-2.9209857547345606</v>
      </c>
      <c r="I29" s="137"/>
    </row>
    <row r="30" spans="1:9" ht="12">
      <c r="A30" s="188" t="s">
        <v>1581</v>
      </c>
      <c r="B30" s="189">
        <v>528478.7666399995</v>
      </c>
      <c r="C30" s="189">
        <v>457010.3779299991</v>
      </c>
      <c r="D30" s="190">
        <v>-13.52341725371243</v>
      </c>
      <c r="E30" s="190">
        <v>-5.474612699617643</v>
      </c>
      <c r="F30" s="191">
        <v>-1.143643920195448</v>
      </c>
      <c r="I30" s="137"/>
    </row>
    <row r="31" spans="1:14" ht="12">
      <c r="A31" s="194" t="s">
        <v>1582</v>
      </c>
      <c r="B31" s="195">
        <v>344770.4580200004</v>
      </c>
      <c r="C31" s="195">
        <v>289051.5138800001</v>
      </c>
      <c r="D31" s="196">
        <v>-16.161171249993814</v>
      </c>
      <c r="E31" s="196">
        <v>-4.268175688637689</v>
      </c>
      <c r="F31" s="197">
        <v>-0.8916198175950291</v>
      </c>
      <c r="I31" s="137"/>
      <c r="M31" s="201"/>
      <c r="N31" s="201"/>
    </row>
    <row r="32" spans="1:255" s="205" customFormat="1" ht="12">
      <c r="A32" s="188" t="s">
        <v>1583</v>
      </c>
      <c r="B32" s="189">
        <v>63598.8033</v>
      </c>
      <c r="C32" s="189">
        <v>40622.083210000004</v>
      </c>
      <c r="D32" s="190">
        <v>-36.12759815875339</v>
      </c>
      <c r="E32" s="190">
        <v>-1.7600598792102418</v>
      </c>
      <c r="F32" s="191">
        <v>-0.3676756494901111</v>
      </c>
      <c r="G32" s="48"/>
      <c r="H32" s="202"/>
      <c r="I32" s="203"/>
      <c r="J32" s="204"/>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c r="BS32" s="202"/>
      <c r="BT32" s="202"/>
      <c r="BU32" s="202"/>
      <c r="BV32" s="202"/>
      <c r="BW32" s="202"/>
      <c r="BX32" s="202"/>
      <c r="BY32" s="202"/>
      <c r="BZ32" s="202"/>
      <c r="CA32" s="202"/>
      <c r="CB32" s="202"/>
      <c r="CC32" s="202"/>
      <c r="CD32" s="202"/>
      <c r="CE32" s="202"/>
      <c r="CF32" s="202"/>
      <c r="CG32" s="202"/>
      <c r="CH32" s="202"/>
      <c r="CI32" s="202"/>
      <c r="CJ32" s="202"/>
      <c r="CK32" s="202"/>
      <c r="CL32" s="202"/>
      <c r="CM32" s="202"/>
      <c r="CN32" s="202"/>
      <c r="CO32" s="202"/>
      <c r="CP32" s="202"/>
      <c r="CQ32" s="202"/>
      <c r="CR32" s="202"/>
      <c r="CS32" s="202"/>
      <c r="CT32" s="202"/>
      <c r="CU32" s="202"/>
      <c r="CV32" s="202"/>
      <c r="CW32" s="202"/>
      <c r="CX32" s="202"/>
      <c r="CY32" s="202"/>
      <c r="CZ32" s="202"/>
      <c r="DA32" s="202"/>
      <c r="DB32" s="202"/>
      <c r="DC32" s="202"/>
      <c r="DD32" s="202"/>
      <c r="DE32" s="202"/>
      <c r="DF32" s="202"/>
      <c r="DG32" s="202"/>
      <c r="DH32" s="202"/>
      <c r="DI32" s="202"/>
      <c r="DJ32" s="202"/>
      <c r="DK32" s="202"/>
      <c r="DL32" s="202"/>
      <c r="DM32" s="202"/>
      <c r="DN32" s="202"/>
      <c r="DO32" s="202"/>
      <c r="DP32" s="202"/>
      <c r="DQ32" s="202"/>
      <c r="DR32" s="202"/>
      <c r="DS32" s="202"/>
      <c r="DT32" s="202"/>
      <c r="DU32" s="202"/>
      <c r="DV32" s="202"/>
      <c r="DW32" s="202"/>
      <c r="DX32" s="202"/>
      <c r="DY32" s="202"/>
      <c r="DZ32" s="202"/>
      <c r="EA32" s="202"/>
      <c r="EB32" s="202"/>
      <c r="EC32" s="202"/>
      <c r="ED32" s="202"/>
      <c r="EE32" s="202"/>
      <c r="EF32" s="202"/>
      <c r="EG32" s="202"/>
      <c r="EH32" s="202"/>
      <c r="EI32" s="202"/>
      <c r="EJ32" s="202"/>
      <c r="EK32" s="202"/>
      <c r="EL32" s="202"/>
      <c r="EM32" s="202"/>
      <c r="EN32" s="202"/>
      <c r="EO32" s="202"/>
      <c r="EP32" s="202"/>
      <c r="EQ32" s="202"/>
      <c r="ER32" s="202"/>
      <c r="ES32" s="202"/>
      <c r="ET32" s="202"/>
      <c r="EU32" s="202"/>
      <c r="EV32" s="202"/>
      <c r="EW32" s="202"/>
      <c r="EX32" s="202"/>
      <c r="EY32" s="202"/>
      <c r="EZ32" s="202"/>
      <c r="FA32" s="202"/>
      <c r="FB32" s="202"/>
      <c r="FC32" s="202"/>
      <c r="FD32" s="202"/>
      <c r="FE32" s="202"/>
      <c r="FF32" s="202"/>
      <c r="FG32" s="202"/>
      <c r="FH32" s="202"/>
      <c r="FI32" s="202"/>
      <c r="FJ32" s="202"/>
      <c r="FK32" s="202"/>
      <c r="FL32" s="202"/>
      <c r="FM32" s="202"/>
      <c r="FN32" s="202"/>
      <c r="FO32" s="202"/>
      <c r="FP32" s="202"/>
      <c r="FQ32" s="202"/>
      <c r="FR32" s="202"/>
      <c r="FS32" s="202"/>
      <c r="FT32" s="202"/>
      <c r="FU32" s="202"/>
      <c r="FV32" s="202"/>
      <c r="FW32" s="202"/>
      <c r="FX32" s="202"/>
      <c r="FY32" s="202"/>
      <c r="FZ32" s="202"/>
      <c r="GA32" s="202"/>
      <c r="GB32" s="202"/>
      <c r="GC32" s="202"/>
      <c r="GD32" s="202"/>
      <c r="GE32" s="202"/>
      <c r="GF32" s="202"/>
      <c r="GG32" s="202"/>
      <c r="GH32" s="202"/>
      <c r="GI32" s="202"/>
      <c r="GJ32" s="202"/>
      <c r="GK32" s="202"/>
      <c r="GL32" s="202"/>
      <c r="GM32" s="202"/>
      <c r="GN32" s="202"/>
      <c r="GO32" s="202"/>
      <c r="GP32" s="202"/>
      <c r="GQ32" s="202"/>
      <c r="GR32" s="202"/>
      <c r="GS32" s="202"/>
      <c r="GT32" s="202"/>
      <c r="GU32" s="202"/>
      <c r="GV32" s="202"/>
      <c r="GW32" s="202"/>
      <c r="GX32" s="202"/>
      <c r="GY32" s="202"/>
      <c r="GZ32" s="202"/>
      <c r="HA32" s="202"/>
      <c r="HB32" s="202"/>
      <c r="HC32" s="202"/>
      <c r="HD32" s="202"/>
      <c r="HE32" s="202"/>
      <c r="HF32" s="202"/>
      <c r="HG32" s="202"/>
      <c r="HH32" s="202"/>
      <c r="HI32" s="202"/>
      <c r="HJ32" s="202"/>
      <c r="HK32" s="202"/>
      <c r="HL32" s="202"/>
      <c r="HM32" s="202"/>
      <c r="HN32" s="202"/>
      <c r="HO32" s="202"/>
      <c r="HP32" s="202"/>
      <c r="HQ32" s="202"/>
      <c r="HR32" s="202"/>
      <c r="HS32" s="202"/>
      <c r="HT32" s="202"/>
      <c r="HU32" s="202"/>
      <c r="HV32" s="202"/>
      <c r="HW32" s="202"/>
      <c r="HX32" s="202"/>
      <c r="HY32" s="202"/>
      <c r="HZ32" s="202"/>
      <c r="IA32" s="202"/>
      <c r="IB32" s="202"/>
      <c r="IC32" s="202"/>
      <c r="ID32" s="202"/>
      <c r="IE32" s="202"/>
      <c r="IF32" s="202"/>
      <c r="IG32" s="202"/>
      <c r="IH32" s="202"/>
      <c r="II32" s="202"/>
      <c r="IJ32" s="202"/>
      <c r="IK32" s="202"/>
      <c r="IL32" s="202"/>
      <c r="IM32" s="202"/>
      <c r="IN32" s="202"/>
      <c r="IO32" s="202"/>
      <c r="IP32" s="202"/>
      <c r="IQ32" s="202"/>
      <c r="IR32" s="202"/>
      <c r="IS32" s="202"/>
      <c r="IT32" s="202"/>
      <c r="IU32" s="48"/>
    </row>
    <row r="33" spans="1:14" ht="12">
      <c r="A33" s="194" t="s">
        <v>1584</v>
      </c>
      <c r="B33" s="195">
        <v>174735.7360600005</v>
      </c>
      <c r="C33" s="195">
        <v>166931.2099400002</v>
      </c>
      <c r="D33" s="196">
        <v>-4.466473942869001</v>
      </c>
      <c r="E33" s="196">
        <v>-0.5978413475141423</v>
      </c>
      <c r="F33" s="197">
        <v>-0.12488876562423401</v>
      </c>
      <c r="I33" s="206"/>
      <c r="M33" s="201"/>
      <c r="N33" s="201"/>
    </row>
    <row r="34" spans="1:14" ht="12">
      <c r="A34" s="188" t="s">
        <v>1585</v>
      </c>
      <c r="B34" s="189">
        <v>257466.08451999986</v>
      </c>
      <c r="C34" s="189">
        <v>209920.23079000026</v>
      </c>
      <c r="D34" s="190">
        <v>-18.46684149434302</v>
      </c>
      <c r="E34" s="190">
        <v>-3.642101624826424</v>
      </c>
      <c r="F34" s="191">
        <v>-0.7608332513197898</v>
      </c>
      <c r="M34" s="201"/>
      <c r="N34" s="201"/>
    </row>
    <row r="35" spans="1:6" ht="12">
      <c r="A35" s="104"/>
      <c r="B35" s="200"/>
      <c r="C35" s="200"/>
      <c r="D35" s="190"/>
      <c r="E35" s="190"/>
      <c r="F35" s="191"/>
    </row>
    <row r="36" spans="1:254" ht="12">
      <c r="A36" s="187" t="s">
        <v>1586</v>
      </c>
      <c r="B36" s="182">
        <v>255956.19654</v>
      </c>
      <c r="C36" s="182">
        <v>290563.92255</v>
      </c>
      <c r="D36" s="183">
        <v>13.520956506552729</v>
      </c>
      <c r="E36" s="183">
        <v>13.520956506552729</v>
      </c>
      <c r="F36" s="184">
        <v>0.553796107027501</v>
      </c>
      <c r="H36" s="27"/>
      <c r="I36" s="27"/>
      <c r="J36" s="20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row>
    <row r="37" spans="1:6" ht="12">
      <c r="A37" s="188" t="s">
        <v>1587</v>
      </c>
      <c r="B37" s="189">
        <v>241251.06870000003</v>
      </c>
      <c r="C37" s="189">
        <v>288647.56649</v>
      </c>
      <c r="D37" s="190">
        <v>19.646129671217473</v>
      </c>
      <c r="E37" s="190">
        <v>18.517425415247953</v>
      </c>
      <c r="F37" s="191">
        <v>0.7584432434322638</v>
      </c>
    </row>
    <row r="38" spans="1:6" ht="12">
      <c r="A38" s="208" t="s">
        <v>1588</v>
      </c>
      <c r="B38" s="209">
        <v>14705.127839999988</v>
      </c>
      <c r="C38" s="209">
        <v>1916.356060000055</v>
      </c>
      <c r="D38" s="210">
        <v>-86.96811016639175</v>
      </c>
      <c r="E38" s="210">
        <v>-4.9964689086952205</v>
      </c>
      <c r="F38" s="211">
        <v>-0.2046471364047627</v>
      </c>
    </row>
    <row r="39" spans="1:6" ht="12">
      <c r="A39" s="49" t="s">
        <v>1589</v>
      </c>
      <c r="B39" s="212"/>
      <c r="C39" s="212"/>
      <c r="D39" s="49"/>
      <c r="E39" s="49"/>
      <c r="F39" s="213"/>
    </row>
    <row r="40" spans="1:6" ht="12">
      <c r="A40" s="52" t="s">
        <v>1590</v>
      </c>
      <c r="B40" s="214"/>
      <c r="C40" s="52"/>
      <c r="D40" s="52"/>
      <c r="E40" s="52"/>
      <c r="F40" s="215"/>
    </row>
    <row r="41" spans="1:6" ht="12">
      <c r="A41" s="52" t="s">
        <v>1591</v>
      </c>
      <c r="B41" s="214">
        <v>11</v>
      </c>
      <c r="C41" s="52" t="s">
        <v>1592</v>
      </c>
      <c r="D41" s="52"/>
      <c r="E41" s="52"/>
      <c r="F41" s="128"/>
    </row>
    <row r="42" spans="1:12" ht="12">
      <c r="A42" s="52" t="s">
        <v>1593</v>
      </c>
      <c r="B42" s="214">
        <v>12</v>
      </c>
      <c r="C42" s="52" t="s">
        <v>1594</v>
      </c>
      <c r="D42" s="52"/>
      <c r="E42" s="52"/>
      <c r="F42" s="215"/>
      <c r="J42" s="53"/>
      <c r="L42" s="216"/>
    </row>
    <row r="43" spans="1:9" ht="12">
      <c r="A43" s="52" t="s">
        <v>1595</v>
      </c>
      <c r="B43" s="214">
        <v>13</v>
      </c>
      <c r="C43" s="52" t="s">
        <v>1596</v>
      </c>
      <c r="D43" s="217"/>
      <c r="E43" s="217"/>
      <c r="F43" s="28"/>
      <c r="I43" s="218"/>
    </row>
    <row r="44" spans="1:9" ht="12">
      <c r="A44" s="52" t="s">
        <v>1597</v>
      </c>
      <c r="B44" s="214">
        <v>14</v>
      </c>
      <c r="C44" s="52" t="s">
        <v>1598</v>
      </c>
      <c r="D44" s="52"/>
      <c r="E44" s="52"/>
      <c r="F44" s="28"/>
      <c r="I44" s="218"/>
    </row>
    <row r="45" spans="1:9" ht="12">
      <c r="A45" s="52" t="s">
        <v>1599</v>
      </c>
      <c r="B45" s="214">
        <v>15</v>
      </c>
      <c r="C45" s="52" t="s">
        <v>1600</v>
      </c>
      <c r="D45" s="52"/>
      <c r="E45" s="52"/>
      <c r="F45" s="28"/>
      <c r="I45" s="218"/>
    </row>
    <row r="46" spans="1:6" ht="12">
      <c r="A46" s="52" t="s">
        <v>1601</v>
      </c>
      <c r="B46" s="214">
        <v>16</v>
      </c>
      <c r="C46" s="52" t="s">
        <v>1602</v>
      </c>
      <c r="D46" s="52"/>
      <c r="E46" s="52"/>
      <c r="F46" s="28"/>
    </row>
    <row r="47" spans="1:6" ht="12">
      <c r="A47" s="52" t="s">
        <v>1603</v>
      </c>
      <c r="B47" s="214">
        <v>17</v>
      </c>
      <c r="C47" s="52" t="s">
        <v>1604</v>
      </c>
      <c r="D47" s="52"/>
      <c r="E47" s="52"/>
      <c r="F47" s="219"/>
    </row>
    <row r="48" spans="1:6" ht="12">
      <c r="A48" s="52" t="s">
        <v>1605</v>
      </c>
      <c r="B48" s="214">
        <v>18</v>
      </c>
      <c r="C48" s="52" t="s">
        <v>1606</v>
      </c>
      <c r="D48" s="52"/>
      <c r="E48" s="217"/>
      <c r="F48" s="219"/>
    </row>
    <row r="49" spans="1:6" ht="12">
      <c r="A49" s="52" t="s">
        <v>1607</v>
      </c>
      <c r="B49" s="214">
        <v>19</v>
      </c>
      <c r="C49" s="52" t="s">
        <v>1608</v>
      </c>
      <c r="D49" s="175"/>
      <c r="E49" s="53"/>
      <c r="F49" s="176"/>
    </row>
    <row r="50" spans="1:6" ht="12">
      <c r="A50" s="52" t="s">
        <v>1609</v>
      </c>
      <c r="B50" s="214"/>
      <c r="C50" s="52"/>
      <c r="D50" s="175"/>
      <c r="E50" s="53"/>
      <c r="F50" s="176"/>
    </row>
    <row r="51" spans="1:6" ht="12">
      <c r="A51" s="1265" t="s">
        <v>1370</v>
      </c>
      <c r="B51" s="220"/>
      <c r="C51" s="220"/>
      <c r="D51" s="220"/>
      <c r="E51" s="55"/>
      <c r="F51" s="221"/>
    </row>
  </sheetData>
  <sheetProtection/>
  <mergeCells count="7">
    <mergeCell ref="A4:F5"/>
    <mergeCell ref="A10:A11"/>
    <mergeCell ref="D10:D11"/>
    <mergeCell ref="E10:E11"/>
    <mergeCell ref="F10:F11"/>
    <mergeCell ref="B11:C11"/>
    <mergeCell ref="B9:F9"/>
  </mergeCells>
  <printOptions/>
  <pageMargins left="0.7" right="0.7" top="0.75" bottom="0.75"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1:H48"/>
  <sheetViews>
    <sheetView zoomScalePageLayoutView="0" workbookViewId="0" topLeftCell="A1">
      <selection activeCell="B13" sqref="B13"/>
    </sheetView>
  </sheetViews>
  <sheetFormatPr defaultColWidth="11.421875" defaultRowHeight="12.75"/>
  <cols>
    <col min="1" max="1" width="39.421875" style="27" customWidth="1"/>
    <col min="2" max="3" width="10.28125" style="27" bestFit="1" customWidth="1"/>
    <col min="4" max="4" width="9.7109375" style="27" customWidth="1"/>
    <col min="5" max="5" width="11.7109375" style="27" customWidth="1"/>
    <col min="6" max="6" width="12.28125" style="27" customWidth="1"/>
    <col min="7" max="7" width="15.00390625" style="27" customWidth="1"/>
    <col min="8" max="16384" width="11.421875" style="27" customWidth="1"/>
  </cols>
  <sheetData>
    <row r="1" spans="1:7" ht="12">
      <c r="A1" s="53"/>
      <c r="B1" s="53"/>
      <c r="C1" s="53"/>
      <c r="D1" s="53"/>
      <c r="E1" s="53"/>
      <c r="F1" s="53"/>
      <c r="G1" s="28"/>
    </row>
    <row r="2" spans="1:7" ht="12">
      <c r="A2" s="53"/>
      <c r="B2" s="53"/>
      <c r="C2" s="53"/>
      <c r="D2" s="53"/>
      <c r="E2" s="53"/>
      <c r="F2" s="53"/>
      <c r="G2" s="28"/>
    </row>
    <row r="3" spans="1:7" ht="20.25" customHeight="1">
      <c r="A3" s="53"/>
      <c r="B3" s="53"/>
      <c r="C3" s="53"/>
      <c r="D3" s="53"/>
      <c r="E3" s="53"/>
      <c r="F3" s="53"/>
      <c r="G3" s="28"/>
    </row>
    <row r="4" spans="1:7" ht="12">
      <c r="A4" s="53"/>
      <c r="B4" s="53"/>
      <c r="C4" s="53"/>
      <c r="D4" s="53"/>
      <c r="E4" s="53"/>
      <c r="F4" s="53"/>
      <c r="G4" s="28"/>
    </row>
    <row r="5" spans="1:7" ht="12">
      <c r="A5" s="53"/>
      <c r="B5" s="53"/>
      <c r="C5" s="53"/>
      <c r="D5" s="53"/>
      <c r="E5" s="53"/>
      <c r="F5" s="53"/>
      <c r="G5" s="28"/>
    </row>
    <row r="6" spans="1:7" ht="12" customHeight="1">
      <c r="A6" s="1312" t="s">
        <v>1220</v>
      </c>
      <c r="B6" s="1312"/>
      <c r="C6" s="1312"/>
      <c r="D6" s="1312"/>
      <c r="E6" s="1312"/>
      <c r="F6" s="1312"/>
      <c r="G6" s="1313"/>
    </row>
    <row r="7" spans="1:7" ht="12" customHeight="1">
      <c r="A7" s="1312"/>
      <c r="B7" s="1312"/>
      <c r="C7" s="1312"/>
      <c r="D7" s="1312"/>
      <c r="E7" s="1312"/>
      <c r="F7" s="1312"/>
      <c r="G7" s="1313"/>
    </row>
    <row r="8" spans="1:7" ht="12">
      <c r="A8" s="58" t="s">
        <v>1242</v>
      </c>
      <c r="B8" s="58"/>
      <c r="C8" s="58"/>
      <c r="D8" s="58"/>
      <c r="E8" s="58"/>
      <c r="F8" s="58"/>
      <c r="G8" s="32"/>
    </row>
    <row r="9" spans="1:7" ht="12.75" thickBot="1">
      <c r="A9" s="33" t="s">
        <v>1369</v>
      </c>
      <c r="B9" s="60"/>
      <c r="C9" s="60"/>
      <c r="D9" s="60"/>
      <c r="E9" s="60"/>
      <c r="F9" s="60"/>
      <c r="G9" s="35"/>
    </row>
    <row r="10" spans="1:7" ht="12.75" thickBot="1">
      <c r="A10" s="169"/>
      <c r="B10" s="1356" t="s">
        <v>1364</v>
      </c>
      <c r="C10" s="1356"/>
      <c r="D10" s="1356"/>
      <c r="E10" s="1356"/>
      <c r="F10" s="1356"/>
      <c r="G10" s="1387"/>
    </row>
    <row r="11" spans="1:7" ht="25.5" customHeight="1">
      <c r="A11" s="1333" t="s">
        <v>1177</v>
      </c>
      <c r="B11" s="62" t="s">
        <v>1249</v>
      </c>
      <c r="C11" s="62" t="s">
        <v>1352</v>
      </c>
      <c r="D11" s="1333" t="s">
        <v>527</v>
      </c>
      <c r="E11" s="1333" t="s">
        <v>1216</v>
      </c>
      <c r="F11" s="1333" t="s">
        <v>1200</v>
      </c>
      <c r="G11" s="1421" t="s">
        <v>1355</v>
      </c>
    </row>
    <row r="12" spans="1:7" ht="12.75" thickBot="1">
      <c r="A12" s="1322"/>
      <c r="B12" s="1368" t="s">
        <v>1198</v>
      </c>
      <c r="C12" s="1368"/>
      <c r="D12" s="1322"/>
      <c r="E12" s="1322"/>
      <c r="F12" s="1322"/>
      <c r="G12" s="1326"/>
    </row>
    <row r="13" spans="1:8" ht="12">
      <c r="A13" s="118" t="s">
        <v>438</v>
      </c>
      <c r="B13" s="119">
        <v>3183071.4046499967</v>
      </c>
      <c r="C13" s="119">
        <v>3018679.2911999994</v>
      </c>
      <c r="D13" s="120">
        <v>-5.1645751084893785</v>
      </c>
      <c r="E13" s="120"/>
      <c r="F13" s="120">
        <v>-5.1645751084893785</v>
      </c>
      <c r="G13" s="121">
        <v>100</v>
      </c>
      <c r="H13" s="170"/>
    </row>
    <row r="14" spans="1:8" ht="12">
      <c r="A14" s="122"/>
      <c r="B14" s="123"/>
      <c r="C14" s="123"/>
      <c r="D14" s="124"/>
      <c r="E14" s="124"/>
      <c r="F14" s="124"/>
      <c r="G14" s="125"/>
      <c r="H14" s="170"/>
    </row>
    <row r="15" spans="1:8" ht="12">
      <c r="A15" s="118" t="s">
        <v>410</v>
      </c>
      <c r="B15" s="119">
        <v>120371.90420999995</v>
      </c>
      <c r="C15" s="119">
        <v>56290.850029999994</v>
      </c>
      <c r="D15" s="120">
        <v>-53.23588972074798</v>
      </c>
      <c r="E15" s="120">
        <v>-53.23588972074798</v>
      </c>
      <c r="F15" s="120">
        <v>-2.0131830560378576</v>
      </c>
      <c r="G15" s="121">
        <v>1.8647509258137518</v>
      </c>
      <c r="H15" s="170"/>
    </row>
    <row r="16" spans="1:8" ht="12">
      <c r="A16" s="53" t="s">
        <v>1610</v>
      </c>
      <c r="B16" s="126">
        <v>28167.675</v>
      </c>
      <c r="C16" s="126">
        <v>0</v>
      </c>
      <c r="D16" s="127">
        <v>-100</v>
      </c>
      <c r="E16" s="127">
        <v>-23.40053950700894</v>
      </c>
      <c r="F16" s="127">
        <v>-0.8849212417557203</v>
      </c>
      <c r="G16" s="128">
        <v>0</v>
      </c>
      <c r="H16" s="170"/>
    </row>
    <row r="17" spans="1:8" ht="12">
      <c r="A17" s="60" t="s">
        <v>1611</v>
      </c>
      <c r="B17" s="129">
        <v>47085.60911</v>
      </c>
      <c r="C17" s="129">
        <v>26775.958679999996</v>
      </c>
      <c r="D17" s="130">
        <v>-43.13345587725796</v>
      </c>
      <c r="E17" s="130">
        <v>-16.872417665311612</v>
      </c>
      <c r="F17" s="130">
        <v>-0.6380519896704362</v>
      </c>
      <c r="G17" s="131">
        <v>0.8870090558495828</v>
      </c>
      <c r="H17" s="170"/>
    </row>
    <row r="18" spans="1:8" ht="12">
      <c r="A18" s="53" t="s">
        <v>518</v>
      </c>
      <c r="B18" s="126">
        <v>45118.62009999996</v>
      </c>
      <c r="C18" s="126">
        <v>29514.891349999998</v>
      </c>
      <c r="D18" s="127">
        <v>-34.58378983093052</v>
      </c>
      <c r="E18" s="127">
        <v>-12.96293254842742</v>
      </c>
      <c r="F18" s="127">
        <v>-0.4902098246117011</v>
      </c>
      <c r="G18" s="128">
        <v>0.977741869964169</v>
      </c>
      <c r="H18" s="170"/>
    </row>
    <row r="19" spans="1:8" ht="9" customHeight="1">
      <c r="A19" s="53"/>
      <c r="B19" s="126"/>
      <c r="C19" s="126"/>
      <c r="D19" s="127"/>
      <c r="E19" s="127"/>
      <c r="F19" s="127"/>
      <c r="G19" s="128"/>
      <c r="H19" s="170"/>
    </row>
    <row r="20" spans="1:8" s="172" customFormat="1" ht="12">
      <c r="A20" s="118" t="s">
        <v>412</v>
      </c>
      <c r="B20" s="119">
        <v>47973.56771999999</v>
      </c>
      <c r="C20" s="119">
        <v>2984.0033000000003</v>
      </c>
      <c r="D20" s="120">
        <v>-93.77990122098845</v>
      </c>
      <c r="E20" s="120">
        <v>-93.77990122098845</v>
      </c>
      <c r="F20" s="120">
        <v>-1.4134010425991983</v>
      </c>
      <c r="G20" s="121">
        <v>0.09885128601434785</v>
      </c>
      <c r="H20" s="171"/>
    </row>
    <row r="21" spans="1:8" ht="12">
      <c r="A21" s="53" t="s">
        <v>1611</v>
      </c>
      <c r="B21" s="126">
        <v>45011.191869999995</v>
      </c>
      <c r="C21" s="126">
        <v>0</v>
      </c>
      <c r="D21" s="127">
        <v>-100</v>
      </c>
      <c r="E21" s="127">
        <v>-93.82498323391322</v>
      </c>
      <c r="F21" s="127">
        <v>-1.4140804948404646</v>
      </c>
      <c r="G21" s="128">
        <v>0</v>
      </c>
      <c r="H21" s="170"/>
    </row>
    <row r="22" spans="1:8" ht="12">
      <c r="A22" s="60" t="s">
        <v>518</v>
      </c>
      <c r="B22" s="129">
        <v>2962.3758499999935</v>
      </c>
      <c r="C22" s="129">
        <v>2984.0033000000003</v>
      </c>
      <c r="D22" s="130">
        <v>0.7300711015452918</v>
      </c>
      <c r="E22" s="130">
        <v>0.04508201292477619</v>
      </c>
      <c r="F22" s="130">
        <v>0.0006794522412664744</v>
      </c>
      <c r="G22" s="131">
        <v>0.09885128601434785</v>
      </c>
      <c r="H22" s="170"/>
    </row>
    <row r="23" spans="1:8" ht="12">
      <c r="A23" s="53"/>
      <c r="B23" s="126"/>
      <c r="C23" s="126"/>
      <c r="D23" s="127"/>
      <c r="E23" s="127"/>
      <c r="F23" s="127"/>
      <c r="G23" s="128"/>
      <c r="H23" s="170"/>
    </row>
    <row r="24" spans="1:8" ht="12">
      <c r="A24" s="122" t="s">
        <v>377</v>
      </c>
      <c r="B24" s="123">
        <v>117156.39599000016</v>
      </c>
      <c r="C24" s="123">
        <v>73214.09892000032</v>
      </c>
      <c r="D24" s="124">
        <v>-37.507382075623525</v>
      </c>
      <c r="E24" s="124">
        <v>-37.507382075623525</v>
      </c>
      <c r="F24" s="124">
        <v>-1.380499884665064</v>
      </c>
      <c r="G24" s="125">
        <v>2.425368575371116</v>
      </c>
      <c r="H24" s="170"/>
    </row>
    <row r="25" spans="1:8" s="172" customFormat="1" ht="12">
      <c r="A25" s="60" t="s">
        <v>1610</v>
      </c>
      <c r="B25" s="129">
        <v>31703.490999999998</v>
      </c>
      <c r="C25" s="129">
        <v>0</v>
      </c>
      <c r="D25" s="130">
        <v>-100</v>
      </c>
      <c r="E25" s="130">
        <v>-27.060828162301988</v>
      </c>
      <c r="F25" s="130">
        <v>-0.9960031356408118</v>
      </c>
      <c r="G25" s="131">
        <v>0</v>
      </c>
      <c r="H25" s="171"/>
    </row>
    <row r="26" spans="1:8" ht="12">
      <c r="A26" s="53" t="s">
        <v>518</v>
      </c>
      <c r="B26" s="126">
        <v>85452.90499000017</v>
      </c>
      <c r="C26" s="126">
        <v>73214.09892000032</v>
      </c>
      <c r="D26" s="127">
        <v>-14.322282046973175</v>
      </c>
      <c r="E26" s="127">
        <v>-10.446553913321537</v>
      </c>
      <c r="F26" s="127">
        <v>-0.3844967490242523</v>
      </c>
      <c r="G26" s="128">
        <v>2.425368575371116</v>
      </c>
      <c r="H26" s="170"/>
    </row>
    <row r="27" spans="1:8" ht="12">
      <c r="A27" s="60"/>
      <c r="B27" s="129"/>
      <c r="C27" s="129"/>
      <c r="D27" s="130"/>
      <c r="E27" s="130"/>
      <c r="F27" s="130"/>
      <c r="G27" s="131"/>
      <c r="H27" s="170"/>
    </row>
    <row r="28" spans="1:8" ht="12">
      <c r="A28" s="122" t="s">
        <v>1612</v>
      </c>
      <c r="B28" s="123">
        <v>97775.32934999999</v>
      </c>
      <c r="C28" s="123">
        <v>71739.59322000001</v>
      </c>
      <c r="D28" s="124">
        <v>-26.628124193580117</v>
      </c>
      <c r="E28" s="124">
        <v>-26.628124193580117</v>
      </c>
      <c r="F28" s="124">
        <v>-0.8179438290943027</v>
      </c>
      <c r="G28" s="125">
        <v>2.376522521923213</v>
      </c>
      <c r="H28" s="170"/>
    </row>
    <row r="29" spans="1:8" ht="12">
      <c r="A29" s="60" t="s">
        <v>1610</v>
      </c>
      <c r="B29" s="129">
        <v>97740.883</v>
      </c>
      <c r="C29" s="129">
        <v>71554.223</v>
      </c>
      <c r="D29" s="130">
        <v>-26.791920838284227</v>
      </c>
      <c r="E29" s="130">
        <v>-26.782482016768583</v>
      </c>
      <c r="F29" s="130">
        <v>-0.8226852832061877</v>
      </c>
      <c r="G29" s="131">
        <v>2.370381749680849</v>
      </c>
      <c r="H29" s="170"/>
    </row>
    <row r="30" spans="1:8" ht="12">
      <c r="A30" s="53" t="s">
        <v>518</v>
      </c>
      <c r="B30" s="126">
        <v>34.44634999999607</v>
      </c>
      <c r="C30" s="126">
        <v>185.37022000001002</v>
      </c>
      <c r="D30" s="127">
        <v>438.14183505663493</v>
      </c>
      <c r="E30" s="127">
        <v>0.15435782318846666</v>
      </c>
      <c r="F30" s="127">
        <v>0.004741454111885033</v>
      </c>
      <c r="G30" s="128">
        <v>0.006140772242364334</v>
      </c>
      <c r="H30" s="170"/>
    </row>
    <row r="31" spans="1:8" ht="12">
      <c r="A31" s="53"/>
      <c r="B31" s="126"/>
      <c r="C31" s="126"/>
      <c r="D31" s="127"/>
      <c r="E31" s="127"/>
      <c r="F31" s="127"/>
      <c r="G31" s="128"/>
      <c r="H31" s="170"/>
    </row>
    <row r="32" spans="1:8" ht="12">
      <c r="A32" s="118" t="s">
        <v>519</v>
      </c>
      <c r="B32" s="119">
        <v>167745.85178999993</v>
      </c>
      <c r="C32" s="119">
        <v>143930.8675099998</v>
      </c>
      <c r="D32" s="120">
        <v>-14.197063012809377</v>
      </c>
      <c r="E32" s="120">
        <v>-14.197063012809377</v>
      </c>
      <c r="F32" s="120">
        <v>-0.7481762503099977</v>
      </c>
      <c r="G32" s="121">
        <v>4.768007914241984</v>
      </c>
      <c r="H32" s="170"/>
    </row>
    <row r="33" spans="1:8" ht="12">
      <c r="A33" s="53" t="s">
        <v>1610</v>
      </c>
      <c r="B33" s="126">
        <v>142907.37145</v>
      </c>
      <c r="C33" s="126">
        <v>112315.8897</v>
      </c>
      <c r="D33" s="127">
        <v>-21.406510692629492</v>
      </c>
      <c r="E33" s="127">
        <v>-18.236803726328386</v>
      </c>
      <c r="F33" s="127">
        <v>-0.9610680333878269</v>
      </c>
      <c r="G33" s="128">
        <v>3.720696333241537</v>
      </c>
      <c r="H33" s="170"/>
    </row>
    <row r="34" spans="1:8" ht="12">
      <c r="A34" s="60" t="s">
        <v>518</v>
      </c>
      <c r="B34" s="129">
        <v>24838.480339999933</v>
      </c>
      <c r="C34" s="129">
        <v>31614.977809999815</v>
      </c>
      <c r="D34" s="130">
        <v>27.282254700127517</v>
      </c>
      <c r="E34" s="130">
        <v>4.039740713519008</v>
      </c>
      <c r="F34" s="130">
        <v>0.21289178307782922</v>
      </c>
      <c r="G34" s="131">
        <v>1.0473115810004474</v>
      </c>
      <c r="H34" s="170"/>
    </row>
    <row r="35" spans="1:8" ht="12">
      <c r="A35" s="53"/>
      <c r="B35" s="126"/>
      <c r="C35" s="126"/>
      <c r="D35" s="127"/>
      <c r="E35" s="127"/>
      <c r="F35" s="127"/>
      <c r="G35" s="128"/>
      <c r="H35" s="170"/>
    </row>
    <row r="36" spans="1:8" ht="12">
      <c r="A36" s="118" t="s">
        <v>1167</v>
      </c>
      <c r="B36" s="119">
        <v>41604.24977999994</v>
      </c>
      <c r="C36" s="119">
        <v>18969.019879999985</v>
      </c>
      <c r="D36" s="120">
        <v>-54.406052313629736</v>
      </c>
      <c r="E36" s="120">
        <v>-54.406052313629736</v>
      </c>
      <c r="F36" s="120">
        <v>-0.7111128536712444</v>
      </c>
      <c r="G36" s="121">
        <v>0.6283880482202312</v>
      </c>
      <c r="H36" s="170"/>
    </row>
    <row r="37" spans="1:8" s="149" customFormat="1" ht="12">
      <c r="A37" s="53" t="s">
        <v>1611</v>
      </c>
      <c r="B37" s="126">
        <v>27845.36259</v>
      </c>
      <c r="C37" s="126">
        <v>4779.433969999999</v>
      </c>
      <c r="D37" s="127">
        <v>-82.83579912255688</v>
      </c>
      <c r="E37" s="127">
        <v>-55.441280018197304</v>
      </c>
      <c r="F37" s="127">
        <v>-0.7246437697346058</v>
      </c>
      <c r="G37" s="128">
        <v>0.15832864338828312</v>
      </c>
      <c r="H37" s="173"/>
    </row>
    <row r="38" spans="1:8" ht="12.75" thickBot="1">
      <c r="A38" s="60" t="s">
        <v>518</v>
      </c>
      <c r="B38" s="129">
        <v>13758.88718999994</v>
      </c>
      <c r="C38" s="129">
        <v>14189.585909999987</v>
      </c>
      <c r="D38" s="130">
        <v>3.130331065677197</v>
      </c>
      <c r="E38" s="130">
        <v>1.0352277045675624</v>
      </c>
      <c r="F38" s="130">
        <v>0.01353091606336136</v>
      </c>
      <c r="G38" s="131">
        <v>0.4700594048319481</v>
      </c>
      <c r="H38" s="170"/>
    </row>
    <row r="39" spans="1:8" ht="12.75" thickTop="1">
      <c r="A39" s="132" t="s">
        <v>387</v>
      </c>
      <c r="B39" s="133">
        <v>873309.7619900001</v>
      </c>
      <c r="C39" s="133">
        <v>917301.5261799995</v>
      </c>
      <c r="D39" s="134">
        <v>5.037360866063805</v>
      </c>
      <c r="E39" s="134">
        <v>5.037360866063805</v>
      </c>
      <c r="F39" s="134">
        <v>1.3820539534781962</v>
      </c>
      <c r="G39" s="135">
        <v>30.38751181200668</v>
      </c>
      <c r="H39" s="170"/>
    </row>
    <row r="40" spans="1:8" ht="12">
      <c r="A40" s="60" t="s">
        <v>1610</v>
      </c>
      <c r="B40" s="129">
        <v>298122.09587</v>
      </c>
      <c r="C40" s="129">
        <v>345247.66265</v>
      </c>
      <c r="D40" s="130">
        <v>15.807471983072901</v>
      </c>
      <c r="E40" s="130">
        <v>5.396202908875717</v>
      </c>
      <c r="F40" s="130">
        <v>1.4805061146651155</v>
      </c>
      <c r="G40" s="131">
        <v>11.43704346654048</v>
      </c>
      <c r="H40" s="170"/>
    </row>
    <row r="41" spans="1:8" ht="12">
      <c r="A41" s="53" t="s">
        <v>518</v>
      </c>
      <c r="B41" s="126">
        <v>575187.6661200002</v>
      </c>
      <c r="C41" s="126">
        <v>572053.8635299995</v>
      </c>
      <c r="D41" s="127">
        <v>-0.5448313262939201</v>
      </c>
      <c r="E41" s="127">
        <v>-0.3588420428118981</v>
      </c>
      <c r="F41" s="127">
        <v>-0.09845216118691585</v>
      </c>
      <c r="G41" s="128">
        <v>18.950468345466202</v>
      </c>
      <c r="H41" s="170"/>
    </row>
    <row r="42" spans="1:7" ht="12">
      <c r="A42" s="60"/>
      <c r="B42" s="129"/>
      <c r="C42" s="129"/>
      <c r="D42" s="130"/>
      <c r="E42" s="130"/>
      <c r="F42" s="130"/>
      <c r="G42" s="131"/>
    </row>
    <row r="43" spans="1:7" ht="12">
      <c r="A43" s="53" t="s">
        <v>1613</v>
      </c>
      <c r="B43" s="126">
        <v>1717134.3438199963</v>
      </c>
      <c r="C43" s="126">
        <v>1734249.3321600002</v>
      </c>
      <c r="D43" s="127">
        <v>0.9967180728520841</v>
      </c>
      <c r="E43" s="127">
        <v>0</v>
      </c>
      <c r="F43" s="127">
        <v>0.5376878544100984</v>
      </c>
      <c r="G43" s="128">
        <v>57.45059891640868</v>
      </c>
    </row>
    <row r="44" spans="1:7" ht="12">
      <c r="A44" s="49" t="s">
        <v>1281</v>
      </c>
      <c r="B44" s="50"/>
      <c r="C44" s="50"/>
      <c r="D44" s="50"/>
      <c r="E44" s="50"/>
      <c r="F44" s="50"/>
      <c r="G44" s="51"/>
    </row>
    <row r="45" spans="1:7" ht="12.75">
      <c r="A45" s="174" t="s">
        <v>1286</v>
      </c>
      <c r="B45" s="53"/>
      <c r="C45" s="53"/>
      <c r="D45" s="53"/>
      <c r="E45" s="53"/>
      <c r="F45" s="53"/>
      <c r="G45" s="28"/>
    </row>
    <row r="46" spans="1:7" ht="12">
      <c r="A46" s="116" t="s">
        <v>1191</v>
      </c>
      <c r="B46" s="53"/>
      <c r="C46" s="53"/>
      <c r="D46" s="53"/>
      <c r="E46" s="53"/>
      <c r="F46" s="53"/>
      <c r="G46" s="28"/>
    </row>
    <row r="47" spans="1:7" ht="12">
      <c r="A47" s="116" t="s">
        <v>1183</v>
      </c>
      <c r="B47" s="53"/>
      <c r="C47" s="53"/>
      <c r="D47" s="53"/>
      <c r="E47" s="53"/>
      <c r="F47" s="53"/>
      <c r="G47" s="28"/>
    </row>
    <row r="48" spans="1:7" ht="12">
      <c r="A48" s="1268" t="s">
        <v>1370</v>
      </c>
      <c r="B48" s="55"/>
      <c r="C48" s="55"/>
      <c r="D48" s="55"/>
      <c r="E48" s="55"/>
      <c r="F48" s="55"/>
      <c r="G48" s="56"/>
    </row>
  </sheetData>
  <sheetProtection/>
  <mergeCells count="8">
    <mergeCell ref="A6:G7"/>
    <mergeCell ref="B10:G10"/>
    <mergeCell ref="A11:A12"/>
    <mergeCell ref="B12:C12"/>
    <mergeCell ref="D11:D12"/>
    <mergeCell ref="E11:E12"/>
    <mergeCell ref="F11:F12"/>
    <mergeCell ref="G11:G12"/>
  </mergeCells>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dimension ref="A1:T26"/>
  <sheetViews>
    <sheetView zoomScalePageLayoutView="0" workbookViewId="0" topLeftCell="A1">
      <selection activeCell="A12" sqref="A12"/>
    </sheetView>
  </sheetViews>
  <sheetFormatPr defaultColWidth="11.421875" defaultRowHeight="12.75"/>
  <cols>
    <col min="1" max="1" width="17.28125" style="27" customWidth="1"/>
    <col min="2" max="2" width="10.7109375" style="27" customWidth="1"/>
    <col min="3" max="3" width="10.7109375" style="27" bestFit="1" customWidth="1"/>
    <col min="4" max="4" width="9.421875" style="27" bestFit="1" customWidth="1"/>
    <col min="5" max="5" width="14.57421875" style="27" customWidth="1"/>
    <col min="6" max="6" width="2.140625" style="27" customWidth="1"/>
    <col min="7" max="7" width="10.57421875" style="27" customWidth="1"/>
    <col min="8" max="8" width="9.140625" style="27" customWidth="1"/>
    <col min="9" max="9" width="9.421875" style="27" bestFit="1" customWidth="1"/>
    <col min="10" max="10" width="12.57421875" style="27" bestFit="1" customWidth="1"/>
    <col min="11" max="11" width="1.28515625" style="27" customWidth="1"/>
    <col min="12" max="14" width="11.57421875" style="27" bestFit="1" customWidth="1"/>
    <col min="15" max="15" width="12.28125" style="27" customWidth="1"/>
    <col min="16" max="16" width="1.57421875" style="27" customWidth="1"/>
    <col min="17" max="19" width="11.57421875" style="27" bestFit="1" customWidth="1"/>
    <col min="20" max="20" width="12.140625" style="27" customWidth="1"/>
    <col min="21" max="16384" width="11.421875" style="27" customWidth="1"/>
  </cols>
  <sheetData>
    <row r="1" spans="12:20" ht="12">
      <c r="L1" s="53"/>
      <c r="M1" s="53"/>
      <c r="N1" s="53"/>
      <c r="O1" s="53"/>
      <c r="P1" s="53"/>
      <c r="Q1" s="53"/>
      <c r="R1" s="368"/>
      <c r="S1" s="368"/>
      <c r="T1" s="28"/>
    </row>
    <row r="2" spans="12:20" ht="12">
      <c r="L2" s="53"/>
      <c r="M2" s="53"/>
      <c r="N2" s="53"/>
      <c r="O2" s="53"/>
      <c r="P2" s="53"/>
      <c r="Q2" s="53"/>
      <c r="R2" s="368"/>
      <c r="S2" s="368"/>
      <c r="T2" s="28"/>
    </row>
    <row r="3" spans="12:20" ht="24.75" customHeight="1">
      <c r="L3" s="53"/>
      <c r="M3" s="53"/>
      <c r="N3" s="53"/>
      <c r="O3" s="53"/>
      <c r="P3" s="53"/>
      <c r="Q3" s="53"/>
      <c r="R3" s="368"/>
      <c r="S3" s="368"/>
      <c r="T3" s="28"/>
    </row>
    <row r="4" spans="12:20" ht="15.75" customHeight="1">
      <c r="L4" s="53"/>
      <c r="M4" s="53"/>
      <c r="N4" s="53"/>
      <c r="O4" s="53"/>
      <c r="P4" s="53"/>
      <c r="Q4" s="53"/>
      <c r="R4" s="368"/>
      <c r="S4" s="368"/>
      <c r="T4" s="28"/>
    </row>
    <row r="5" spans="1:20" ht="12" customHeight="1">
      <c r="A5" s="1312" t="s">
        <v>1220</v>
      </c>
      <c r="B5" s="1312"/>
      <c r="C5" s="1312"/>
      <c r="D5" s="1312"/>
      <c r="E5" s="1312"/>
      <c r="F5" s="1312"/>
      <c r="G5" s="1312"/>
      <c r="H5" s="1312"/>
      <c r="I5" s="1312"/>
      <c r="J5" s="1312"/>
      <c r="L5" s="53"/>
      <c r="M5" s="53"/>
      <c r="N5" s="53"/>
      <c r="O5" s="53"/>
      <c r="P5" s="53"/>
      <c r="Q5" s="53"/>
      <c r="R5" s="368"/>
      <c r="S5" s="368"/>
      <c r="T5" s="28"/>
    </row>
    <row r="6" spans="1:20" ht="12" customHeight="1">
      <c r="A6" s="1312"/>
      <c r="B6" s="1312"/>
      <c r="C6" s="1312"/>
      <c r="D6" s="1312"/>
      <c r="E6" s="1312"/>
      <c r="F6" s="1312"/>
      <c r="G6" s="1312"/>
      <c r="H6" s="1312"/>
      <c r="I6" s="1312"/>
      <c r="J6" s="1312"/>
      <c r="L6" s="53"/>
      <c r="M6" s="53"/>
      <c r="N6" s="53"/>
      <c r="O6" s="53"/>
      <c r="P6" s="53"/>
      <c r="Q6" s="53"/>
      <c r="R6" s="368"/>
      <c r="S6" s="368"/>
      <c r="T6" s="28"/>
    </row>
    <row r="7" spans="1:20" ht="12">
      <c r="A7" s="31" t="s">
        <v>1243</v>
      </c>
      <c r="B7" s="31"/>
      <c r="C7" s="31"/>
      <c r="D7" s="31"/>
      <c r="E7" s="31"/>
      <c r="F7" s="31"/>
      <c r="G7" s="31"/>
      <c r="H7" s="31"/>
      <c r="I7" s="31"/>
      <c r="J7" s="31"/>
      <c r="L7" s="53"/>
      <c r="M7" s="53"/>
      <c r="N7" s="53"/>
      <c r="O7" s="53"/>
      <c r="P7" s="53"/>
      <c r="Q7" s="53"/>
      <c r="R7" s="53"/>
      <c r="S7" s="53"/>
      <c r="T7" s="28"/>
    </row>
    <row r="8" spans="1:20" ht="12.75" thickBot="1">
      <c r="A8" s="33" t="s">
        <v>1369</v>
      </c>
      <c r="B8" s="34"/>
      <c r="C8" s="34"/>
      <c r="D8" s="34"/>
      <c r="E8" s="34"/>
      <c r="F8" s="34"/>
      <c r="G8" s="34"/>
      <c r="H8" s="34"/>
      <c r="I8" s="34"/>
      <c r="J8" s="34"/>
      <c r="L8" s="53"/>
      <c r="M8" s="53"/>
      <c r="N8" s="53"/>
      <c r="O8" s="53"/>
      <c r="P8" s="53"/>
      <c r="Q8" s="53"/>
      <c r="R8" s="53"/>
      <c r="S8" s="53"/>
      <c r="T8" s="28"/>
    </row>
    <row r="9" spans="1:20" ht="12.75" thickBot="1">
      <c r="A9" s="139"/>
      <c r="B9" s="1356" t="s">
        <v>1365</v>
      </c>
      <c r="C9" s="1356"/>
      <c r="D9" s="1356"/>
      <c r="E9" s="1356"/>
      <c r="F9" s="1356"/>
      <c r="G9" s="1356"/>
      <c r="H9" s="1356"/>
      <c r="I9" s="1356"/>
      <c r="J9" s="1356"/>
      <c r="L9" s="1356" t="s">
        <v>1364</v>
      </c>
      <c r="M9" s="1356"/>
      <c r="N9" s="1356"/>
      <c r="O9" s="1356"/>
      <c r="P9" s="1356"/>
      <c r="Q9" s="1356"/>
      <c r="R9" s="1356"/>
      <c r="S9" s="1356"/>
      <c r="T9" s="1387"/>
    </row>
    <row r="10" spans="1:20" ht="19.5" customHeight="1">
      <c r="A10" s="1334" t="s">
        <v>515</v>
      </c>
      <c r="B10" s="140" t="s">
        <v>1249</v>
      </c>
      <c r="C10" s="140" t="s">
        <v>1352</v>
      </c>
      <c r="D10" s="1333" t="s">
        <v>527</v>
      </c>
      <c r="E10" s="1333" t="s">
        <v>1200</v>
      </c>
      <c r="F10" s="141"/>
      <c r="G10" s="140" t="s">
        <v>1249</v>
      </c>
      <c r="H10" s="140" t="s">
        <v>1352</v>
      </c>
      <c r="I10" s="1333" t="s">
        <v>527</v>
      </c>
      <c r="J10" s="1333" t="s">
        <v>1200</v>
      </c>
      <c r="K10" s="142"/>
      <c r="L10" s="140" t="s">
        <v>1249</v>
      </c>
      <c r="M10" s="140" t="s">
        <v>1352</v>
      </c>
      <c r="N10" s="1333" t="s">
        <v>527</v>
      </c>
      <c r="O10" s="1333" t="s">
        <v>1200</v>
      </c>
      <c r="P10" s="1298"/>
      <c r="Q10" s="140" t="s">
        <v>1249</v>
      </c>
      <c r="R10" s="140" t="s">
        <v>1352</v>
      </c>
      <c r="S10" s="1333" t="s">
        <v>527</v>
      </c>
      <c r="T10" s="1421" t="s">
        <v>1200</v>
      </c>
    </row>
    <row r="11" spans="1:20" s="144" customFormat="1" ht="23.25" customHeight="1" thickBot="1">
      <c r="A11" s="1324"/>
      <c r="B11" s="1345" t="s">
        <v>1198</v>
      </c>
      <c r="C11" s="1345"/>
      <c r="D11" s="1322"/>
      <c r="E11" s="1322"/>
      <c r="F11" s="143"/>
      <c r="G11" s="1368" t="s">
        <v>1188</v>
      </c>
      <c r="H11" s="1368"/>
      <c r="I11" s="1322"/>
      <c r="J11" s="1322"/>
      <c r="K11" s="142"/>
      <c r="L11" s="1345" t="s">
        <v>1198</v>
      </c>
      <c r="M11" s="1345"/>
      <c r="N11" s="1322"/>
      <c r="O11" s="1322"/>
      <c r="P11" s="143"/>
      <c r="Q11" s="1368" t="s">
        <v>1188</v>
      </c>
      <c r="R11" s="1368"/>
      <c r="S11" s="1322"/>
      <c r="T11" s="1326"/>
    </row>
    <row r="12" spans="1:20" s="149" customFormat="1" ht="12">
      <c r="A12" s="118" t="s">
        <v>438</v>
      </c>
      <c r="B12" s="119">
        <v>1870435.54561</v>
      </c>
      <c r="C12" s="119">
        <v>1922267.4247700002</v>
      </c>
      <c r="D12" s="145">
        <v>2.771112818169653</v>
      </c>
      <c r="E12" s="78"/>
      <c r="F12" s="78"/>
      <c r="G12" s="78">
        <v>34.94472376119526</v>
      </c>
      <c r="H12" s="78">
        <v>36.57101430780459</v>
      </c>
      <c r="I12" s="146">
        <v>4.653894412567248</v>
      </c>
      <c r="J12" s="147"/>
      <c r="K12" s="148"/>
      <c r="L12" s="119">
        <v>907199.9893199999</v>
      </c>
      <c r="M12" s="119">
        <v>892627.5725700001</v>
      </c>
      <c r="N12" s="145">
        <v>-1.6063069798890515</v>
      </c>
      <c r="O12" s="78"/>
      <c r="P12" s="78">
        <v>0</v>
      </c>
      <c r="Q12" s="78">
        <v>16.386562257983744</v>
      </c>
      <c r="R12" s="78">
        <v>18.280232959187586</v>
      </c>
      <c r="S12" s="146">
        <v>11.55624145803505</v>
      </c>
      <c r="T12" s="1299"/>
    </row>
    <row r="13" spans="1:20" s="149" customFormat="1" ht="12">
      <c r="A13" s="122"/>
      <c r="B13" s="150"/>
      <c r="C13" s="150"/>
      <c r="D13" s="151"/>
      <c r="E13" s="150"/>
      <c r="F13" s="152"/>
      <c r="G13" s="150"/>
      <c r="H13" s="150"/>
      <c r="I13" s="153"/>
      <c r="J13" s="154"/>
      <c r="L13" s="150"/>
      <c r="M13" s="150"/>
      <c r="N13" s="151"/>
      <c r="O13" s="150"/>
      <c r="P13" s="152"/>
      <c r="Q13" s="150"/>
      <c r="R13" s="150"/>
      <c r="S13" s="153"/>
      <c r="T13" s="219"/>
    </row>
    <row r="14" spans="1:20" ht="12">
      <c r="A14" s="60" t="s">
        <v>377</v>
      </c>
      <c r="B14" s="129">
        <v>40670.811</v>
      </c>
      <c r="C14" s="129">
        <v>0</v>
      </c>
      <c r="D14" s="155">
        <v>-100</v>
      </c>
      <c r="E14" s="68">
        <v>-2.1744032343405952</v>
      </c>
      <c r="F14" s="68"/>
      <c r="G14" s="68">
        <v>0.7321974576450401</v>
      </c>
      <c r="H14" s="68">
        <v>0</v>
      </c>
      <c r="I14" s="156">
        <v>-100</v>
      </c>
      <c r="J14" s="157">
        <v>-2.095301890633677</v>
      </c>
      <c r="K14" s="34"/>
      <c r="L14" s="129">
        <v>31703.490999999998</v>
      </c>
      <c r="M14" s="129">
        <v>0</v>
      </c>
      <c r="N14" s="155">
        <v>-100</v>
      </c>
      <c r="O14" s="68">
        <v>-3.49465292914781</v>
      </c>
      <c r="P14" s="68">
        <v>-3.49465292914781</v>
      </c>
      <c r="Q14" s="68">
        <v>0.554478235812</v>
      </c>
      <c r="R14" s="68">
        <v>0</v>
      </c>
      <c r="S14" s="156">
        <v>-100</v>
      </c>
      <c r="T14" s="1300">
        <v>-3.3837374006976417</v>
      </c>
    </row>
    <row r="15" spans="1:20" ht="12">
      <c r="A15" s="53" t="s">
        <v>519</v>
      </c>
      <c r="B15" s="126">
        <v>332730.43231999996</v>
      </c>
      <c r="C15" s="126">
        <v>316382.00019000005</v>
      </c>
      <c r="D15" s="158">
        <v>-4.9134165504515686</v>
      </c>
      <c r="E15" s="72">
        <v>-0.8740441320402872</v>
      </c>
      <c r="F15" s="159"/>
      <c r="G15" s="72">
        <v>6.039520226345217</v>
      </c>
      <c r="H15" s="72">
        <v>5.719784885045073</v>
      </c>
      <c r="I15" s="160">
        <v>-5.2940519994521065</v>
      </c>
      <c r="J15" s="161">
        <v>-0.9149745852482509</v>
      </c>
      <c r="L15" s="126">
        <v>142907.37145</v>
      </c>
      <c r="M15" s="126">
        <v>112315.8897</v>
      </c>
      <c r="N15" s="158">
        <v>-21.406510692629492</v>
      </c>
      <c r="O15" s="72">
        <v>-3.3720769521756844</v>
      </c>
      <c r="P15" s="159">
        <v>-3.3720769521756844</v>
      </c>
      <c r="Q15" s="72">
        <v>2.5762937602192</v>
      </c>
      <c r="R15" s="72">
        <v>2.1899924748824002</v>
      </c>
      <c r="S15" s="160">
        <v>-14.994457980751857</v>
      </c>
      <c r="T15" s="354">
        <v>-2.3574272581095466</v>
      </c>
    </row>
    <row r="16" spans="1:20" ht="12">
      <c r="A16" s="60" t="s">
        <v>410</v>
      </c>
      <c r="B16" s="129">
        <v>28167.675</v>
      </c>
      <c r="C16" s="129">
        <v>16675.992000000002</v>
      </c>
      <c r="D16" s="155">
        <v>-40.79741405707074</v>
      </c>
      <c r="E16" s="68">
        <v>-0.6143854048845211</v>
      </c>
      <c r="F16" s="68"/>
      <c r="G16" s="68">
        <v>0.5001216943352</v>
      </c>
      <c r="H16" s="68">
        <v>0.33012635967336</v>
      </c>
      <c r="I16" s="156">
        <v>-33.99079395822067</v>
      </c>
      <c r="J16" s="157">
        <v>-0.4864692473277272</v>
      </c>
      <c r="K16" s="34"/>
      <c r="L16" s="129">
        <v>28167.675</v>
      </c>
      <c r="M16" s="129">
        <v>0</v>
      </c>
      <c r="N16" s="155">
        <v>-100</v>
      </c>
      <c r="O16" s="68">
        <v>-3.1049024836423706</v>
      </c>
      <c r="P16" s="68">
        <v>-3.1049024836423706</v>
      </c>
      <c r="Q16" s="68">
        <v>0.5001216943352</v>
      </c>
      <c r="R16" s="68">
        <v>0</v>
      </c>
      <c r="S16" s="156">
        <v>-100</v>
      </c>
      <c r="T16" s="1300">
        <v>-3.052023276520579</v>
      </c>
    </row>
    <row r="17" spans="1:20" ht="12">
      <c r="A17" s="53" t="s">
        <v>1612</v>
      </c>
      <c r="B17" s="126">
        <v>167543.17831</v>
      </c>
      <c r="C17" s="126">
        <v>131546.82974</v>
      </c>
      <c r="D17" s="158">
        <v>-21.484818978064908</v>
      </c>
      <c r="E17" s="72">
        <v>-1.9244901891693156</v>
      </c>
      <c r="F17" s="159"/>
      <c r="G17" s="72">
        <v>3.4864632271772553</v>
      </c>
      <c r="H17" s="72">
        <v>2.4357425375942565</v>
      </c>
      <c r="I17" s="160">
        <v>-30.137151064509972</v>
      </c>
      <c r="J17" s="161">
        <v>-3.006807828167131</v>
      </c>
      <c r="L17" s="126">
        <v>97740.883</v>
      </c>
      <c r="M17" s="126">
        <v>71554.223</v>
      </c>
      <c r="N17" s="158">
        <v>-26.791920838284227</v>
      </c>
      <c r="O17" s="72">
        <v>-2.886536630101644</v>
      </c>
      <c r="P17" s="159">
        <v>-2.886536630101644</v>
      </c>
      <c r="Q17" s="72">
        <v>2.0483773937264003</v>
      </c>
      <c r="R17" s="72">
        <v>1.4495657438005203</v>
      </c>
      <c r="S17" s="160">
        <v>-29.233463118655305</v>
      </c>
      <c r="T17" s="354">
        <v>-3.654284776138029</v>
      </c>
    </row>
    <row r="18" spans="1:20" ht="12">
      <c r="A18" s="60" t="s">
        <v>376</v>
      </c>
      <c r="B18" s="129">
        <v>25722.413</v>
      </c>
      <c r="C18" s="129">
        <v>76932.77787</v>
      </c>
      <c r="D18" s="155">
        <v>199.08849480801047</v>
      </c>
      <c r="E18" s="68">
        <v>2.7378844991581315</v>
      </c>
      <c r="F18" s="68"/>
      <c r="G18" s="68">
        <v>0.4661818774168</v>
      </c>
      <c r="H18" s="68">
        <v>1.3364227473822001</v>
      </c>
      <c r="I18" s="156">
        <v>186.67410985334</v>
      </c>
      <c r="J18" s="157">
        <v>2.490335525077947</v>
      </c>
      <c r="K18" s="34"/>
      <c r="L18" s="129">
        <v>25722.413</v>
      </c>
      <c r="M18" s="129">
        <v>61474.286219999995</v>
      </c>
      <c r="N18" s="155">
        <v>138.99113283034526</v>
      </c>
      <c r="O18" s="68">
        <v>3.94090317911028</v>
      </c>
      <c r="P18" s="68">
        <v>3.94090317911028</v>
      </c>
      <c r="Q18" s="68">
        <v>0.4661818774168</v>
      </c>
      <c r="R18" s="68">
        <v>1.053818609899312</v>
      </c>
      <c r="S18" s="156">
        <v>126.05310522552182</v>
      </c>
      <c r="T18" s="1300">
        <v>3.5860891578781744</v>
      </c>
    </row>
    <row r="19" spans="1:20" ht="12">
      <c r="A19" s="53" t="s">
        <v>387</v>
      </c>
      <c r="B19" s="126">
        <v>651146.50768</v>
      </c>
      <c r="C19" s="126">
        <v>778259.09104</v>
      </c>
      <c r="D19" s="158">
        <v>19.52134916808434</v>
      </c>
      <c r="E19" s="72">
        <v>6.795881507830575</v>
      </c>
      <c r="F19" s="159"/>
      <c r="G19" s="72">
        <v>11.858367989839584</v>
      </c>
      <c r="H19" s="72">
        <v>14.974878784260344</v>
      </c>
      <c r="I19" s="160">
        <v>26.28111049590492</v>
      </c>
      <c r="J19" s="161">
        <v>8.918401575351762</v>
      </c>
      <c r="L19" s="126">
        <v>298122.09587</v>
      </c>
      <c r="M19" s="126">
        <v>345247.66265</v>
      </c>
      <c r="N19" s="158">
        <v>15.807471983072901</v>
      </c>
      <c r="O19" s="72">
        <v>5.194617210624459</v>
      </c>
      <c r="P19" s="159">
        <v>5.194617210624459</v>
      </c>
      <c r="Q19" s="72">
        <v>5.140720912545344</v>
      </c>
      <c r="R19" s="72">
        <v>7.382282788120096</v>
      </c>
      <c r="S19" s="160">
        <v>43.60403752136156</v>
      </c>
      <c r="T19" s="354">
        <v>13.679268661019089</v>
      </c>
    </row>
    <row r="20" spans="1:20" ht="6.75" customHeight="1">
      <c r="A20" s="53"/>
      <c r="B20" s="72"/>
      <c r="C20" s="72"/>
      <c r="D20" s="158"/>
      <c r="E20" s="72"/>
      <c r="F20" s="72"/>
      <c r="G20" s="72"/>
      <c r="H20" s="72"/>
      <c r="I20" s="160"/>
      <c r="J20" s="161"/>
      <c r="L20" s="72"/>
      <c r="M20" s="72"/>
      <c r="N20" s="158"/>
      <c r="O20" s="72"/>
      <c r="P20" s="72"/>
      <c r="Q20" s="72"/>
      <c r="R20" s="72"/>
      <c r="S20" s="160"/>
      <c r="T20" s="354"/>
    </row>
    <row r="21" spans="1:20" ht="12">
      <c r="A21" s="162" t="s">
        <v>1613</v>
      </c>
      <c r="B21" s="163">
        <v>624454.5283</v>
      </c>
      <c r="C21" s="163">
        <v>602470.7339300003</v>
      </c>
      <c r="D21" s="164">
        <v>-3.520479614400086</v>
      </c>
      <c r="E21" s="165">
        <v>-1.1753302283843308</v>
      </c>
      <c r="F21" s="165"/>
      <c r="G21" s="165">
        <v>11.861871288436166</v>
      </c>
      <c r="H21" s="165">
        <v>11.774058993849355</v>
      </c>
      <c r="I21" s="166">
        <v>-0.7402904015019733</v>
      </c>
      <c r="J21" s="167">
        <v>-0.251289136485673</v>
      </c>
      <c r="L21" s="163">
        <v>282836.06</v>
      </c>
      <c r="M21" s="163">
        <v>302035.5110000002</v>
      </c>
      <c r="N21" s="164">
        <v>6.788190657160259</v>
      </c>
      <c r="O21" s="165">
        <v>2.116341625443724</v>
      </c>
      <c r="P21" s="165">
        <v>2.116341625443724</v>
      </c>
      <c r="Q21" s="165">
        <v>5.100388383928799</v>
      </c>
      <c r="R21" s="165">
        <v>6.204573342485258</v>
      </c>
      <c r="S21" s="166">
        <v>21.649036807387443</v>
      </c>
      <c r="T21" s="1301">
        <v>6.738356350603593</v>
      </c>
    </row>
    <row r="22" spans="1:20" ht="12">
      <c r="A22" s="138" t="s">
        <v>1281</v>
      </c>
      <c r="B22" s="53"/>
      <c r="C22" s="53"/>
      <c r="D22" s="53"/>
      <c r="E22" s="53"/>
      <c r="F22" s="53"/>
      <c r="G22" s="53"/>
      <c r="H22" s="53"/>
      <c r="I22" s="53"/>
      <c r="J22" s="53"/>
      <c r="K22" s="53"/>
      <c r="L22" s="53"/>
      <c r="M22" s="53"/>
      <c r="N22" s="53"/>
      <c r="O22" s="53"/>
      <c r="P22" s="53"/>
      <c r="Q22" s="53"/>
      <c r="R22" s="53"/>
      <c r="S22" s="53"/>
      <c r="T22" s="28"/>
    </row>
    <row r="23" spans="1:20" ht="12">
      <c r="A23" s="168" t="s">
        <v>1285</v>
      </c>
      <c r="B23" s="53"/>
      <c r="C23" s="53"/>
      <c r="D23" s="53"/>
      <c r="E23" s="53"/>
      <c r="F23" s="53"/>
      <c r="G23" s="53"/>
      <c r="H23" s="53"/>
      <c r="I23" s="53"/>
      <c r="J23" s="53"/>
      <c r="K23" s="53"/>
      <c r="L23" s="53"/>
      <c r="M23" s="53"/>
      <c r="N23" s="53"/>
      <c r="O23" s="53"/>
      <c r="P23" s="53"/>
      <c r="Q23" s="53"/>
      <c r="R23" s="53"/>
      <c r="S23" s="53"/>
      <c r="T23" s="28"/>
    </row>
    <row r="24" spans="1:20" ht="12">
      <c r="A24" s="138" t="s">
        <v>1178</v>
      </c>
      <c r="B24" s="53"/>
      <c r="C24" s="53"/>
      <c r="D24" s="53"/>
      <c r="E24" s="53"/>
      <c r="F24" s="53"/>
      <c r="G24" s="53"/>
      <c r="H24" s="53"/>
      <c r="I24" s="53"/>
      <c r="J24" s="53"/>
      <c r="K24" s="53"/>
      <c r="L24" s="53"/>
      <c r="M24" s="53"/>
      <c r="N24" s="53"/>
      <c r="O24" s="53"/>
      <c r="P24" s="53"/>
      <c r="Q24" s="53"/>
      <c r="R24" s="53"/>
      <c r="S24" s="53"/>
      <c r="T24" s="28"/>
    </row>
    <row r="25" spans="1:20" ht="12">
      <c r="A25" s="138" t="s">
        <v>1179</v>
      </c>
      <c r="B25" s="53"/>
      <c r="C25" s="53"/>
      <c r="D25" s="53"/>
      <c r="E25" s="53"/>
      <c r="F25" s="53"/>
      <c r="G25" s="53"/>
      <c r="H25" s="53"/>
      <c r="I25" s="53"/>
      <c r="J25" s="53"/>
      <c r="K25" s="53"/>
      <c r="L25" s="53"/>
      <c r="M25" s="53"/>
      <c r="N25" s="53"/>
      <c r="O25" s="53"/>
      <c r="P25" s="53"/>
      <c r="Q25" s="53"/>
      <c r="R25" s="53"/>
      <c r="S25" s="53"/>
      <c r="T25" s="28"/>
    </row>
    <row r="26" spans="1:20" ht="12">
      <c r="A26" s="1268" t="s">
        <v>1370</v>
      </c>
      <c r="B26" s="55"/>
      <c r="C26" s="55"/>
      <c r="D26" s="55"/>
      <c r="E26" s="55"/>
      <c r="F26" s="55"/>
      <c r="G26" s="55"/>
      <c r="H26" s="55"/>
      <c r="I26" s="55"/>
      <c r="J26" s="55"/>
      <c r="K26" s="55"/>
      <c r="L26" s="55"/>
      <c r="M26" s="55"/>
      <c r="N26" s="55"/>
      <c r="O26" s="55"/>
      <c r="P26" s="55"/>
      <c r="Q26" s="55"/>
      <c r="R26" s="55"/>
      <c r="S26" s="55"/>
      <c r="T26" s="56"/>
    </row>
  </sheetData>
  <sheetProtection/>
  <mergeCells count="16">
    <mergeCell ref="D10:D11"/>
    <mergeCell ref="E10:E11"/>
    <mergeCell ref="T10:T11"/>
    <mergeCell ref="L11:M11"/>
    <mergeCell ref="Q11:R11"/>
    <mergeCell ref="S10:S11"/>
    <mergeCell ref="A5:J6"/>
    <mergeCell ref="G11:H11"/>
    <mergeCell ref="I10:I11"/>
    <mergeCell ref="J10:J11"/>
    <mergeCell ref="N10:N11"/>
    <mergeCell ref="O10:O11"/>
    <mergeCell ref="A10:A11"/>
    <mergeCell ref="B9:J9"/>
    <mergeCell ref="L9:T9"/>
    <mergeCell ref="B11:C11"/>
  </mergeCell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IV48"/>
  <sheetViews>
    <sheetView zoomScalePageLayoutView="0" workbookViewId="0" topLeftCell="A1">
      <selection activeCell="G13" sqref="G13"/>
    </sheetView>
  </sheetViews>
  <sheetFormatPr defaultColWidth="11.421875" defaultRowHeight="12.75"/>
  <cols>
    <col min="1" max="1" width="38.140625" style="27" bestFit="1" customWidth="1"/>
    <col min="2" max="2" width="12.421875" style="27" customWidth="1"/>
    <col min="3" max="3" width="13.8515625" style="27" customWidth="1"/>
    <col min="4" max="4" width="9.7109375" style="27" customWidth="1"/>
    <col min="5" max="5" width="13.28125" style="27" customWidth="1"/>
    <col min="6" max="7" width="15.8515625" style="27" customWidth="1"/>
    <col min="8" max="16384" width="11.421875" style="27" customWidth="1"/>
  </cols>
  <sheetData>
    <row r="1" spans="1:19" ht="12">
      <c r="A1" s="53"/>
      <c r="B1" s="53"/>
      <c r="C1" s="53"/>
      <c r="D1" s="53"/>
      <c r="E1" s="53"/>
      <c r="F1" s="53"/>
      <c r="G1" s="28"/>
      <c r="R1" s="29"/>
      <c r="S1" s="29"/>
    </row>
    <row r="2" spans="1:19" ht="18" customHeight="1">
      <c r="A2" s="53"/>
      <c r="B2" s="53"/>
      <c r="C2" s="53"/>
      <c r="D2" s="53"/>
      <c r="E2" s="53"/>
      <c r="F2" s="53"/>
      <c r="G2" s="28"/>
      <c r="R2" s="29"/>
      <c r="S2" s="29"/>
    </row>
    <row r="3" spans="1:19" ht="18" customHeight="1">
      <c r="A3" s="53"/>
      <c r="B3" s="53"/>
      <c r="C3" s="53"/>
      <c r="D3" s="53"/>
      <c r="E3" s="53"/>
      <c r="F3" s="53"/>
      <c r="G3" s="28"/>
      <c r="R3" s="29"/>
      <c r="S3" s="29"/>
    </row>
    <row r="4" spans="1:19" ht="12">
      <c r="A4" s="53"/>
      <c r="B4" s="53"/>
      <c r="C4" s="53"/>
      <c r="D4" s="53"/>
      <c r="E4" s="53"/>
      <c r="F4" s="53"/>
      <c r="G4" s="28"/>
      <c r="R4" s="29"/>
      <c r="S4" s="29"/>
    </row>
    <row r="5" spans="1:19" ht="12">
      <c r="A5" s="53"/>
      <c r="B5" s="53"/>
      <c r="C5" s="53"/>
      <c r="D5" s="53"/>
      <c r="E5" s="53"/>
      <c r="F5" s="53"/>
      <c r="G5" s="28"/>
      <c r="R5" s="29"/>
      <c r="S5" s="29"/>
    </row>
    <row r="6" spans="1:19" ht="12" customHeight="1">
      <c r="A6" s="1312" t="s">
        <v>1220</v>
      </c>
      <c r="B6" s="1312"/>
      <c r="C6" s="1312"/>
      <c r="D6" s="1312"/>
      <c r="E6" s="1312"/>
      <c r="F6" s="1312"/>
      <c r="G6" s="1313"/>
      <c r="R6" s="29"/>
      <c r="S6" s="29"/>
    </row>
    <row r="7" spans="1:19" ht="12" customHeight="1">
      <c r="A7" s="1312"/>
      <c r="B7" s="1312"/>
      <c r="C7" s="1312"/>
      <c r="D7" s="1312"/>
      <c r="E7" s="1312"/>
      <c r="F7" s="1312"/>
      <c r="G7" s="1313"/>
      <c r="R7" s="29"/>
      <c r="S7" s="29"/>
    </row>
    <row r="8" spans="1:7" ht="12">
      <c r="A8" s="58" t="s">
        <v>1244</v>
      </c>
      <c r="B8" s="58"/>
      <c r="C8" s="58"/>
      <c r="D8" s="58"/>
      <c r="E8" s="58"/>
      <c r="F8" s="58"/>
      <c r="G8" s="32"/>
    </row>
    <row r="9" spans="1:7" ht="12.75" thickBot="1">
      <c r="A9" s="33" t="s">
        <v>1484</v>
      </c>
      <c r="B9" s="60"/>
      <c r="C9" s="60"/>
      <c r="D9" s="60"/>
      <c r="E9" s="60"/>
      <c r="F9" s="60"/>
      <c r="G9" s="35"/>
    </row>
    <row r="10" spans="1:10" ht="12.75" thickBot="1">
      <c r="A10" s="53"/>
      <c r="B10" s="1356" t="s">
        <v>1365</v>
      </c>
      <c r="C10" s="1356"/>
      <c r="D10" s="1356"/>
      <c r="E10" s="1356"/>
      <c r="F10" s="1356"/>
      <c r="G10" s="1387"/>
      <c r="H10" s="100"/>
      <c r="I10" s="100"/>
      <c r="J10" s="100"/>
    </row>
    <row r="11" spans="1:7" ht="25.5" customHeight="1">
      <c r="A11" s="1333" t="s">
        <v>1180</v>
      </c>
      <c r="B11" s="62">
        <v>2019</v>
      </c>
      <c r="C11" s="62">
        <v>2020</v>
      </c>
      <c r="D11" s="1333" t="s">
        <v>527</v>
      </c>
      <c r="E11" s="1333" t="s">
        <v>1216</v>
      </c>
      <c r="F11" s="1333" t="s">
        <v>1200</v>
      </c>
      <c r="G11" s="1421" t="s">
        <v>1355</v>
      </c>
    </row>
    <row r="12" spans="1:7" ht="12.75" thickBot="1">
      <c r="A12" s="1322"/>
      <c r="B12" s="1368" t="s">
        <v>1198</v>
      </c>
      <c r="C12" s="1368"/>
      <c r="D12" s="1322"/>
      <c r="E12" s="1322"/>
      <c r="F12" s="1322"/>
      <c r="G12" s="1326"/>
    </row>
    <row r="13" spans="1:7" ht="12">
      <c r="A13" s="1168" t="s">
        <v>438</v>
      </c>
      <c r="B13" s="123">
        <v>6249181.886770006</v>
      </c>
      <c r="C13" s="123">
        <v>6438552.068030003</v>
      </c>
      <c r="D13" s="124">
        <v>3.030319563284078</v>
      </c>
      <c r="E13" s="124"/>
      <c r="F13" s="124">
        <v>3.030319563284078</v>
      </c>
      <c r="G13" s="125">
        <v>100</v>
      </c>
    </row>
    <row r="14" spans="1:7" ht="12">
      <c r="A14" s="1168"/>
      <c r="B14" s="1168"/>
      <c r="C14" s="1168"/>
      <c r="D14" s="1168"/>
      <c r="E14" s="1168"/>
      <c r="F14" s="1168"/>
      <c r="G14" s="1169"/>
    </row>
    <row r="15" spans="1:7" ht="12">
      <c r="A15" s="118" t="s">
        <v>525</v>
      </c>
      <c r="B15" s="119">
        <v>212249.34229000003</v>
      </c>
      <c r="C15" s="119">
        <v>301567.50801</v>
      </c>
      <c r="D15" s="120">
        <v>42.08171613458427</v>
      </c>
      <c r="E15" s="120">
        <v>42.08171613458427</v>
      </c>
      <c r="F15" s="120">
        <v>1.429277741284716</v>
      </c>
      <c r="G15" s="121">
        <v>4.683778353015172</v>
      </c>
    </row>
    <row r="16" spans="1:7" ht="12">
      <c r="A16" s="53" t="s">
        <v>1614</v>
      </c>
      <c r="B16" s="126">
        <v>204374.50293000002</v>
      </c>
      <c r="C16" s="126">
        <v>284232.00688999996</v>
      </c>
      <c r="D16" s="127">
        <v>39.074103087776976</v>
      </c>
      <c r="E16" s="127">
        <v>37.62438229414594</v>
      </c>
      <c r="F16" s="127">
        <v>1.2778873364058163</v>
      </c>
      <c r="G16" s="128">
        <v>4.414533017467173</v>
      </c>
    </row>
    <row r="17" spans="1:7" ht="12">
      <c r="A17" s="60" t="s">
        <v>1615</v>
      </c>
      <c r="B17" s="129">
        <v>4541.659799999999</v>
      </c>
      <c r="C17" s="129">
        <v>9179.31675</v>
      </c>
      <c r="D17" s="130">
        <v>102.11370191135849</v>
      </c>
      <c r="E17" s="130">
        <v>2.1850041559438553</v>
      </c>
      <c r="F17" s="130">
        <v>0.07421222544055363</v>
      </c>
      <c r="G17" s="131">
        <v>0.14256802854137027</v>
      </c>
    </row>
    <row r="18" spans="1:7" ht="12">
      <c r="A18" s="53" t="s">
        <v>518</v>
      </c>
      <c r="B18" s="126">
        <v>3333.179560000048</v>
      </c>
      <c r="C18" s="126">
        <v>8156.184370000005</v>
      </c>
      <c r="D18" s="127">
        <v>144.6968194536717</v>
      </c>
      <c r="E18" s="127">
        <v>2.272329684494476</v>
      </c>
      <c r="F18" s="127">
        <v>0.07717817943834578</v>
      </c>
      <c r="G18" s="128">
        <v>0.12667730700662863</v>
      </c>
    </row>
    <row r="19" spans="1:7" ht="12">
      <c r="A19" s="60"/>
      <c r="B19" s="129"/>
      <c r="C19" s="129"/>
      <c r="D19" s="130"/>
      <c r="E19" s="130"/>
      <c r="F19" s="130"/>
      <c r="G19" s="131"/>
    </row>
    <row r="20" spans="1:7" ht="12">
      <c r="A20" s="122" t="s">
        <v>383</v>
      </c>
      <c r="B20" s="123">
        <v>290795.0196199996</v>
      </c>
      <c r="C20" s="123">
        <v>371197.0209300002</v>
      </c>
      <c r="D20" s="124">
        <v>27.649029689389792</v>
      </c>
      <c r="E20" s="124">
        <v>27.649029689389792</v>
      </c>
      <c r="F20" s="124">
        <v>1.2866004345339623</v>
      </c>
      <c r="G20" s="125">
        <v>5.765225115956466</v>
      </c>
    </row>
    <row r="21" spans="1:7" ht="12">
      <c r="A21" s="53" t="s">
        <v>1616</v>
      </c>
      <c r="B21" s="126">
        <v>95241.39933</v>
      </c>
      <c r="C21" s="126">
        <v>198974.24921</v>
      </c>
      <c r="D21" s="127">
        <v>108.91571376495443</v>
      </c>
      <c r="E21" s="127">
        <v>35.67215491364135</v>
      </c>
      <c r="F21" s="127">
        <v>1.6599428814771795</v>
      </c>
      <c r="G21" s="128">
        <v>3.0903570726404013</v>
      </c>
    </row>
    <row r="22" spans="1:7" ht="12">
      <c r="A22" s="60" t="s">
        <v>518</v>
      </c>
      <c r="B22" s="129">
        <v>195553.62028999964</v>
      </c>
      <c r="C22" s="129">
        <v>172222.77172000016</v>
      </c>
      <c r="D22" s="130">
        <v>-11.930665632986274</v>
      </c>
      <c r="E22" s="130">
        <v>-8.02312522425156</v>
      </c>
      <c r="F22" s="130">
        <v>-0.37334244694321733</v>
      </c>
      <c r="G22" s="131">
        <v>2.6748680433160645</v>
      </c>
    </row>
    <row r="23" spans="1:7" ht="12">
      <c r="A23" s="53"/>
      <c r="B23" s="126"/>
      <c r="C23" s="126"/>
      <c r="D23" s="127"/>
      <c r="E23" s="127"/>
      <c r="F23" s="127"/>
      <c r="G23" s="128"/>
    </row>
    <row r="24" spans="1:7" ht="12">
      <c r="A24" s="118" t="s">
        <v>387</v>
      </c>
      <c r="B24" s="119">
        <v>1745581.1430600027</v>
      </c>
      <c r="C24" s="119">
        <v>1823638.9402900029</v>
      </c>
      <c r="D24" s="120">
        <v>4.471736965098338</v>
      </c>
      <c r="E24" s="120">
        <v>4.471736965098338</v>
      </c>
      <c r="F24" s="120">
        <v>1.2490882589808199</v>
      </c>
      <c r="G24" s="121">
        <v>28.323742994098044</v>
      </c>
    </row>
    <row r="25" spans="1:7" ht="12">
      <c r="A25" s="53" t="s">
        <v>1610</v>
      </c>
      <c r="B25" s="126">
        <v>651146.50768</v>
      </c>
      <c r="C25" s="126">
        <v>778259.09104</v>
      </c>
      <c r="D25" s="127">
        <v>19.52134916808434</v>
      </c>
      <c r="E25" s="124">
        <v>7.281963595067924</v>
      </c>
      <c r="F25" s="127">
        <v>2.03406758937689</v>
      </c>
      <c r="G25" s="128">
        <v>12.087486174172122</v>
      </c>
    </row>
    <row r="26" spans="1:7" ht="12">
      <c r="A26" s="60" t="s">
        <v>518</v>
      </c>
      <c r="B26" s="129">
        <v>1094434.6353800027</v>
      </c>
      <c r="C26" s="129">
        <v>1045379.849250003</v>
      </c>
      <c r="D26" s="130">
        <v>-4.482203371877682</v>
      </c>
      <c r="E26" s="130">
        <v>-2.8102266299695855</v>
      </c>
      <c r="F26" s="130">
        <v>-0.7849793303960699</v>
      </c>
      <c r="G26" s="131">
        <v>16.236256819925924</v>
      </c>
    </row>
    <row r="27" spans="1:7" ht="12">
      <c r="A27" s="53"/>
      <c r="B27" s="126"/>
      <c r="C27" s="126"/>
      <c r="D27" s="127"/>
      <c r="E27" s="127"/>
      <c r="F27" s="127"/>
      <c r="G27" s="128"/>
    </row>
    <row r="28" spans="1:7" ht="12">
      <c r="A28" s="118" t="s">
        <v>405</v>
      </c>
      <c r="B28" s="119">
        <v>95717.73230000006</v>
      </c>
      <c r="C28" s="119">
        <v>146456.51299</v>
      </c>
      <c r="D28" s="120">
        <v>53.00875759464675</v>
      </c>
      <c r="E28" s="120">
        <v>53.00875759464675</v>
      </c>
      <c r="F28" s="120">
        <v>0.8119267707252653</v>
      </c>
      <c r="G28" s="121">
        <v>2.2746808823246987</v>
      </c>
    </row>
    <row r="29" spans="1:7" ht="12">
      <c r="A29" s="53" t="s">
        <v>1617</v>
      </c>
      <c r="B29" s="126">
        <v>49390.189990000006</v>
      </c>
      <c r="C29" s="126">
        <v>83724.39847</v>
      </c>
      <c r="D29" s="127">
        <v>69.5162510752674</v>
      </c>
      <c r="E29" s="127">
        <v>35.870269442227446</v>
      </c>
      <c r="F29" s="127">
        <v>0.5494192536256326</v>
      </c>
      <c r="G29" s="128">
        <v>1.3003606647172312</v>
      </c>
    </row>
    <row r="30" spans="1:7" ht="12">
      <c r="A30" s="60" t="s">
        <v>518</v>
      </c>
      <c r="B30" s="129">
        <v>46327.54231000006</v>
      </c>
      <c r="C30" s="129">
        <v>62732.114519999996</v>
      </c>
      <c r="D30" s="130">
        <v>35.40997728787118</v>
      </c>
      <c r="E30" s="130">
        <v>17.138488152419303</v>
      </c>
      <c r="F30" s="130">
        <v>0.2625075170996328</v>
      </c>
      <c r="G30" s="131">
        <v>0.974320217607467</v>
      </c>
    </row>
    <row r="31" spans="1:7" ht="12">
      <c r="A31" s="53"/>
      <c r="B31" s="126"/>
      <c r="C31" s="126"/>
      <c r="D31" s="127"/>
      <c r="E31" s="127"/>
      <c r="F31" s="127"/>
      <c r="G31" s="128"/>
    </row>
    <row r="32" spans="1:7" ht="12">
      <c r="A32" s="118" t="s">
        <v>376</v>
      </c>
      <c r="B32" s="119">
        <v>285030.888470001</v>
      </c>
      <c r="C32" s="119">
        <v>335749.2436499999</v>
      </c>
      <c r="D32" s="120">
        <v>17.793985575474547</v>
      </c>
      <c r="E32" s="120">
        <v>17.793985575474547</v>
      </c>
      <c r="F32" s="120">
        <v>0.8115999197810763</v>
      </c>
      <c r="G32" s="121">
        <v>5.214670008139404</v>
      </c>
    </row>
    <row r="33" spans="1:7" ht="12">
      <c r="A33" s="60" t="s">
        <v>1610</v>
      </c>
      <c r="B33" s="129">
        <v>25722.413</v>
      </c>
      <c r="C33" s="129">
        <v>76932.77787</v>
      </c>
      <c r="D33" s="130">
        <v>199.08849480801047</v>
      </c>
      <c r="E33" s="130">
        <v>17.96660184616791</v>
      </c>
      <c r="F33" s="130">
        <v>0.8194731054062652</v>
      </c>
      <c r="G33" s="131">
        <v>1.194877001181712</v>
      </c>
    </row>
    <row r="34" spans="1:7" ht="12">
      <c r="A34" s="53" t="s">
        <v>518</v>
      </c>
      <c r="B34" s="126">
        <v>259308.475470001</v>
      </c>
      <c r="C34" s="126">
        <v>258816.46577999994</v>
      </c>
      <c r="D34" s="127">
        <v>-0.1897391472103945</v>
      </c>
      <c r="E34" s="127">
        <v>-0.1726162706933561</v>
      </c>
      <c r="F34" s="127">
        <v>-0.007873185625188423</v>
      </c>
      <c r="G34" s="128">
        <v>4.019793006957692</v>
      </c>
    </row>
    <row r="35" spans="1:7" ht="12">
      <c r="A35" s="60"/>
      <c r="B35" s="129"/>
      <c r="C35" s="129"/>
      <c r="D35" s="130"/>
      <c r="E35" s="130"/>
      <c r="F35" s="130"/>
      <c r="G35" s="131"/>
    </row>
    <row r="36" spans="1:7" ht="12">
      <c r="A36" s="122" t="s">
        <v>1618</v>
      </c>
      <c r="B36" s="123">
        <v>901.61075</v>
      </c>
      <c r="C36" s="123">
        <v>36526.41387999999</v>
      </c>
      <c r="D36" s="124" t="s">
        <v>1373</v>
      </c>
      <c r="E36" s="124">
        <v>3951.2398371470163</v>
      </c>
      <c r="F36" s="124">
        <v>0.5700714713620418</v>
      </c>
      <c r="G36" s="125">
        <v>0.5673078899426519</v>
      </c>
    </row>
    <row r="37" spans="1:7" ht="12">
      <c r="A37" s="60" t="s">
        <v>1610</v>
      </c>
      <c r="B37" s="129">
        <v>0</v>
      </c>
      <c r="C37" s="129">
        <v>35533.718</v>
      </c>
      <c r="D37" s="130" t="s">
        <v>1368</v>
      </c>
      <c r="E37" s="130">
        <v>3941.1373477967068</v>
      </c>
      <c r="F37" s="130">
        <v>0.5686139184911162</v>
      </c>
      <c r="G37" s="131">
        <v>0.5518898911517572</v>
      </c>
    </row>
    <row r="38" spans="1:7" ht="12.75" thickBot="1">
      <c r="A38" s="53" t="s">
        <v>518</v>
      </c>
      <c r="B38" s="126">
        <v>901.61075</v>
      </c>
      <c r="C38" s="126">
        <v>992.6958799999923</v>
      </c>
      <c r="D38" s="127">
        <v>10.102489350309133</v>
      </c>
      <c r="E38" s="127">
        <v>10.102489350309133</v>
      </c>
      <c r="F38" s="127">
        <v>0.0014575528709258158</v>
      </c>
      <c r="G38" s="128">
        <v>0.015417998790894711</v>
      </c>
    </row>
    <row r="39" spans="1:7" ht="12.75" thickTop="1">
      <c r="A39" s="132" t="s">
        <v>410</v>
      </c>
      <c r="B39" s="133">
        <v>237126.84913000008</v>
      </c>
      <c r="C39" s="133">
        <v>151687.85302000004</v>
      </c>
      <c r="D39" s="134">
        <v>-36.030924555135385</v>
      </c>
      <c r="E39" s="134">
        <v>-36.030924555135385</v>
      </c>
      <c r="F39" s="134">
        <v>-1.3672029020451604</v>
      </c>
      <c r="G39" s="135">
        <v>2.35593113820095</v>
      </c>
    </row>
    <row r="40" spans="1:7" ht="12">
      <c r="A40" s="60" t="s">
        <v>1614</v>
      </c>
      <c r="B40" s="129">
        <v>110280.23078999999</v>
      </c>
      <c r="C40" s="129">
        <v>72696.67220000002</v>
      </c>
      <c r="D40" s="130">
        <v>-34.0800507223893</v>
      </c>
      <c r="E40" s="130">
        <v>-15.84955846539147</v>
      </c>
      <c r="F40" s="130">
        <v>-0.6014156616175188</v>
      </c>
      <c r="G40" s="131">
        <v>1.1290841703520298</v>
      </c>
    </row>
    <row r="41" spans="1:7" ht="12">
      <c r="A41" s="53" t="s">
        <v>518</v>
      </c>
      <c r="B41" s="126">
        <v>126846.61834000007</v>
      </c>
      <c r="C41" s="126">
        <v>78991.18082000002</v>
      </c>
      <c r="D41" s="127">
        <v>-37.7270108941558</v>
      </c>
      <c r="E41" s="127">
        <v>-20.181366089743914</v>
      </c>
      <c r="F41" s="127">
        <v>-0.7657872404276415</v>
      </c>
      <c r="G41" s="128">
        <v>1.22684696784892</v>
      </c>
    </row>
    <row r="42" spans="1:7" ht="12">
      <c r="A42" s="60"/>
      <c r="B42" s="129"/>
      <c r="C42" s="129"/>
      <c r="D42" s="130"/>
      <c r="E42" s="130"/>
      <c r="F42" s="130"/>
      <c r="G42" s="131"/>
    </row>
    <row r="43" spans="1:7" ht="12">
      <c r="A43" s="53" t="s">
        <v>1613</v>
      </c>
      <c r="B43" s="126">
        <v>3381779.301150004</v>
      </c>
      <c r="C43" s="126">
        <v>3271728.5752600003</v>
      </c>
      <c r="D43" s="127">
        <v>-3.2542255448952604</v>
      </c>
      <c r="E43" s="127">
        <v>0</v>
      </c>
      <c r="F43" s="127">
        <v>-1.761042131338657</v>
      </c>
      <c r="G43" s="128">
        <v>50.81466361832261</v>
      </c>
    </row>
    <row r="44" spans="1:7" ht="12">
      <c r="A44" s="114" t="s">
        <v>1281</v>
      </c>
      <c r="B44" s="50"/>
      <c r="C44" s="50"/>
      <c r="D44" s="50"/>
      <c r="E44" s="50"/>
      <c r="F44" s="50"/>
      <c r="G44" s="51"/>
    </row>
    <row r="45" spans="1:256" ht="12">
      <c r="A45" s="116" t="s">
        <v>1186</v>
      </c>
      <c r="B45" s="104"/>
      <c r="C45" s="104"/>
      <c r="D45" s="104"/>
      <c r="E45" s="104"/>
      <c r="F45" s="104"/>
      <c r="G45" s="136"/>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c r="DP45" s="137"/>
      <c r="DQ45" s="137"/>
      <c r="DR45" s="137"/>
      <c r="DS45" s="137"/>
      <c r="DT45" s="137"/>
      <c r="DU45" s="137"/>
      <c r="DV45" s="137"/>
      <c r="DW45" s="137"/>
      <c r="DX45" s="137"/>
      <c r="DY45" s="137"/>
      <c r="DZ45" s="137"/>
      <c r="EA45" s="137"/>
      <c r="EB45" s="137"/>
      <c r="EC45" s="137"/>
      <c r="ED45" s="137"/>
      <c r="EE45" s="137"/>
      <c r="EF45" s="137"/>
      <c r="EG45" s="137"/>
      <c r="EH45" s="137"/>
      <c r="EI45" s="137"/>
      <c r="EJ45" s="137"/>
      <c r="EK45" s="137"/>
      <c r="EL45" s="137"/>
      <c r="EM45" s="137"/>
      <c r="EN45" s="137"/>
      <c r="EO45" s="137"/>
      <c r="EP45" s="137"/>
      <c r="EQ45" s="137"/>
      <c r="ER45" s="137"/>
      <c r="ES45" s="137"/>
      <c r="ET45" s="137"/>
      <c r="EU45" s="137"/>
      <c r="EV45" s="137"/>
      <c r="EW45" s="137"/>
      <c r="EX45" s="137"/>
      <c r="EY45" s="137"/>
      <c r="EZ45" s="137"/>
      <c r="FA45" s="137"/>
      <c r="FB45" s="137"/>
      <c r="FC45" s="137"/>
      <c r="FD45" s="137"/>
      <c r="FE45" s="137"/>
      <c r="FF45" s="137"/>
      <c r="FG45" s="137"/>
      <c r="FH45" s="137"/>
      <c r="FI45" s="137"/>
      <c r="FJ45" s="137"/>
      <c r="FK45" s="137"/>
      <c r="FL45" s="137"/>
      <c r="FM45" s="137"/>
      <c r="FN45" s="137"/>
      <c r="FO45" s="137"/>
      <c r="FP45" s="137"/>
      <c r="FQ45" s="137"/>
      <c r="FR45" s="137"/>
      <c r="FS45" s="137"/>
      <c r="FT45" s="137"/>
      <c r="FU45" s="137"/>
      <c r="FV45" s="137"/>
      <c r="FW45" s="137"/>
      <c r="FX45" s="137"/>
      <c r="FY45" s="137"/>
      <c r="FZ45" s="137"/>
      <c r="GA45" s="137"/>
      <c r="GB45" s="137"/>
      <c r="GC45" s="137"/>
      <c r="GD45" s="137"/>
      <c r="GE45" s="137"/>
      <c r="GF45" s="137"/>
      <c r="GG45" s="137"/>
      <c r="GH45" s="137"/>
      <c r="GI45" s="137"/>
      <c r="GJ45" s="137"/>
      <c r="GK45" s="137"/>
      <c r="GL45" s="137"/>
      <c r="GM45" s="137"/>
      <c r="GN45" s="137"/>
      <c r="GO45" s="137"/>
      <c r="GP45" s="137"/>
      <c r="GQ45" s="137"/>
      <c r="GR45" s="137"/>
      <c r="GS45" s="137"/>
      <c r="GT45" s="137"/>
      <c r="GU45" s="137"/>
      <c r="GV45" s="137"/>
      <c r="GW45" s="137"/>
      <c r="GX45" s="137"/>
      <c r="GY45" s="137"/>
      <c r="GZ45" s="137"/>
      <c r="HA45" s="137"/>
      <c r="HB45" s="137"/>
      <c r="HC45" s="137"/>
      <c r="HD45" s="137"/>
      <c r="HE45" s="137"/>
      <c r="HF45" s="137"/>
      <c r="HG45" s="137"/>
      <c r="HH45" s="137"/>
      <c r="HI45" s="137"/>
      <c r="HJ45" s="137"/>
      <c r="HK45" s="137"/>
      <c r="HL45" s="137"/>
      <c r="HM45" s="137"/>
      <c r="HN45" s="137"/>
      <c r="HO45" s="137"/>
      <c r="HP45" s="137"/>
      <c r="HQ45" s="137"/>
      <c r="HR45" s="137"/>
      <c r="HS45" s="137"/>
      <c r="HT45" s="137"/>
      <c r="HU45" s="137"/>
      <c r="HV45" s="137"/>
      <c r="HW45" s="137"/>
      <c r="HX45" s="137"/>
      <c r="HY45" s="137"/>
      <c r="HZ45" s="137"/>
      <c r="IA45" s="137"/>
      <c r="IB45" s="137"/>
      <c r="IC45" s="137"/>
      <c r="ID45" s="137"/>
      <c r="IE45" s="137"/>
      <c r="IF45" s="137"/>
      <c r="IG45" s="137"/>
      <c r="IH45" s="137"/>
      <c r="II45" s="137"/>
      <c r="IJ45" s="137"/>
      <c r="IK45" s="137"/>
      <c r="IL45" s="137"/>
      <c r="IM45" s="137"/>
      <c r="IN45" s="137"/>
      <c r="IO45" s="137"/>
      <c r="IP45" s="137"/>
      <c r="IQ45" s="137"/>
      <c r="IR45" s="137"/>
      <c r="IS45" s="137"/>
      <c r="IT45" s="137"/>
      <c r="IU45" s="137"/>
      <c r="IV45" s="137"/>
    </row>
    <row r="46" spans="1:7" ht="12">
      <c r="A46" s="138" t="s">
        <v>1178</v>
      </c>
      <c r="B46" s="53"/>
      <c r="C46" s="53"/>
      <c r="D46" s="53"/>
      <c r="E46" s="53"/>
      <c r="F46" s="53"/>
      <c r="G46" s="28"/>
    </row>
    <row r="47" spans="1:7" ht="12.75">
      <c r="A47" s="116" t="s">
        <v>1284</v>
      </c>
      <c r="B47" s="53"/>
      <c r="C47" s="53"/>
      <c r="D47" s="53"/>
      <c r="E47" s="53"/>
      <c r="F47" s="53"/>
      <c r="G47" s="28"/>
    </row>
    <row r="48" spans="1:7" ht="12">
      <c r="A48" s="1268" t="s">
        <v>1370</v>
      </c>
      <c r="B48" s="55"/>
      <c r="C48" s="55"/>
      <c r="D48" s="55"/>
      <c r="E48" s="55"/>
      <c r="F48" s="55"/>
      <c r="G48" s="56"/>
    </row>
  </sheetData>
  <sheetProtection/>
  <mergeCells count="8">
    <mergeCell ref="A6:G7"/>
    <mergeCell ref="B12:C12"/>
    <mergeCell ref="A11:A12"/>
    <mergeCell ref="D11:D12"/>
    <mergeCell ref="E11:E12"/>
    <mergeCell ref="F11:F12"/>
    <mergeCell ref="G11:G12"/>
    <mergeCell ref="B10:G10"/>
  </mergeCells>
  <printOptions/>
  <pageMargins left="0.7" right="0.7" top="0.75" bottom="0.75" header="0.3" footer="0.3"/>
  <pageSetup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dimension ref="A1:S1524"/>
  <sheetViews>
    <sheetView zoomScalePageLayoutView="0" workbookViewId="0" topLeftCell="A19">
      <selection activeCell="E1" sqref="E1"/>
    </sheetView>
  </sheetViews>
  <sheetFormatPr defaultColWidth="11.421875" defaultRowHeight="12.75"/>
  <cols>
    <col min="1" max="1" width="44.00390625" style="27" customWidth="1"/>
    <col min="2" max="2" width="13.00390625" style="27" bestFit="1" customWidth="1"/>
    <col min="3" max="3" width="13.8515625" style="27" customWidth="1"/>
    <col min="4" max="4" width="11.7109375" style="63" bestFit="1" customWidth="1"/>
    <col min="5" max="5" width="18.140625" style="63" customWidth="1"/>
    <col min="6" max="6" width="19.28125" style="27" customWidth="1"/>
    <col min="7" max="16384" width="11.421875" style="27" customWidth="1"/>
  </cols>
  <sheetData>
    <row r="1" spans="1:19" ht="12">
      <c r="A1" s="53"/>
      <c r="B1" s="53"/>
      <c r="C1" s="53"/>
      <c r="D1" s="57"/>
      <c r="E1" s="57"/>
      <c r="F1" s="53"/>
      <c r="R1" s="29"/>
      <c r="S1" s="29"/>
    </row>
    <row r="2" spans="1:19" ht="17.25" customHeight="1">
      <c r="A2" s="53"/>
      <c r="B2" s="53"/>
      <c r="C2" s="53"/>
      <c r="D2" s="57"/>
      <c r="E2" s="57"/>
      <c r="F2" s="53"/>
      <c r="R2" s="29"/>
      <c r="S2" s="29"/>
    </row>
    <row r="3" spans="1:19" ht="27.75" customHeight="1">
      <c r="A3" s="53"/>
      <c r="B3" s="53"/>
      <c r="C3" s="53"/>
      <c r="D3" s="57"/>
      <c r="E3" s="57"/>
      <c r="F3" s="53"/>
      <c r="R3" s="29"/>
      <c r="S3" s="29"/>
    </row>
    <row r="4" spans="1:19" ht="12">
      <c r="A4" s="53"/>
      <c r="B4" s="53"/>
      <c r="C4" s="53"/>
      <c r="D4" s="57"/>
      <c r="E4" s="57"/>
      <c r="F4" s="53"/>
      <c r="R4" s="29"/>
      <c r="S4" s="29"/>
    </row>
    <row r="5" spans="1:19" ht="12" customHeight="1">
      <c r="A5" s="1312" t="s">
        <v>1220</v>
      </c>
      <c r="B5" s="1312"/>
      <c r="C5" s="1312"/>
      <c r="D5" s="1312"/>
      <c r="E5" s="1312"/>
      <c r="F5" s="1312"/>
      <c r="R5" s="29"/>
      <c r="S5" s="29"/>
    </row>
    <row r="6" spans="1:19" ht="12" customHeight="1">
      <c r="A6" s="1312"/>
      <c r="B6" s="1312"/>
      <c r="C6" s="1312"/>
      <c r="D6" s="1312"/>
      <c r="E6" s="1312"/>
      <c r="F6" s="1312"/>
      <c r="R6" s="29"/>
      <c r="S6" s="29"/>
    </row>
    <row r="7" spans="1:19" ht="12">
      <c r="A7" s="58" t="s">
        <v>1245</v>
      </c>
      <c r="B7" s="58"/>
      <c r="C7" s="58"/>
      <c r="D7" s="58"/>
      <c r="E7" s="58"/>
      <c r="F7" s="58"/>
      <c r="R7" s="29"/>
      <c r="S7" s="29"/>
    </row>
    <row r="8" spans="1:6" ht="12.75" thickBot="1">
      <c r="A8" s="33" t="s">
        <v>1369</v>
      </c>
      <c r="B8" s="33"/>
      <c r="C8" s="33"/>
      <c r="D8" s="59"/>
      <c r="E8" s="59"/>
      <c r="F8" s="60"/>
    </row>
    <row r="9" spans="1:10" ht="12.75" thickBot="1">
      <c r="A9" s="53"/>
      <c r="B9" s="53"/>
      <c r="C9" s="53"/>
      <c r="D9" s="1418" t="s">
        <v>1364</v>
      </c>
      <c r="E9" s="1418"/>
      <c r="F9" s="1418"/>
      <c r="G9" s="100"/>
      <c r="H9" s="100"/>
      <c r="I9" s="100"/>
      <c r="J9" s="100"/>
    </row>
    <row r="10" spans="1:6" ht="36" customHeight="1">
      <c r="A10" s="1333" t="s">
        <v>517</v>
      </c>
      <c r="B10" s="62" t="s">
        <v>1249</v>
      </c>
      <c r="C10" s="62" t="s">
        <v>1352</v>
      </c>
      <c r="D10" s="1333" t="s">
        <v>527</v>
      </c>
      <c r="E10" s="1333" t="s">
        <v>1217</v>
      </c>
      <c r="F10" s="1421" t="s">
        <v>1357</v>
      </c>
    </row>
    <row r="11" spans="1:6" ht="13.5" customHeight="1" thickBot="1">
      <c r="A11" s="1322"/>
      <c r="B11" s="1368" t="s">
        <v>1198</v>
      </c>
      <c r="C11" s="1368"/>
      <c r="D11" s="1322"/>
      <c r="E11" s="1322"/>
      <c r="F11" s="1326"/>
    </row>
    <row r="12" spans="1:6" ht="12">
      <c r="A12" s="88" t="s">
        <v>1619</v>
      </c>
      <c r="B12" s="101">
        <v>3183071.4046500023</v>
      </c>
      <c r="C12" s="101">
        <v>3018679.291200021</v>
      </c>
      <c r="D12" s="73">
        <v>-5.16457510848887</v>
      </c>
      <c r="E12" s="102"/>
      <c r="F12" s="102"/>
    </row>
    <row r="13" spans="1:6" ht="12">
      <c r="A13" s="69"/>
      <c r="B13" s="70"/>
      <c r="C13" s="70"/>
      <c r="D13" s="69"/>
      <c r="E13" s="69"/>
      <c r="F13" s="69"/>
    </row>
    <row r="14" spans="1:6" ht="12">
      <c r="A14" s="58" t="s">
        <v>426</v>
      </c>
      <c r="B14" s="65">
        <v>282300.6394699997</v>
      </c>
      <c r="C14" s="65">
        <v>273505.05981</v>
      </c>
      <c r="D14" s="73">
        <v>-3.115678262901851</v>
      </c>
      <c r="E14" s="103"/>
      <c r="F14" s="73">
        <v>9.060421244724974</v>
      </c>
    </row>
    <row r="15" spans="1:6" ht="12">
      <c r="A15" s="74"/>
      <c r="B15" s="75"/>
      <c r="C15" s="75"/>
      <c r="D15" s="104"/>
      <c r="E15" s="105"/>
      <c r="F15" s="104"/>
    </row>
    <row r="16" spans="1:6" ht="12">
      <c r="A16" s="58" t="s">
        <v>377</v>
      </c>
      <c r="B16" s="65">
        <v>117156.39598999989</v>
      </c>
      <c r="C16" s="65">
        <v>73214.09892000008</v>
      </c>
      <c r="D16" s="77">
        <v>-37.50738207562358</v>
      </c>
      <c r="E16" s="77">
        <v>-15.565780209530695</v>
      </c>
      <c r="F16" s="77">
        <v>26.7688279591101</v>
      </c>
    </row>
    <row r="17" spans="1:6" ht="12">
      <c r="A17" s="79" t="s">
        <v>1610</v>
      </c>
      <c r="B17" s="1263">
        <v>31703.490999999998</v>
      </c>
      <c r="C17" s="80">
        <v>0</v>
      </c>
      <c r="D17" s="81">
        <v>-100</v>
      </c>
      <c r="E17" s="81">
        <v>-11.230399994672755</v>
      </c>
      <c r="F17" s="81">
        <v>0</v>
      </c>
    </row>
    <row r="18" spans="1:6" ht="12">
      <c r="A18" s="82" t="s">
        <v>1614</v>
      </c>
      <c r="B18" s="83">
        <v>2896.80702</v>
      </c>
      <c r="C18" s="83">
        <v>341.38106</v>
      </c>
      <c r="D18" s="84">
        <v>-88.21526399090264</v>
      </c>
      <c r="E18" s="84">
        <v>-0.9052143717412895</v>
      </c>
      <c r="F18" s="84">
        <v>0.12481709122206094</v>
      </c>
    </row>
    <row r="19" spans="1:6" ht="12">
      <c r="A19" s="79" t="s">
        <v>1620</v>
      </c>
      <c r="B19" s="80">
        <v>4945.26067</v>
      </c>
      <c r="C19" s="80">
        <v>2959.85787</v>
      </c>
      <c r="D19" s="81">
        <v>-40.14758639608779</v>
      </c>
      <c r="E19" s="81">
        <v>-0.7032937664354778</v>
      </c>
      <c r="F19" s="81">
        <v>1.0821949224837635</v>
      </c>
    </row>
    <row r="20" spans="1:6" ht="12">
      <c r="A20" s="82" t="s">
        <v>1621</v>
      </c>
      <c r="B20" s="83">
        <v>3312.3146900000006</v>
      </c>
      <c r="C20" s="83">
        <v>1667.95766</v>
      </c>
      <c r="D20" s="84">
        <v>-49.643744145578154</v>
      </c>
      <c r="E20" s="84">
        <v>-0.5824843447351622</v>
      </c>
      <c r="F20" s="84">
        <v>0.6098452661748585</v>
      </c>
    </row>
    <row r="21" spans="1:6" ht="12">
      <c r="A21" s="79" t="s">
        <v>1543</v>
      </c>
      <c r="B21" s="80">
        <v>74298.52260999991</v>
      </c>
      <c r="C21" s="80">
        <v>68244.90233000008</v>
      </c>
      <c r="D21" s="81">
        <v>-8.147699398783278</v>
      </c>
      <c r="E21" s="81">
        <v>-2.144387731946014</v>
      </c>
      <c r="F21" s="81">
        <v>24.951970679229422</v>
      </c>
    </row>
    <row r="22" spans="1:6" ht="12">
      <c r="A22" s="79"/>
      <c r="B22" s="80"/>
      <c r="C22" s="80"/>
      <c r="D22" s="106"/>
      <c r="E22" s="106"/>
      <c r="F22" s="106"/>
    </row>
    <row r="23" spans="1:6" ht="12">
      <c r="A23" s="58" t="s">
        <v>375</v>
      </c>
      <c r="B23" s="65">
        <v>8657.130780000003</v>
      </c>
      <c r="C23" s="65">
        <v>10157.362429999996</v>
      </c>
      <c r="D23" s="77">
        <v>17.329432673766217</v>
      </c>
      <c r="E23" s="77">
        <v>0.5314304823455505</v>
      </c>
      <c r="F23" s="77">
        <v>3.7137749616245377</v>
      </c>
    </row>
    <row r="24" spans="1:6" ht="18" customHeight="1">
      <c r="A24" s="107" t="s">
        <v>1622</v>
      </c>
      <c r="B24" s="80">
        <v>0</v>
      </c>
      <c r="C24" s="80">
        <v>640.00055</v>
      </c>
      <c r="D24" s="81" t="s">
        <v>1368</v>
      </c>
      <c r="E24" s="81" t="s">
        <v>1368</v>
      </c>
      <c r="F24" s="81">
        <v>0.23399952836141283</v>
      </c>
    </row>
    <row r="25" spans="1:6" ht="12">
      <c r="A25" s="82" t="s">
        <v>1621</v>
      </c>
      <c r="B25" s="83">
        <v>463.02500000000003</v>
      </c>
      <c r="C25" s="83">
        <v>1007.7095999999999</v>
      </c>
      <c r="D25" s="84">
        <v>117.63611036121155</v>
      </c>
      <c r="E25" s="84">
        <v>0.1929448693501397</v>
      </c>
      <c r="F25" s="84">
        <v>0.3684427632527315</v>
      </c>
    </row>
    <row r="26" spans="1:6" ht="12">
      <c r="A26" s="107" t="s">
        <v>1623</v>
      </c>
      <c r="B26" s="80">
        <v>0</v>
      </c>
      <c r="C26" s="80">
        <v>328.064</v>
      </c>
      <c r="D26" s="81" t="s">
        <v>1368</v>
      </c>
      <c r="E26" s="81" t="s">
        <v>1368</v>
      </c>
      <c r="F26" s="81">
        <v>0.11994805515770032</v>
      </c>
    </row>
    <row r="27" spans="1:6" s="63" customFormat="1" ht="12">
      <c r="A27" s="82" t="s">
        <v>1624</v>
      </c>
      <c r="B27" s="83">
        <v>132.26464</v>
      </c>
      <c r="C27" s="83">
        <v>431.34345</v>
      </c>
      <c r="D27" s="84">
        <v>226.1215166804975</v>
      </c>
      <c r="E27" s="84">
        <v>0.10594336965070296</v>
      </c>
      <c r="F27" s="84">
        <v>0.15770949550244084</v>
      </c>
    </row>
    <row r="28" spans="1:6" s="63" customFormat="1" ht="12">
      <c r="A28" s="107" t="s">
        <v>1543</v>
      </c>
      <c r="B28" s="80">
        <v>8061.841140000002</v>
      </c>
      <c r="C28" s="80">
        <v>7750.244829999996</v>
      </c>
      <c r="D28" s="81">
        <v>-3.8650762845471522</v>
      </c>
      <c r="E28" s="81">
        <v>-0.1103774722526335</v>
      </c>
      <c r="F28" s="81">
        <v>2.8336751193502523</v>
      </c>
    </row>
    <row r="29" spans="1:6" s="63" customFormat="1" ht="12">
      <c r="A29" s="79"/>
      <c r="B29" s="80"/>
      <c r="C29" s="80"/>
      <c r="D29" s="108"/>
      <c r="E29" s="108"/>
      <c r="F29" s="108"/>
    </row>
    <row r="30" spans="1:6" s="63" customFormat="1" ht="12">
      <c r="A30" s="58" t="s">
        <v>376</v>
      </c>
      <c r="B30" s="65">
        <v>156487.11269999977</v>
      </c>
      <c r="C30" s="65">
        <v>190133.59845999986</v>
      </c>
      <c r="D30" s="77">
        <v>21.501122475499642</v>
      </c>
      <c r="E30" s="77">
        <v>11.91867146428329</v>
      </c>
      <c r="F30" s="77">
        <v>69.51739707926534</v>
      </c>
    </row>
    <row r="31" spans="1:6" s="63" customFormat="1" ht="12">
      <c r="A31" s="79" t="s">
        <v>1610</v>
      </c>
      <c r="B31" s="80">
        <v>25722.413</v>
      </c>
      <c r="C31" s="80">
        <v>61474.286219999995</v>
      </c>
      <c r="D31" s="81">
        <v>138.99113283034526</v>
      </c>
      <c r="E31" s="81">
        <v>12.664467670750486</v>
      </c>
      <c r="F31" s="81">
        <v>22.476471280898895</v>
      </c>
    </row>
    <row r="32" spans="1:6" s="63" customFormat="1" ht="12">
      <c r="A32" s="82" t="s">
        <v>1550</v>
      </c>
      <c r="B32" s="83">
        <v>4802.53285</v>
      </c>
      <c r="C32" s="83">
        <v>7565.13671</v>
      </c>
      <c r="D32" s="84">
        <v>57.52389304323032</v>
      </c>
      <c r="E32" s="84">
        <v>0.9786034722367623</v>
      </c>
      <c r="F32" s="84">
        <v>2.7659951575504276</v>
      </c>
    </row>
    <row r="33" spans="1:6" s="63" customFormat="1" ht="12">
      <c r="A33" s="79" t="s">
        <v>1625</v>
      </c>
      <c r="B33" s="80">
        <v>1212.00442</v>
      </c>
      <c r="C33" s="80">
        <v>2989.2399899999996</v>
      </c>
      <c r="D33" s="81">
        <v>146.636063422937</v>
      </c>
      <c r="E33" s="81">
        <v>0.6295542133155062</v>
      </c>
      <c r="F33" s="81">
        <v>1.0929377292239426</v>
      </c>
    </row>
    <row r="34" spans="1:6" s="63" customFormat="1" ht="12">
      <c r="A34" s="86" t="s">
        <v>1543</v>
      </c>
      <c r="B34" s="83">
        <v>124750.16242999976</v>
      </c>
      <c r="C34" s="83">
        <v>118104.93553999986</v>
      </c>
      <c r="D34" s="84">
        <v>-5.326828246599435</v>
      </c>
      <c r="E34" s="84">
        <v>-2.353953892019468</v>
      </c>
      <c r="F34" s="84">
        <v>43.181992911592076</v>
      </c>
    </row>
    <row r="35" spans="1:6" s="63" customFormat="1" ht="12">
      <c r="A35" s="79"/>
      <c r="B35" s="80"/>
      <c r="C35" s="80"/>
      <c r="D35" s="81"/>
      <c r="E35" s="81"/>
      <c r="F35" s="81"/>
    </row>
    <row r="36" spans="1:6" s="63" customFormat="1" ht="12">
      <c r="A36" s="109" t="s">
        <v>4</v>
      </c>
      <c r="B36" s="110">
        <v>423556.96263000066</v>
      </c>
      <c r="C36" s="110">
        <v>308301.04526000016</v>
      </c>
      <c r="D36" s="1186">
        <v>-27.211432590870345</v>
      </c>
      <c r="E36" s="1186">
        <v>-27.211432590870345</v>
      </c>
      <c r="F36" s="1186">
        <v>10.213110288289045</v>
      </c>
    </row>
    <row r="37" spans="1:6" s="63" customFormat="1" ht="12">
      <c r="A37" s="79" t="s">
        <v>1626</v>
      </c>
      <c r="B37" s="80">
        <v>130641.55956</v>
      </c>
      <c r="C37" s="80">
        <v>28293.83998</v>
      </c>
      <c r="D37" s="90">
        <v>-78.34238960764593</v>
      </c>
      <c r="E37" s="90">
        <v>-24.16386191469744</v>
      </c>
      <c r="F37" s="90">
        <v>0.9372920158322714</v>
      </c>
    </row>
    <row r="38" spans="1:6" s="63" customFormat="1" ht="12">
      <c r="A38" s="82" t="s">
        <v>1627</v>
      </c>
      <c r="B38" s="83">
        <v>28167.675</v>
      </c>
      <c r="C38" s="83">
        <v>0</v>
      </c>
      <c r="D38" s="91">
        <v>-100</v>
      </c>
      <c r="E38" s="91">
        <v>-6.650268437354422</v>
      </c>
      <c r="F38" s="91">
        <v>0</v>
      </c>
    </row>
    <row r="39" spans="1:6" s="63" customFormat="1" ht="12">
      <c r="A39" s="79" t="s">
        <v>1546</v>
      </c>
      <c r="B39" s="80">
        <v>26484.53679</v>
      </c>
      <c r="C39" s="80">
        <v>639.0445500000001</v>
      </c>
      <c r="D39" s="90">
        <v>-97.58710316488794</v>
      </c>
      <c r="E39" s="90">
        <v>-6.102010950195948</v>
      </c>
      <c r="F39" s="90">
        <v>0.021169673501352956</v>
      </c>
    </row>
    <row r="40" spans="1:6" s="63" customFormat="1" ht="12">
      <c r="A40" s="82" t="s">
        <v>1628</v>
      </c>
      <c r="B40" s="83">
        <v>2303.4924</v>
      </c>
      <c r="C40" s="83">
        <v>0</v>
      </c>
      <c r="D40" s="91">
        <v>-100</v>
      </c>
      <c r="E40" s="91">
        <v>-0.5438447725417802</v>
      </c>
      <c r="F40" s="91">
        <v>0</v>
      </c>
    </row>
    <row r="41" spans="1:6" s="63" customFormat="1" ht="12">
      <c r="A41" s="111" t="s">
        <v>518</v>
      </c>
      <c r="B41" s="112">
        <v>235959.69888000068</v>
      </c>
      <c r="C41" s="112">
        <v>279368.1607300001</v>
      </c>
      <c r="D41" s="113">
        <v>18.39655757150088</v>
      </c>
      <c r="E41" s="113">
        <v>10.248553483919238</v>
      </c>
      <c r="F41" s="113">
        <v>9.254648598955418</v>
      </c>
    </row>
    <row r="42" spans="1:6" s="63" customFormat="1" ht="12">
      <c r="A42" s="114" t="s">
        <v>1281</v>
      </c>
      <c r="B42" s="95"/>
      <c r="C42" s="95"/>
      <c r="D42" s="115"/>
      <c r="E42" s="115"/>
      <c r="F42" s="115"/>
    </row>
    <row r="43" spans="1:6" s="63" customFormat="1" ht="12.75">
      <c r="A43" s="116" t="s">
        <v>1284</v>
      </c>
      <c r="B43" s="97"/>
      <c r="C43" s="97"/>
      <c r="D43" s="57"/>
      <c r="E43" s="57"/>
      <c r="F43" s="57"/>
    </row>
    <row r="44" spans="1:6" s="63" customFormat="1" ht="12">
      <c r="A44" s="116" t="s">
        <v>1186</v>
      </c>
      <c r="B44" s="97"/>
      <c r="C44" s="97"/>
      <c r="D44" s="57"/>
      <c r="E44" s="57"/>
      <c r="F44" s="57"/>
    </row>
    <row r="45" spans="1:6" s="63" customFormat="1" ht="12">
      <c r="A45" s="116" t="s">
        <v>1189</v>
      </c>
      <c r="B45" s="97"/>
      <c r="C45" s="97"/>
      <c r="D45" s="57"/>
      <c r="E45" s="57"/>
      <c r="F45" s="57"/>
    </row>
    <row r="46" spans="1:6" s="63" customFormat="1" ht="12">
      <c r="A46" s="1268" t="s">
        <v>1370</v>
      </c>
      <c r="B46" s="98"/>
      <c r="C46" s="98"/>
      <c r="D46" s="99"/>
      <c r="E46" s="99"/>
      <c r="F46" s="99"/>
    </row>
    <row r="47" s="63" customFormat="1" ht="12"/>
    <row r="48" s="63" customFormat="1" ht="12"/>
    <row r="49" s="63" customFormat="1" ht="12"/>
    <row r="50" s="63" customFormat="1" ht="12"/>
    <row r="51" s="63" customFormat="1" ht="12"/>
    <row r="52" s="63" customFormat="1" ht="12"/>
    <row r="53" s="63" customFormat="1" ht="12"/>
    <row r="54" s="63" customFormat="1" ht="12"/>
    <row r="55" s="63" customFormat="1" ht="12"/>
    <row r="56" s="63" customFormat="1" ht="12"/>
    <row r="57" s="63" customFormat="1" ht="12"/>
    <row r="58" s="63" customFormat="1" ht="12"/>
    <row r="59" s="63" customFormat="1" ht="12"/>
    <row r="60" s="63" customFormat="1" ht="12"/>
    <row r="61" s="63" customFormat="1" ht="12"/>
    <row r="62" s="63" customFormat="1" ht="12"/>
    <row r="63" s="63" customFormat="1" ht="12"/>
    <row r="64" s="63" customFormat="1" ht="12"/>
    <row r="65" s="63" customFormat="1" ht="12"/>
    <row r="66" s="63" customFormat="1" ht="12"/>
    <row r="67" s="63" customFormat="1" ht="12"/>
    <row r="68" s="63" customFormat="1" ht="12"/>
    <row r="69" s="63" customFormat="1" ht="12"/>
    <row r="70" s="63" customFormat="1" ht="12"/>
    <row r="71" s="63" customFormat="1" ht="12"/>
    <row r="72" s="63" customFormat="1" ht="12"/>
    <row r="73" s="63" customFormat="1" ht="12"/>
    <row r="74" s="63" customFormat="1" ht="12"/>
    <row r="75" s="63" customFormat="1" ht="12"/>
    <row r="76" s="63" customFormat="1" ht="12"/>
    <row r="77" s="63" customFormat="1" ht="12"/>
    <row r="78" s="63" customFormat="1" ht="12"/>
    <row r="79" s="63" customFormat="1" ht="12"/>
    <row r="80" s="63" customFormat="1" ht="12"/>
    <row r="81" s="63" customFormat="1" ht="12"/>
    <row r="82" s="63" customFormat="1" ht="12"/>
    <row r="83" s="63" customFormat="1" ht="12"/>
    <row r="84" s="63" customFormat="1" ht="12"/>
    <row r="85" s="63" customFormat="1" ht="12"/>
    <row r="86" s="63" customFormat="1" ht="12"/>
    <row r="87" s="63" customFormat="1" ht="12"/>
    <row r="88" s="63" customFormat="1" ht="12"/>
    <row r="89" s="63" customFormat="1" ht="12"/>
    <row r="90" s="63" customFormat="1" ht="12"/>
    <row r="91" s="63" customFormat="1" ht="12"/>
    <row r="92" s="63" customFormat="1" ht="12"/>
    <row r="93" s="63" customFormat="1" ht="12"/>
    <row r="94" s="63" customFormat="1" ht="12"/>
    <row r="95" s="63" customFormat="1" ht="12"/>
    <row r="96" s="63" customFormat="1" ht="12"/>
    <row r="97" s="63" customFormat="1" ht="12"/>
    <row r="98" s="63" customFormat="1" ht="12"/>
    <row r="99" s="63" customFormat="1" ht="12"/>
    <row r="100" s="63" customFormat="1" ht="12"/>
    <row r="101" s="63" customFormat="1" ht="12"/>
    <row r="102" s="63" customFormat="1" ht="12"/>
    <row r="103" s="63" customFormat="1" ht="12"/>
    <row r="104" s="63" customFormat="1" ht="12"/>
    <row r="105" s="63" customFormat="1" ht="12"/>
    <row r="106" s="63" customFormat="1" ht="12"/>
    <row r="107" s="63" customFormat="1" ht="12"/>
    <row r="108" s="63" customFormat="1" ht="12"/>
    <row r="109" s="63" customFormat="1" ht="12"/>
    <row r="110" s="63" customFormat="1" ht="12"/>
    <row r="111" s="63" customFormat="1" ht="12"/>
    <row r="112" s="63" customFormat="1" ht="12"/>
    <row r="113" s="63" customFormat="1" ht="12"/>
    <row r="114" s="63" customFormat="1" ht="12"/>
    <row r="115" s="63" customFormat="1" ht="12"/>
    <row r="116" s="63" customFormat="1" ht="12"/>
    <row r="117" s="63" customFormat="1" ht="12"/>
    <row r="118" s="63" customFormat="1" ht="12"/>
    <row r="119" s="63" customFormat="1" ht="12"/>
    <row r="120" s="63" customFormat="1" ht="12"/>
    <row r="121" s="63" customFormat="1" ht="12"/>
    <row r="122" s="63" customFormat="1" ht="12"/>
    <row r="123" s="63" customFormat="1" ht="12"/>
    <row r="124" s="63" customFormat="1" ht="12"/>
    <row r="125" s="63" customFormat="1" ht="12"/>
    <row r="126" s="63" customFormat="1" ht="12"/>
    <row r="127" s="63" customFormat="1" ht="12"/>
    <row r="128" s="63" customFormat="1" ht="12"/>
    <row r="129" s="63" customFormat="1" ht="12"/>
    <row r="130" s="63" customFormat="1" ht="12"/>
    <row r="131" s="63" customFormat="1" ht="12"/>
    <row r="132" s="63" customFormat="1" ht="12"/>
    <row r="133" s="63" customFormat="1" ht="12"/>
    <row r="134" s="63" customFormat="1" ht="12"/>
    <row r="135" s="63" customFormat="1" ht="12"/>
    <row r="136" s="63" customFormat="1" ht="12"/>
    <row r="137" s="63" customFormat="1" ht="12"/>
    <row r="138" s="63" customFormat="1" ht="12"/>
    <row r="139" s="63" customFormat="1" ht="12"/>
    <row r="140" s="63" customFormat="1" ht="12"/>
    <row r="141" s="63" customFormat="1" ht="12"/>
    <row r="142" s="63" customFormat="1" ht="12"/>
    <row r="143" s="63" customFormat="1" ht="12"/>
    <row r="144" s="63" customFormat="1" ht="12"/>
    <row r="145" s="63" customFormat="1" ht="12"/>
    <row r="146" s="63" customFormat="1" ht="12"/>
    <row r="147" s="63" customFormat="1" ht="12"/>
    <row r="148" s="63" customFormat="1" ht="12"/>
    <row r="149" s="63" customFormat="1" ht="12"/>
    <row r="150" s="63" customFormat="1" ht="12"/>
    <row r="151" s="63" customFormat="1" ht="12"/>
    <row r="152" s="63" customFormat="1" ht="12"/>
    <row r="153" s="63" customFormat="1" ht="12"/>
    <row r="154" s="63" customFormat="1" ht="12"/>
    <row r="155" s="63" customFormat="1" ht="12"/>
    <row r="156" s="63" customFormat="1" ht="12"/>
    <row r="157" s="63" customFormat="1" ht="12"/>
    <row r="158" s="63" customFormat="1" ht="12"/>
    <row r="159" s="63" customFormat="1" ht="12"/>
    <row r="160" s="63" customFormat="1" ht="12"/>
    <row r="161" s="63" customFormat="1" ht="12"/>
    <row r="162" s="63" customFormat="1" ht="12"/>
    <row r="163" s="63" customFormat="1" ht="12"/>
    <row r="164" s="63" customFormat="1" ht="12"/>
    <row r="165" s="63" customFormat="1" ht="12"/>
    <row r="166" s="63" customFormat="1" ht="12"/>
    <row r="167" s="63" customFormat="1" ht="12"/>
    <row r="168" s="63" customFormat="1" ht="12"/>
    <row r="169" s="63" customFormat="1" ht="12"/>
    <row r="170" s="63" customFormat="1" ht="12"/>
    <row r="171" s="63" customFormat="1" ht="12"/>
    <row r="172" s="63" customFormat="1" ht="12"/>
    <row r="173" s="63" customFormat="1" ht="12"/>
    <row r="174" s="63" customFormat="1" ht="12"/>
    <row r="175" s="63" customFormat="1" ht="12"/>
    <row r="176" s="63" customFormat="1" ht="12"/>
    <row r="177" s="63" customFormat="1" ht="12"/>
    <row r="178" s="63" customFormat="1" ht="12"/>
    <row r="179" s="63" customFormat="1" ht="12"/>
    <row r="180" s="63" customFormat="1" ht="12"/>
    <row r="181" s="63" customFormat="1" ht="12"/>
    <row r="182" s="63" customFormat="1" ht="12"/>
    <row r="183" s="63" customFormat="1" ht="12"/>
    <row r="184" s="63" customFormat="1" ht="12"/>
    <row r="185" s="63" customFormat="1" ht="12"/>
    <row r="186" s="63" customFormat="1" ht="12"/>
    <row r="187" s="63" customFormat="1" ht="12"/>
    <row r="188" s="63" customFormat="1" ht="12"/>
    <row r="189" s="63" customFormat="1" ht="12"/>
    <row r="190" s="63" customFormat="1" ht="12"/>
    <row r="191" s="63" customFormat="1" ht="12"/>
    <row r="192" s="63" customFormat="1" ht="12"/>
    <row r="193" s="63" customFormat="1" ht="12"/>
    <row r="194" s="63" customFormat="1" ht="12"/>
    <row r="195" s="63" customFormat="1" ht="12"/>
    <row r="196" s="63" customFormat="1" ht="12"/>
    <row r="197" s="63" customFormat="1" ht="12"/>
    <row r="198" s="63" customFormat="1" ht="12"/>
    <row r="199" s="63" customFormat="1" ht="12"/>
    <row r="200" s="63" customFormat="1" ht="12"/>
    <row r="201" s="63" customFormat="1" ht="12"/>
    <row r="202" s="63" customFormat="1" ht="12"/>
    <row r="203" s="63" customFormat="1" ht="12"/>
    <row r="204" s="63" customFormat="1" ht="12"/>
    <row r="205" s="63" customFormat="1" ht="12"/>
    <row r="206" s="63" customFormat="1" ht="12"/>
    <row r="207" s="63" customFormat="1" ht="12"/>
    <row r="208" s="63" customFormat="1" ht="12"/>
    <row r="209" s="63" customFormat="1" ht="12"/>
    <row r="210" s="63" customFormat="1" ht="12"/>
    <row r="211" s="63" customFormat="1" ht="12"/>
    <row r="212" s="63" customFormat="1" ht="12"/>
    <row r="213" s="63" customFormat="1" ht="12"/>
    <row r="214" s="63" customFormat="1" ht="12"/>
    <row r="215" s="63" customFormat="1" ht="12"/>
    <row r="216" s="63" customFormat="1" ht="12"/>
    <row r="217" s="63" customFormat="1" ht="12"/>
    <row r="218" s="63" customFormat="1" ht="12"/>
    <row r="219" s="63" customFormat="1" ht="12"/>
    <row r="220" s="63" customFormat="1" ht="12"/>
    <row r="221" s="63" customFormat="1" ht="12"/>
    <row r="222" s="63" customFormat="1" ht="12"/>
    <row r="223" s="63" customFormat="1" ht="12"/>
    <row r="224" s="63" customFormat="1" ht="12"/>
    <row r="225" s="63" customFormat="1" ht="12"/>
    <row r="226" s="63" customFormat="1" ht="12"/>
    <row r="227" s="63" customFormat="1" ht="12"/>
    <row r="228" s="63" customFormat="1" ht="12"/>
    <row r="229" s="63" customFormat="1" ht="12"/>
    <row r="230" s="63" customFormat="1" ht="12"/>
    <row r="231" s="63" customFormat="1" ht="12"/>
    <row r="232" s="63" customFormat="1" ht="12"/>
    <row r="233" s="63" customFormat="1" ht="12"/>
    <row r="234" s="63" customFormat="1" ht="12"/>
    <row r="235" s="63" customFormat="1" ht="12"/>
    <row r="236" s="63" customFormat="1" ht="12"/>
    <row r="237" s="63" customFormat="1" ht="12"/>
    <row r="238" s="63" customFormat="1" ht="12"/>
    <row r="239" s="63" customFormat="1" ht="12"/>
    <row r="240" s="63" customFormat="1" ht="12"/>
    <row r="241" s="63" customFormat="1" ht="12"/>
    <row r="242" s="63" customFormat="1" ht="12"/>
    <row r="243" s="63" customFormat="1" ht="12"/>
    <row r="244" s="63" customFormat="1" ht="12"/>
    <row r="245" s="63" customFormat="1" ht="12"/>
    <row r="246" s="63" customFormat="1" ht="12"/>
    <row r="247" s="63" customFormat="1" ht="12"/>
    <row r="248" s="63" customFormat="1" ht="12"/>
    <row r="249" s="63" customFormat="1" ht="12"/>
    <row r="250" s="63" customFormat="1" ht="12"/>
    <row r="251" s="63" customFormat="1" ht="12"/>
    <row r="252" s="63" customFormat="1" ht="12"/>
    <row r="253" s="63" customFormat="1" ht="12"/>
    <row r="254" s="63" customFormat="1" ht="12"/>
    <row r="255" s="63" customFormat="1" ht="12"/>
    <row r="256" s="63" customFormat="1" ht="12"/>
    <row r="257" s="63" customFormat="1" ht="12"/>
    <row r="258" s="63" customFormat="1" ht="12"/>
    <row r="259" s="63" customFormat="1" ht="12"/>
    <row r="260" s="63" customFormat="1" ht="12"/>
    <row r="261" s="63" customFormat="1" ht="12"/>
    <row r="262" s="63" customFormat="1" ht="12"/>
    <row r="263" s="63" customFormat="1" ht="12"/>
    <row r="264" s="63" customFormat="1" ht="12"/>
    <row r="265" s="63" customFormat="1" ht="12"/>
    <row r="266" s="63" customFormat="1" ht="12"/>
    <row r="267" s="63" customFormat="1" ht="12"/>
    <row r="268" s="63" customFormat="1" ht="12"/>
    <row r="269" s="63" customFormat="1" ht="12"/>
    <row r="270" s="63" customFormat="1" ht="12"/>
    <row r="271" s="63" customFormat="1" ht="12"/>
    <row r="272" s="63" customFormat="1" ht="12"/>
    <row r="273" s="63" customFormat="1" ht="12"/>
    <row r="274" s="63" customFormat="1" ht="12"/>
    <row r="275" s="63" customFormat="1" ht="12"/>
    <row r="276" s="63" customFormat="1" ht="12"/>
    <row r="277" s="63" customFormat="1" ht="12"/>
    <row r="278" s="63" customFormat="1" ht="12"/>
    <row r="279" s="63" customFormat="1" ht="12"/>
    <row r="280" s="63" customFormat="1" ht="12"/>
    <row r="281" s="63" customFormat="1" ht="12"/>
    <row r="282" s="63" customFormat="1" ht="12"/>
    <row r="283" s="63" customFormat="1" ht="12"/>
    <row r="284" s="63" customFormat="1" ht="12"/>
    <row r="285" s="63" customFormat="1" ht="12"/>
    <row r="286" s="63" customFormat="1" ht="12"/>
    <row r="287" s="63" customFormat="1" ht="12"/>
    <row r="288" s="63" customFormat="1" ht="12"/>
    <row r="289" s="63" customFormat="1" ht="12"/>
    <row r="290" s="63" customFormat="1" ht="12"/>
    <row r="291" s="63" customFormat="1" ht="12"/>
    <row r="292" s="63" customFormat="1" ht="12"/>
    <row r="293" s="63" customFormat="1" ht="12"/>
    <row r="294" s="63" customFormat="1" ht="12"/>
    <row r="295" s="63" customFormat="1" ht="12"/>
    <row r="296" s="63" customFormat="1" ht="12"/>
    <row r="297" s="63" customFormat="1" ht="12"/>
    <row r="298" s="63" customFormat="1" ht="12"/>
    <row r="299" s="63" customFormat="1" ht="12"/>
    <row r="300" s="63" customFormat="1" ht="12"/>
    <row r="301" s="63" customFormat="1" ht="12"/>
    <row r="302" s="63" customFormat="1" ht="12"/>
    <row r="303" s="63" customFormat="1" ht="12"/>
    <row r="304" s="63" customFormat="1" ht="12"/>
    <row r="305" s="63" customFormat="1" ht="12"/>
    <row r="306" s="63" customFormat="1" ht="12"/>
    <row r="307" s="63" customFormat="1" ht="12"/>
    <row r="308" s="63" customFormat="1" ht="12"/>
    <row r="309" s="63" customFormat="1" ht="12"/>
    <row r="310" s="63" customFormat="1" ht="12"/>
    <row r="311" s="63" customFormat="1" ht="12"/>
    <row r="312" s="63" customFormat="1" ht="12"/>
    <row r="313" s="63" customFormat="1" ht="12"/>
    <row r="314" s="63" customFormat="1" ht="12"/>
    <row r="315" s="63" customFormat="1" ht="12"/>
    <row r="316" s="63" customFormat="1" ht="12"/>
    <row r="317" s="63" customFormat="1" ht="12"/>
    <row r="318" s="63" customFormat="1" ht="12"/>
    <row r="319" s="63" customFormat="1" ht="12"/>
    <row r="320" s="63" customFormat="1" ht="12"/>
    <row r="321" s="63" customFormat="1" ht="12"/>
    <row r="322" s="63" customFormat="1" ht="12"/>
    <row r="323" s="63" customFormat="1" ht="12"/>
    <row r="324" s="63" customFormat="1" ht="12"/>
    <row r="325" s="63" customFormat="1" ht="12"/>
    <row r="326" s="63" customFormat="1" ht="12"/>
    <row r="327" s="63" customFormat="1" ht="12"/>
    <row r="328" s="63" customFormat="1" ht="12"/>
    <row r="329" s="63" customFormat="1" ht="12"/>
    <row r="330" s="63" customFormat="1" ht="12"/>
    <row r="331" s="63" customFormat="1" ht="12"/>
    <row r="332" s="63" customFormat="1" ht="12"/>
    <row r="333" s="63" customFormat="1" ht="12"/>
    <row r="334" s="63" customFormat="1" ht="12"/>
    <row r="335" s="63" customFormat="1" ht="12"/>
    <row r="336" s="63" customFormat="1" ht="12"/>
    <row r="337" s="63" customFormat="1" ht="12"/>
    <row r="338" s="63" customFormat="1" ht="12"/>
    <row r="339" s="63" customFormat="1" ht="12"/>
    <row r="340" s="63" customFormat="1" ht="12"/>
    <row r="341" s="63" customFormat="1" ht="12"/>
    <row r="342" s="63" customFormat="1" ht="12"/>
    <row r="343" s="63" customFormat="1" ht="12"/>
    <row r="344" s="63" customFormat="1" ht="12"/>
    <row r="345" s="63" customFormat="1" ht="12"/>
    <row r="346" s="63" customFormat="1" ht="12"/>
    <row r="347" s="63" customFormat="1" ht="12"/>
    <row r="348" s="63" customFormat="1" ht="12"/>
    <row r="349" s="63" customFormat="1" ht="12"/>
    <row r="350" s="63" customFormat="1" ht="12"/>
    <row r="351" s="63" customFormat="1" ht="12"/>
    <row r="352" s="63" customFormat="1" ht="12"/>
    <row r="353" s="63" customFormat="1" ht="12"/>
    <row r="354" s="63" customFormat="1" ht="12"/>
    <row r="355" s="63" customFormat="1" ht="12"/>
    <row r="356" s="63" customFormat="1" ht="12"/>
    <row r="357" s="63" customFormat="1" ht="12"/>
    <row r="358" s="63" customFormat="1" ht="12"/>
    <row r="359" s="63" customFormat="1" ht="12"/>
    <row r="360" s="63" customFormat="1" ht="12"/>
    <row r="361" s="63" customFormat="1" ht="12"/>
    <row r="362" s="63" customFormat="1" ht="12"/>
    <row r="363" s="63" customFormat="1" ht="12"/>
    <row r="364" s="63" customFormat="1" ht="12"/>
    <row r="365" s="63" customFormat="1" ht="12"/>
    <row r="366" s="63" customFormat="1" ht="12"/>
    <row r="367" s="63" customFormat="1" ht="12"/>
    <row r="368" s="63" customFormat="1" ht="12"/>
    <row r="369" s="63" customFormat="1" ht="12"/>
    <row r="370" s="63" customFormat="1" ht="12"/>
    <row r="371" s="63" customFormat="1" ht="12"/>
    <row r="372" s="63" customFormat="1" ht="12"/>
    <row r="373" s="63" customFormat="1" ht="12"/>
    <row r="374" s="63" customFormat="1" ht="12"/>
    <row r="375" s="63" customFormat="1" ht="12"/>
    <row r="376" s="63" customFormat="1" ht="12"/>
    <row r="377" s="63" customFormat="1" ht="12"/>
    <row r="378" s="63" customFormat="1" ht="12"/>
    <row r="379" s="63" customFormat="1" ht="12"/>
    <row r="380" s="63" customFormat="1" ht="12"/>
    <row r="381" s="63" customFormat="1" ht="12"/>
    <row r="382" s="63" customFormat="1" ht="12"/>
    <row r="383" s="63" customFormat="1" ht="12"/>
    <row r="384" s="63" customFormat="1" ht="12"/>
    <row r="385" s="63" customFormat="1" ht="12"/>
    <row r="386" s="63" customFormat="1" ht="12"/>
    <row r="387" s="63" customFormat="1" ht="12"/>
    <row r="388" s="63" customFormat="1" ht="12"/>
    <row r="389" s="63" customFormat="1" ht="12"/>
    <row r="390" s="63" customFormat="1" ht="12"/>
    <row r="391" s="63" customFormat="1" ht="12"/>
    <row r="392" s="63" customFormat="1" ht="12"/>
    <row r="393" s="63" customFormat="1" ht="12"/>
    <row r="394" s="63" customFormat="1" ht="12"/>
    <row r="395" s="63" customFormat="1" ht="12"/>
    <row r="396" s="63" customFormat="1" ht="12"/>
    <row r="397" s="63" customFormat="1" ht="12"/>
    <row r="398" s="63" customFormat="1" ht="12"/>
    <row r="399" s="63" customFormat="1" ht="12"/>
    <row r="400" s="63" customFormat="1" ht="12"/>
    <row r="401" s="63" customFormat="1" ht="12"/>
    <row r="402" s="63" customFormat="1" ht="12"/>
    <row r="403" s="63" customFormat="1" ht="12"/>
    <row r="404" s="63" customFormat="1" ht="12"/>
    <row r="405" s="63" customFormat="1" ht="12"/>
    <row r="406" s="63" customFormat="1" ht="12"/>
    <row r="407" s="63" customFormat="1" ht="12"/>
    <row r="408" s="63" customFormat="1" ht="12"/>
    <row r="409" s="63" customFormat="1" ht="12"/>
    <row r="410" s="63" customFormat="1" ht="12"/>
    <row r="411" s="63" customFormat="1" ht="12"/>
    <row r="412" s="63" customFormat="1" ht="12"/>
    <row r="413" s="63" customFormat="1" ht="12"/>
    <row r="414" s="63" customFormat="1" ht="12"/>
    <row r="415" s="63" customFormat="1" ht="12"/>
    <row r="416" s="63" customFormat="1" ht="12"/>
    <row r="417" s="63" customFormat="1" ht="12"/>
    <row r="418" s="63" customFormat="1" ht="12"/>
    <row r="419" s="63" customFormat="1" ht="12"/>
    <row r="420" s="63" customFormat="1" ht="12"/>
    <row r="421" s="63" customFormat="1" ht="12"/>
    <row r="422" s="63" customFormat="1" ht="12"/>
    <row r="423" s="63" customFormat="1" ht="12"/>
    <row r="424" s="63" customFormat="1" ht="12"/>
    <row r="425" s="63" customFormat="1" ht="12"/>
    <row r="426" s="63" customFormat="1" ht="12"/>
    <row r="427" s="63" customFormat="1" ht="12"/>
    <row r="428" s="63" customFormat="1" ht="12"/>
    <row r="429" s="63" customFormat="1" ht="12"/>
    <row r="430" s="63" customFormat="1" ht="12"/>
    <row r="431" s="63" customFormat="1" ht="12"/>
    <row r="432" s="63" customFormat="1" ht="12"/>
    <row r="433" s="63" customFormat="1" ht="12"/>
    <row r="434" s="63" customFormat="1" ht="12"/>
    <row r="435" s="63" customFormat="1" ht="12"/>
    <row r="436" s="63" customFormat="1" ht="12"/>
    <row r="437" s="63" customFormat="1" ht="12"/>
    <row r="438" s="63" customFormat="1" ht="12"/>
    <row r="439" s="63" customFormat="1" ht="12"/>
    <row r="440" s="63" customFormat="1" ht="12"/>
    <row r="441" s="63" customFormat="1" ht="12"/>
    <row r="442" s="63" customFormat="1" ht="12"/>
    <row r="443" s="63" customFormat="1" ht="12"/>
    <row r="444" s="63" customFormat="1" ht="12"/>
    <row r="445" s="63" customFormat="1" ht="12"/>
    <row r="446" s="63" customFormat="1" ht="12"/>
    <row r="447" s="63" customFormat="1" ht="12"/>
    <row r="448" s="63" customFormat="1" ht="12"/>
    <row r="449" s="63" customFormat="1" ht="12"/>
    <row r="450" s="63" customFormat="1" ht="12"/>
    <row r="451" s="63" customFormat="1" ht="12"/>
    <row r="452" s="63" customFormat="1" ht="12"/>
    <row r="453" s="63" customFormat="1" ht="12"/>
    <row r="454" s="63" customFormat="1" ht="12"/>
    <row r="455" s="63" customFormat="1" ht="12"/>
    <row r="456" s="63" customFormat="1" ht="12"/>
    <row r="457" s="63" customFormat="1" ht="12"/>
    <row r="458" s="63" customFormat="1" ht="12"/>
    <row r="459" s="63" customFormat="1" ht="12"/>
    <row r="460" s="63" customFormat="1" ht="12"/>
    <row r="461" s="63" customFormat="1" ht="12"/>
    <row r="462" s="63" customFormat="1" ht="12"/>
    <row r="463" s="63" customFormat="1" ht="12"/>
    <row r="464" s="63" customFormat="1" ht="12"/>
    <row r="465" s="63" customFormat="1" ht="12"/>
    <row r="466" s="63" customFormat="1" ht="12"/>
    <row r="467" s="63" customFormat="1" ht="12"/>
    <row r="468" s="63" customFormat="1" ht="12"/>
    <row r="469" s="63" customFormat="1" ht="12"/>
    <row r="470" s="63" customFormat="1" ht="12"/>
    <row r="471" s="63" customFormat="1" ht="12"/>
    <row r="472" s="63" customFormat="1" ht="12"/>
    <row r="473" s="63" customFormat="1" ht="12"/>
    <row r="474" s="63" customFormat="1" ht="12"/>
    <row r="475" s="63" customFormat="1" ht="12"/>
    <row r="476" s="63" customFormat="1" ht="12"/>
    <row r="477" s="63" customFormat="1" ht="12"/>
    <row r="478" s="63" customFormat="1" ht="12"/>
    <row r="479" s="63" customFormat="1" ht="12"/>
    <row r="480" s="63" customFormat="1" ht="12"/>
    <row r="481" s="63" customFormat="1" ht="12"/>
    <row r="482" s="63" customFormat="1" ht="12"/>
    <row r="483" s="63" customFormat="1" ht="12"/>
    <row r="484" s="63" customFormat="1" ht="12"/>
    <row r="485" s="63" customFormat="1" ht="12"/>
    <row r="486" s="63" customFormat="1" ht="12"/>
    <row r="487" s="63" customFormat="1" ht="12"/>
    <row r="488" s="63" customFormat="1" ht="12"/>
    <row r="489" s="63" customFormat="1" ht="12"/>
    <row r="490" s="63" customFormat="1" ht="12"/>
    <row r="491" s="63" customFormat="1" ht="12"/>
    <row r="492" s="63" customFormat="1" ht="12"/>
    <row r="493" s="63" customFormat="1" ht="12"/>
    <row r="494" s="63" customFormat="1" ht="12"/>
    <row r="495" s="63" customFormat="1" ht="12"/>
    <row r="496" s="63" customFormat="1" ht="12"/>
    <row r="497" s="63" customFormat="1" ht="12"/>
    <row r="498" s="63" customFormat="1" ht="12"/>
    <row r="499" s="63" customFormat="1" ht="12"/>
    <row r="500" s="63" customFormat="1" ht="12"/>
    <row r="501" s="63" customFormat="1" ht="12"/>
    <row r="502" s="63" customFormat="1" ht="12"/>
    <row r="503" s="63" customFormat="1" ht="12"/>
    <row r="504" s="63" customFormat="1" ht="12"/>
    <row r="505" s="63" customFormat="1" ht="12"/>
    <row r="506" s="63" customFormat="1" ht="12"/>
    <row r="507" s="63" customFormat="1" ht="12"/>
    <row r="508" s="63" customFormat="1" ht="12"/>
    <row r="509" s="63" customFormat="1" ht="12"/>
    <row r="510" s="63" customFormat="1" ht="12"/>
    <row r="511" s="63" customFormat="1" ht="12"/>
    <row r="512" s="63" customFormat="1" ht="12"/>
    <row r="513" s="63" customFormat="1" ht="12"/>
    <row r="514" s="63" customFormat="1" ht="12"/>
    <row r="515" s="63" customFormat="1" ht="12"/>
    <row r="516" s="63" customFormat="1" ht="12"/>
    <row r="517" s="63" customFormat="1" ht="12"/>
    <row r="518" s="63" customFormat="1" ht="12"/>
    <row r="519" s="63" customFormat="1" ht="12"/>
    <row r="520" s="63" customFormat="1" ht="12"/>
    <row r="521" s="63" customFormat="1" ht="12"/>
    <row r="522" s="63" customFormat="1" ht="12"/>
    <row r="523" s="63" customFormat="1" ht="12"/>
    <row r="524" s="63" customFormat="1" ht="12"/>
    <row r="525" s="63" customFormat="1" ht="12"/>
    <row r="526" s="63" customFormat="1" ht="12"/>
    <row r="527" s="63" customFormat="1" ht="12"/>
    <row r="528" s="63" customFormat="1" ht="12"/>
    <row r="529" s="63" customFormat="1" ht="12"/>
    <row r="530" s="63" customFormat="1" ht="12"/>
    <row r="531" s="63" customFormat="1" ht="12"/>
    <row r="532" s="63" customFormat="1" ht="12"/>
    <row r="533" s="63" customFormat="1" ht="12"/>
    <row r="534" s="63" customFormat="1" ht="12"/>
    <row r="535" s="63" customFormat="1" ht="12"/>
    <row r="536" s="63" customFormat="1" ht="12"/>
    <row r="537" s="63" customFormat="1" ht="12"/>
    <row r="538" s="63" customFormat="1" ht="12"/>
    <row r="539" s="63" customFormat="1" ht="12"/>
    <row r="540" s="63" customFormat="1" ht="12"/>
    <row r="541" s="63" customFormat="1" ht="12"/>
    <row r="542" s="63" customFormat="1" ht="12"/>
    <row r="543" s="63" customFormat="1" ht="12"/>
    <row r="544" s="63" customFormat="1" ht="12"/>
    <row r="545" s="63" customFormat="1" ht="12"/>
    <row r="546" s="63" customFormat="1" ht="12"/>
    <row r="547" s="63" customFormat="1" ht="12"/>
    <row r="548" s="63" customFormat="1" ht="12"/>
    <row r="549" s="63" customFormat="1" ht="12"/>
    <row r="550" s="63" customFormat="1" ht="12"/>
    <row r="551" s="63" customFormat="1" ht="12"/>
    <row r="552" s="63" customFormat="1" ht="12"/>
    <row r="553" s="63" customFormat="1" ht="12"/>
    <row r="554" s="63" customFormat="1" ht="12"/>
    <row r="555" s="63" customFormat="1" ht="12"/>
    <row r="556" s="63" customFormat="1" ht="12"/>
    <row r="557" s="63" customFormat="1" ht="12"/>
    <row r="558" s="63" customFormat="1" ht="12"/>
    <row r="559" s="63" customFormat="1" ht="12"/>
    <row r="560" s="63" customFormat="1" ht="12"/>
    <row r="561" s="63" customFormat="1" ht="12"/>
    <row r="562" s="63" customFormat="1" ht="12"/>
    <row r="563" s="63" customFormat="1" ht="12"/>
    <row r="564" s="63" customFormat="1" ht="12"/>
    <row r="565" s="63" customFormat="1" ht="12"/>
    <row r="566" s="63" customFormat="1" ht="12"/>
    <row r="567" s="63" customFormat="1" ht="12"/>
    <row r="568" s="63" customFormat="1" ht="12"/>
    <row r="569" s="63" customFormat="1" ht="12"/>
    <row r="570" s="63" customFormat="1" ht="12"/>
    <row r="571" s="63" customFormat="1" ht="12"/>
    <row r="572" s="63" customFormat="1" ht="12"/>
    <row r="573" s="63" customFormat="1" ht="12"/>
    <row r="574" s="63" customFormat="1" ht="12"/>
    <row r="575" s="63" customFormat="1" ht="12"/>
    <row r="576" s="63" customFormat="1" ht="12"/>
    <row r="577" s="63" customFormat="1" ht="12"/>
    <row r="578" s="63" customFormat="1" ht="12"/>
    <row r="579" s="63" customFormat="1" ht="12"/>
    <row r="580" s="63" customFormat="1" ht="12"/>
    <row r="581" s="63" customFormat="1" ht="12"/>
    <row r="582" s="63" customFormat="1" ht="12"/>
    <row r="583" s="63" customFormat="1" ht="12"/>
    <row r="584" s="63" customFormat="1" ht="12"/>
    <row r="585" s="63" customFormat="1" ht="12"/>
    <row r="586" s="63" customFormat="1" ht="12"/>
    <row r="587" s="63" customFormat="1" ht="12"/>
    <row r="588" s="63" customFormat="1" ht="12"/>
    <row r="589" s="63" customFormat="1" ht="12"/>
    <row r="590" s="63" customFormat="1" ht="12"/>
    <row r="591" s="63" customFormat="1" ht="12"/>
    <row r="592" s="63" customFormat="1" ht="12"/>
    <row r="593" s="63" customFormat="1" ht="12"/>
    <row r="594" s="63" customFormat="1" ht="12"/>
    <row r="595" s="63" customFormat="1" ht="12"/>
    <row r="596" s="63" customFormat="1" ht="12"/>
    <row r="597" s="63" customFormat="1" ht="12"/>
    <row r="598" s="63" customFormat="1" ht="12"/>
    <row r="599" s="63" customFormat="1" ht="12"/>
    <row r="600" s="63" customFormat="1" ht="12"/>
    <row r="601" s="63" customFormat="1" ht="12"/>
    <row r="602" s="63" customFormat="1" ht="12"/>
    <row r="603" s="63" customFormat="1" ht="12"/>
    <row r="604" s="63" customFormat="1" ht="12"/>
    <row r="605" s="63" customFormat="1" ht="12"/>
    <row r="606" s="63" customFormat="1" ht="12"/>
    <row r="607" s="63" customFormat="1" ht="12"/>
    <row r="608" s="63" customFormat="1" ht="12"/>
    <row r="609" s="63" customFormat="1" ht="12"/>
    <row r="610" s="63" customFormat="1" ht="12"/>
    <row r="611" s="63" customFormat="1" ht="12"/>
    <row r="612" s="63" customFormat="1" ht="12"/>
    <row r="613" s="63" customFormat="1" ht="12"/>
    <row r="614" s="63" customFormat="1" ht="12"/>
    <row r="615" s="63" customFormat="1" ht="12"/>
    <row r="616" s="63" customFormat="1" ht="12"/>
    <row r="617" s="63" customFormat="1" ht="12"/>
    <row r="618" s="63" customFormat="1" ht="12"/>
    <row r="619" s="63" customFormat="1" ht="12"/>
    <row r="620" s="63" customFormat="1" ht="12"/>
    <row r="621" s="63" customFormat="1" ht="12"/>
    <row r="622" s="63" customFormat="1" ht="12"/>
    <row r="623" s="63" customFormat="1" ht="12"/>
    <row r="624" s="63" customFormat="1" ht="12"/>
    <row r="625" s="63" customFormat="1" ht="12"/>
    <row r="626" s="63" customFormat="1" ht="12"/>
    <row r="627" s="63" customFormat="1" ht="12"/>
    <row r="628" s="63" customFormat="1" ht="12"/>
    <row r="629" s="63" customFormat="1" ht="12"/>
    <row r="630" s="63" customFormat="1" ht="12"/>
    <row r="631" s="63" customFormat="1" ht="12"/>
    <row r="632" s="63" customFormat="1" ht="12"/>
    <row r="633" s="63" customFormat="1" ht="12"/>
    <row r="634" s="63" customFormat="1" ht="12"/>
    <row r="635" s="63" customFormat="1" ht="12"/>
    <row r="636" s="63" customFormat="1" ht="12"/>
    <row r="637" s="63" customFormat="1" ht="12"/>
    <row r="638" s="63" customFormat="1" ht="12"/>
    <row r="639" s="63" customFormat="1" ht="12"/>
    <row r="640" s="63" customFormat="1" ht="12"/>
    <row r="641" s="63" customFormat="1" ht="12"/>
    <row r="642" s="63" customFormat="1" ht="12"/>
    <row r="643" s="63" customFormat="1" ht="12"/>
    <row r="644" s="63" customFormat="1" ht="12"/>
    <row r="645" s="63" customFormat="1" ht="12"/>
    <row r="646" s="63" customFormat="1" ht="12"/>
    <row r="647" s="63" customFormat="1" ht="12"/>
    <row r="648" s="63" customFormat="1" ht="12"/>
    <row r="649" s="63" customFormat="1" ht="12"/>
    <row r="650" s="63" customFormat="1" ht="12"/>
    <row r="651" s="63" customFormat="1" ht="12"/>
    <row r="652" s="63" customFormat="1" ht="12"/>
    <row r="653" s="63" customFormat="1" ht="12"/>
    <row r="654" s="63" customFormat="1" ht="12"/>
    <row r="655" s="63" customFormat="1" ht="12"/>
    <row r="656" s="63" customFormat="1" ht="12"/>
    <row r="657" s="63" customFormat="1" ht="12"/>
    <row r="658" s="63" customFormat="1" ht="12"/>
    <row r="659" s="63" customFormat="1" ht="12"/>
    <row r="660" s="63" customFormat="1" ht="12"/>
    <row r="661" s="63" customFormat="1" ht="12"/>
    <row r="662" s="63" customFormat="1" ht="12"/>
    <row r="663" s="63" customFormat="1" ht="12"/>
    <row r="664" s="63" customFormat="1" ht="12"/>
    <row r="665" s="63" customFormat="1" ht="12"/>
    <row r="666" s="63" customFormat="1" ht="12"/>
    <row r="667" s="63" customFormat="1" ht="12"/>
    <row r="668" s="63" customFormat="1" ht="12"/>
    <row r="669" s="63" customFormat="1" ht="12"/>
    <row r="670" s="63" customFormat="1" ht="12"/>
    <row r="671" s="63" customFormat="1" ht="12"/>
    <row r="672" s="63" customFormat="1" ht="12"/>
    <row r="673" s="63" customFormat="1" ht="12"/>
    <row r="674" s="63" customFormat="1" ht="12"/>
    <row r="675" s="63" customFormat="1" ht="12"/>
    <row r="676" s="63" customFormat="1" ht="12"/>
    <row r="677" s="63" customFormat="1" ht="12"/>
    <row r="678" s="63" customFormat="1" ht="12"/>
    <row r="679" s="63" customFormat="1" ht="12"/>
    <row r="680" s="63" customFormat="1" ht="12"/>
    <row r="681" s="63" customFormat="1" ht="12"/>
    <row r="682" s="63" customFormat="1" ht="12"/>
    <row r="683" s="63" customFormat="1" ht="12"/>
    <row r="684" s="63" customFormat="1" ht="12"/>
    <row r="685" s="63" customFormat="1" ht="12"/>
    <row r="686" s="63" customFormat="1" ht="12"/>
    <row r="687" s="63" customFormat="1" ht="12"/>
    <row r="688" s="63" customFormat="1" ht="12"/>
    <row r="689" s="63" customFormat="1" ht="12"/>
    <row r="690" s="63" customFormat="1" ht="12"/>
    <row r="691" s="63" customFormat="1" ht="12"/>
    <row r="692" s="63" customFormat="1" ht="12"/>
    <row r="693" s="63" customFormat="1" ht="12"/>
    <row r="694" s="63" customFormat="1" ht="12"/>
    <row r="695" s="63" customFormat="1" ht="12"/>
    <row r="696" s="63" customFormat="1" ht="12"/>
    <row r="697" s="63" customFormat="1" ht="12"/>
    <row r="698" s="63" customFormat="1" ht="12"/>
    <row r="699" s="63" customFormat="1" ht="12"/>
    <row r="700" s="63" customFormat="1" ht="12"/>
    <row r="701" s="63" customFormat="1" ht="12"/>
    <row r="702" s="63" customFormat="1" ht="12"/>
    <row r="703" s="63" customFormat="1" ht="12"/>
    <row r="704" s="63" customFormat="1" ht="12"/>
    <row r="705" s="63" customFormat="1" ht="12"/>
    <row r="706" s="63" customFormat="1" ht="12"/>
    <row r="707" s="63" customFormat="1" ht="12"/>
    <row r="708" s="63" customFormat="1" ht="12"/>
    <row r="709" s="63" customFormat="1" ht="12"/>
    <row r="710" s="63" customFormat="1" ht="12"/>
    <row r="711" s="63" customFormat="1" ht="12"/>
    <row r="712" s="63" customFormat="1" ht="12"/>
    <row r="713" s="63" customFormat="1" ht="12"/>
    <row r="714" s="63" customFormat="1" ht="12"/>
    <row r="715" s="63" customFormat="1" ht="12"/>
    <row r="716" s="63" customFormat="1" ht="12"/>
    <row r="717" s="63" customFormat="1" ht="12"/>
    <row r="718" s="63" customFormat="1" ht="12"/>
    <row r="719" s="63" customFormat="1" ht="12"/>
    <row r="720" s="63" customFormat="1" ht="12"/>
    <row r="721" s="63" customFormat="1" ht="12"/>
    <row r="722" s="63" customFormat="1" ht="12"/>
    <row r="723" s="63" customFormat="1" ht="12"/>
    <row r="724" s="63" customFormat="1" ht="12"/>
    <row r="725" s="63" customFormat="1" ht="12"/>
    <row r="726" s="63" customFormat="1" ht="12"/>
    <row r="727" s="63" customFormat="1" ht="12"/>
    <row r="728" s="63" customFormat="1" ht="12"/>
    <row r="729" s="63" customFormat="1" ht="12"/>
    <row r="730" s="63" customFormat="1" ht="12"/>
    <row r="731" s="63" customFormat="1" ht="12"/>
    <row r="732" s="63" customFormat="1" ht="12"/>
    <row r="733" s="63" customFormat="1" ht="12"/>
    <row r="734" s="63" customFormat="1" ht="12"/>
    <row r="735" s="63" customFormat="1" ht="12"/>
    <row r="736" s="63" customFormat="1" ht="12"/>
    <row r="737" s="63" customFormat="1" ht="12"/>
    <row r="738" s="63" customFormat="1" ht="12"/>
    <row r="739" s="63" customFormat="1" ht="12"/>
    <row r="740" s="63" customFormat="1" ht="12"/>
    <row r="741" s="63" customFormat="1" ht="12"/>
    <row r="742" s="63" customFormat="1" ht="12"/>
    <row r="743" s="63" customFormat="1" ht="12"/>
    <row r="744" s="63" customFormat="1" ht="12"/>
    <row r="745" s="63" customFormat="1" ht="12"/>
    <row r="746" s="63" customFormat="1" ht="12"/>
    <row r="747" s="63" customFormat="1" ht="12"/>
    <row r="748" s="63" customFormat="1" ht="12"/>
    <row r="749" s="63" customFormat="1" ht="12"/>
    <row r="750" s="63" customFormat="1" ht="12"/>
    <row r="751" s="63" customFormat="1" ht="12"/>
    <row r="752" s="63" customFormat="1" ht="12"/>
    <row r="753" s="63" customFormat="1" ht="12"/>
    <row r="754" s="63" customFormat="1" ht="12"/>
    <row r="755" s="63" customFormat="1" ht="12"/>
    <row r="756" s="63" customFormat="1" ht="12"/>
    <row r="757" s="63" customFormat="1" ht="12"/>
    <row r="758" s="63" customFormat="1" ht="12"/>
    <row r="759" s="63" customFormat="1" ht="12"/>
    <row r="760" s="63" customFormat="1" ht="12"/>
    <row r="761" s="63" customFormat="1" ht="12"/>
    <row r="762" s="63" customFormat="1" ht="12"/>
    <row r="763" s="63" customFormat="1" ht="12"/>
    <row r="764" s="63" customFormat="1" ht="12"/>
    <row r="765" s="63" customFormat="1" ht="12"/>
    <row r="766" s="63" customFormat="1" ht="12"/>
    <row r="767" s="63" customFormat="1" ht="12"/>
    <row r="768" s="63" customFormat="1" ht="12"/>
    <row r="769" s="63" customFormat="1" ht="12"/>
    <row r="770" s="63" customFormat="1" ht="12"/>
    <row r="771" s="63" customFormat="1" ht="12"/>
    <row r="772" s="63" customFormat="1" ht="12"/>
    <row r="773" s="63" customFormat="1" ht="12"/>
    <row r="774" s="63" customFormat="1" ht="12"/>
    <row r="775" s="63" customFormat="1" ht="12"/>
    <row r="776" s="63" customFormat="1" ht="12"/>
    <row r="777" s="63" customFormat="1" ht="12"/>
    <row r="778" s="63" customFormat="1" ht="12"/>
    <row r="779" s="63" customFormat="1" ht="12"/>
    <row r="780" s="63" customFormat="1" ht="12"/>
    <row r="781" s="63" customFormat="1" ht="12"/>
    <row r="782" s="63" customFormat="1" ht="12"/>
    <row r="783" s="63" customFormat="1" ht="12"/>
    <row r="784" s="63" customFormat="1" ht="12"/>
    <row r="785" s="63" customFormat="1" ht="12"/>
    <row r="786" s="63" customFormat="1" ht="12"/>
    <row r="787" s="63" customFormat="1" ht="12"/>
    <row r="788" s="63" customFormat="1" ht="12"/>
    <row r="789" s="63" customFormat="1" ht="12"/>
    <row r="790" s="63" customFormat="1" ht="12"/>
    <row r="791" s="63" customFormat="1" ht="12"/>
    <row r="792" s="63" customFormat="1" ht="12"/>
    <row r="793" s="63" customFormat="1" ht="12"/>
    <row r="794" s="63" customFormat="1" ht="12"/>
    <row r="795" s="63" customFormat="1" ht="12"/>
    <row r="796" s="63" customFormat="1" ht="12"/>
    <row r="797" s="63" customFormat="1" ht="12"/>
    <row r="798" s="63" customFormat="1" ht="12"/>
    <row r="799" s="63" customFormat="1" ht="12"/>
    <row r="800" s="63" customFormat="1" ht="12"/>
    <row r="801" s="63" customFormat="1" ht="12"/>
    <row r="802" s="63" customFormat="1" ht="12"/>
    <row r="803" s="63" customFormat="1" ht="12"/>
    <row r="804" s="63" customFormat="1" ht="12"/>
    <row r="805" s="63" customFormat="1" ht="12"/>
    <row r="806" s="63" customFormat="1" ht="12"/>
    <row r="807" s="63" customFormat="1" ht="12"/>
    <row r="808" s="63" customFormat="1" ht="12"/>
    <row r="809" s="63" customFormat="1" ht="12"/>
    <row r="810" s="63" customFormat="1" ht="12"/>
    <row r="811" s="63" customFormat="1" ht="12"/>
    <row r="812" s="63" customFormat="1" ht="12"/>
    <row r="813" s="63" customFormat="1" ht="12"/>
    <row r="814" s="63" customFormat="1" ht="12"/>
    <row r="815" s="63" customFormat="1" ht="12"/>
    <row r="816" s="63" customFormat="1" ht="12"/>
    <row r="817" s="63" customFormat="1" ht="12"/>
    <row r="818" s="63" customFormat="1" ht="12"/>
    <row r="819" s="63" customFormat="1" ht="12"/>
    <row r="820" s="63" customFormat="1" ht="12"/>
    <row r="821" s="63" customFormat="1" ht="12"/>
    <row r="822" s="63" customFormat="1" ht="12"/>
    <row r="823" s="63" customFormat="1" ht="12"/>
    <row r="824" s="63" customFormat="1" ht="12"/>
    <row r="825" s="63" customFormat="1" ht="12"/>
    <row r="826" s="63" customFormat="1" ht="12"/>
    <row r="827" s="63" customFormat="1" ht="12"/>
    <row r="828" s="63" customFormat="1" ht="12"/>
    <row r="829" s="63" customFormat="1" ht="12"/>
    <row r="830" s="63" customFormat="1" ht="12"/>
    <row r="831" s="63" customFormat="1" ht="12"/>
    <row r="832" s="63" customFormat="1" ht="12"/>
    <row r="833" s="63" customFormat="1" ht="12"/>
    <row r="834" s="63" customFormat="1" ht="12"/>
    <row r="835" s="63" customFormat="1" ht="12"/>
    <row r="836" s="63" customFormat="1" ht="12"/>
    <row r="837" s="63" customFormat="1" ht="12"/>
    <row r="838" s="63" customFormat="1" ht="12"/>
    <row r="839" s="63" customFormat="1" ht="12"/>
    <row r="840" s="63" customFormat="1" ht="12"/>
    <row r="841" s="63" customFormat="1" ht="12"/>
    <row r="842" s="63" customFormat="1" ht="12"/>
    <row r="843" s="63" customFormat="1" ht="12"/>
    <row r="844" s="63" customFormat="1" ht="12"/>
    <row r="845" s="63" customFormat="1" ht="12"/>
    <row r="846" s="63" customFormat="1" ht="12"/>
    <row r="847" s="63" customFormat="1" ht="12"/>
    <row r="848" s="63" customFormat="1" ht="12"/>
    <row r="849" s="63" customFormat="1" ht="12"/>
    <row r="850" s="63" customFormat="1" ht="12"/>
    <row r="851" s="63" customFormat="1" ht="12"/>
    <row r="852" s="63" customFormat="1" ht="12"/>
    <row r="853" s="63" customFormat="1" ht="12"/>
    <row r="854" s="63" customFormat="1" ht="12"/>
    <row r="855" s="63" customFormat="1" ht="12"/>
    <row r="856" s="63" customFormat="1" ht="12"/>
    <row r="857" s="63" customFormat="1" ht="12"/>
    <row r="858" s="63" customFormat="1" ht="12"/>
    <row r="859" s="63" customFormat="1" ht="12"/>
    <row r="860" s="63" customFormat="1" ht="12"/>
    <row r="861" s="63" customFormat="1" ht="12"/>
    <row r="862" s="63" customFormat="1" ht="12"/>
    <row r="863" s="63" customFormat="1" ht="12"/>
    <row r="864" s="63" customFormat="1" ht="12"/>
    <row r="865" s="63" customFormat="1" ht="12"/>
    <row r="866" s="63" customFormat="1" ht="12"/>
    <row r="867" s="63" customFormat="1" ht="12"/>
    <row r="868" s="63" customFormat="1" ht="12"/>
    <row r="869" s="63" customFormat="1" ht="12"/>
    <row r="870" s="63" customFormat="1" ht="12"/>
    <row r="871" s="63" customFormat="1" ht="12"/>
    <row r="872" s="63" customFormat="1" ht="12"/>
    <row r="873" s="63" customFormat="1" ht="12"/>
    <row r="874" s="63" customFormat="1" ht="12"/>
    <row r="875" s="63" customFormat="1" ht="12"/>
    <row r="876" s="63" customFormat="1" ht="12"/>
    <row r="877" s="63" customFormat="1" ht="12"/>
    <row r="878" s="63" customFormat="1" ht="12"/>
    <row r="879" s="63" customFormat="1" ht="12"/>
    <row r="880" s="63" customFormat="1" ht="12"/>
    <row r="881" s="63" customFormat="1" ht="12"/>
    <row r="882" s="63" customFormat="1" ht="12"/>
    <row r="883" s="63" customFormat="1" ht="12"/>
    <row r="884" s="63" customFormat="1" ht="12"/>
    <row r="885" s="63" customFormat="1" ht="12"/>
    <row r="886" s="63" customFormat="1" ht="12"/>
    <row r="887" s="63" customFormat="1" ht="12"/>
    <row r="888" s="63" customFormat="1" ht="12"/>
    <row r="889" s="63" customFormat="1" ht="12"/>
    <row r="890" s="63" customFormat="1" ht="12"/>
    <row r="891" s="63" customFormat="1" ht="12"/>
    <row r="892" s="63" customFormat="1" ht="12"/>
    <row r="893" s="63" customFormat="1" ht="12"/>
    <row r="894" s="63" customFormat="1" ht="12"/>
    <row r="895" s="63" customFormat="1" ht="12"/>
    <row r="896" s="63" customFormat="1" ht="12"/>
    <row r="897" s="63" customFormat="1" ht="12"/>
    <row r="898" s="63" customFormat="1" ht="12"/>
    <row r="899" s="63" customFormat="1" ht="12"/>
    <row r="900" s="63" customFormat="1" ht="12"/>
    <row r="901" s="63" customFormat="1" ht="12"/>
    <row r="902" s="63" customFormat="1" ht="12"/>
    <row r="903" s="63" customFormat="1" ht="12"/>
    <row r="904" s="63" customFormat="1" ht="12"/>
    <row r="905" s="63" customFormat="1" ht="12"/>
    <row r="906" s="63" customFormat="1" ht="12"/>
    <row r="907" s="63" customFormat="1" ht="12"/>
    <row r="908" s="63" customFormat="1" ht="12"/>
    <row r="909" s="63" customFormat="1" ht="12"/>
    <row r="910" s="63" customFormat="1" ht="12"/>
    <row r="911" s="63" customFormat="1" ht="12"/>
    <row r="912" s="63" customFormat="1" ht="12"/>
    <row r="913" s="63" customFormat="1" ht="12"/>
    <row r="914" s="63" customFormat="1" ht="12"/>
    <row r="915" s="63" customFormat="1" ht="12"/>
    <row r="916" s="63" customFormat="1" ht="12"/>
    <row r="917" s="63" customFormat="1" ht="12"/>
    <row r="918" s="63" customFormat="1" ht="12"/>
    <row r="919" s="63" customFormat="1" ht="12"/>
    <row r="920" s="63" customFormat="1" ht="12"/>
    <row r="921" s="63" customFormat="1" ht="12"/>
    <row r="922" s="63" customFormat="1" ht="12"/>
    <row r="923" s="63" customFormat="1" ht="12"/>
    <row r="924" s="63" customFormat="1" ht="12"/>
    <row r="925" s="63" customFormat="1" ht="12"/>
    <row r="926" s="63" customFormat="1" ht="12"/>
    <row r="927" s="63" customFormat="1" ht="12"/>
    <row r="928" s="63" customFormat="1" ht="12"/>
    <row r="929" s="63" customFormat="1" ht="12"/>
    <row r="930" s="63" customFormat="1" ht="12"/>
    <row r="931" s="63" customFormat="1" ht="12"/>
    <row r="932" s="63" customFormat="1" ht="12"/>
    <row r="933" s="63" customFormat="1" ht="12"/>
    <row r="934" s="63" customFormat="1" ht="12"/>
    <row r="935" s="63" customFormat="1" ht="12"/>
    <row r="936" s="63" customFormat="1" ht="12"/>
    <row r="937" s="63" customFormat="1" ht="12"/>
    <row r="938" s="63" customFormat="1" ht="12"/>
    <row r="939" s="63" customFormat="1" ht="12"/>
    <row r="940" s="63" customFormat="1" ht="12"/>
    <row r="941" s="63" customFormat="1" ht="12"/>
    <row r="942" s="63" customFormat="1" ht="12"/>
    <row r="943" s="63" customFormat="1" ht="12"/>
    <row r="944" s="63" customFormat="1" ht="12"/>
    <row r="945" s="63" customFormat="1" ht="12"/>
    <row r="946" s="63" customFormat="1" ht="12"/>
    <row r="947" s="63" customFormat="1" ht="12"/>
    <row r="948" s="63" customFormat="1" ht="12"/>
    <row r="949" s="63" customFormat="1" ht="12"/>
    <row r="950" s="63" customFormat="1" ht="12"/>
    <row r="951" s="63" customFormat="1" ht="12"/>
    <row r="952" s="63" customFormat="1" ht="12"/>
    <row r="953" s="63" customFormat="1" ht="12"/>
    <row r="954" s="63" customFormat="1" ht="12"/>
    <row r="955" s="63" customFormat="1" ht="12"/>
    <row r="956" s="63" customFormat="1" ht="12"/>
    <row r="957" s="63" customFormat="1" ht="12"/>
    <row r="958" s="63" customFormat="1" ht="12"/>
    <row r="959" s="63" customFormat="1" ht="12"/>
    <row r="960" s="63" customFormat="1" ht="12"/>
    <row r="961" s="63" customFormat="1" ht="12"/>
    <row r="962" s="63" customFormat="1" ht="12"/>
    <row r="963" s="63" customFormat="1" ht="12"/>
    <row r="964" s="63" customFormat="1" ht="12"/>
    <row r="965" s="63" customFormat="1" ht="12"/>
    <row r="966" s="63" customFormat="1" ht="12"/>
    <row r="967" s="63" customFormat="1" ht="12"/>
    <row r="968" s="63" customFormat="1" ht="12"/>
    <row r="969" s="63" customFormat="1" ht="12"/>
    <row r="970" s="63" customFormat="1" ht="12"/>
    <row r="971" s="63" customFormat="1" ht="12"/>
    <row r="972" s="63" customFormat="1" ht="12"/>
    <row r="973" s="63" customFormat="1" ht="12"/>
    <row r="974" s="63" customFormat="1" ht="12"/>
    <row r="975" s="63" customFormat="1" ht="12"/>
    <row r="976" s="63" customFormat="1" ht="12"/>
    <row r="977" s="63" customFormat="1" ht="12"/>
    <row r="978" s="63" customFormat="1" ht="12"/>
    <row r="979" s="63" customFormat="1" ht="12"/>
    <row r="980" s="63" customFormat="1" ht="12"/>
    <row r="981" s="63" customFormat="1" ht="12"/>
    <row r="982" s="63" customFormat="1" ht="12"/>
    <row r="983" s="63" customFormat="1" ht="12"/>
    <row r="984" s="63" customFormat="1" ht="12"/>
    <row r="985" s="63" customFormat="1" ht="12"/>
    <row r="986" s="63" customFormat="1" ht="12"/>
    <row r="987" s="63" customFormat="1" ht="12"/>
    <row r="988" s="63" customFormat="1" ht="12"/>
    <row r="989" s="63" customFormat="1" ht="12"/>
    <row r="990" s="63" customFormat="1" ht="12"/>
    <row r="991" s="63" customFormat="1" ht="12"/>
    <row r="992" s="63" customFormat="1" ht="12"/>
    <row r="993" s="63" customFormat="1" ht="12"/>
    <row r="994" s="63" customFormat="1" ht="12"/>
    <row r="995" s="63" customFormat="1" ht="12"/>
    <row r="996" s="63" customFormat="1" ht="12"/>
    <row r="997" s="63" customFormat="1" ht="12"/>
    <row r="998" s="63" customFormat="1" ht="12"/>
    <row r="999" s="63" customFormat="1" ht="12"/>
    <row r="1000" s="63" customFormat="1" ht="12"/>
    <row r="1001" s="63" customFormat="1" ht="12"/>
    <row r="1002" s="63" customFormat="1" ht="12"/>
    <row r="1003" s="63" customFormat="1" ht="12"/>
    <row r="1004" s="63" customFormat="1" ht="12"/>
    <row r="1005" s="63" customFormat="1" ht="12"/>
    <row r="1006" s="63" customFormat="1" ht="12"/>
    <row r="1007" s="63" customFormat="1" ht="12"/>
    <row r="1008" s="63" customFormat="1" ht="12"/>
    <row r="1009" s="63" customFormat="1" ht="12"/>
    <row r="1010" s="63" customFormat="1" ht="12"/>
    <row r="1011" s="63" customFormat="1" ht="12"/>
    <row r="1012" s="63" customFormat="1" ht="12"/>
    <row r="1013" s="63" customFormat="1" ht="12"/>
    <row r="1014" s="63" customFormat="1" ht="12"/>
    <row r="1015" s="63" customFormat="1" ht="12"/>
    <row r="1016" s="63" customFormat="1" ht="12"/>
    <row r="1017" s="63" customFormat="1" ht="12"/>
    <row r="1018" s="63" customFormat="1" ht="12"/>
    <row r="1019" s="63" customFormat="1" ht="12"/>
    <row r="1020" s="63" customFormat="1" ht="12"/>
    <row r="1021" s="63" customFormat="1" ht="12"/>
    <row r="1022" s="63" customFormat="1" ht="12"/>
    <row r="1023" s="63" customFormat="1" ht="12"/>
    <row r="1024" s="63" customFormat="1" ht="12"/>
    <row r="1025" s="63" customFormat="1" ht="12"/>
    <row r="1026" s="63" customFormat="1" ht="12"/>
    <row r="1027" s="63" customFormat="1" ht="12"/>
    <row r="1028" s="63" customFormat="1" ht="12"/>
    <row r="1029" s="63" customFormat="1" ht="12"/>
    <row r="1030" s="63" customFormat="1" ht="12"/>
    <row r="1031" s="63" customFormat="1" ht="12"/>
    <row r="1032" s="63" customFormat="1" ht="12"/>
    <row r="1033" s="63" customFormat="1" ht="12"/>
    <row r="1034" s="63" customFormat="1" ht="12"/>
    <row r="1035" s="63" customFormat="1" ht="12"/>
    <row r="1036" s="63" customFormat="1" ht="12"/>
    <row r="1037" s="63" customFormat="1" ht="12"/>
    <row r="1038" s="63" customFormat="1" ht="12"/>
    <row r="1039" s="63" customFormat="1" ht="12"/>
    <row r="1040" s="63" customFormat="1" ht="12"/>
    <row r="1041" s="63" customFormat="1" ht="12"/>
    <row r="1042" s="63" customFormat="1" ht="12"/>
    <row r="1043" s="63" customFormat="1" ht="12"/>
    <row r="1044" s="63" customFormat="1" ht="12"/>
    <row r="1045" s="63" customFormat="1" ht="12"/>
    <row r="1046" s="63" customFormat="1" ht="12"/>
    <row r="1047" s="63" customFormat="1" ht="12"/>
    <row r="1048" s="63" customFormat="1" ht="12"/>
    <row r="1049" s="63" customFormat="1" ht="12"/>
    <row r="1050" s="63" customFormat="1" ht="12"/>
    <row r="1051" s="63" customFormat="1" ht="12"/>
    <row r="1052" s="63" customFormat="1" ht="12"/>
    <row r="1053" s="63" customFormat="1" ht="12"/>
    <row r="1054" s="63" customFormat="1" ht="12"/>
    <row r="1055" s="63" customFormat="1" ht="12"/>
    <row r="1056" s="63" customFormat="1" ht="12"/>
    <row r="1057" s="63" customFormat="1" ht="12"/>
    <row r="1058" s="63" customFormat="1" ht="12"/>
    <row r="1059" s="63" customFormat="1" ht="12"/>
    <row r="1060" s="63" customFormat="1" ht="12"/>
    <row r="1061" s="63" customFormat="1" ht="12"/>
    <row r="1062" s="63" customFormat="1" ht="12"/>
    <row r="1063" s="63" customFormat="1" ht="12"/>
    <row r="1064" s="63" customFormat="1" ht="12"/>
    <row r="1065" s="63" customFormat="1" ht="12"/>
    <row r="1066" s="63" customFormat="1" ht="12"/>
    <row r="1067" s="63" customFormat="1" ht="12"/>
    <row r="1068" s="63" customFormat="1" ht="12"/>
    <row r="1069" s="63" customFormat="1" ht="12"/>
    <row r="1070" s="63" customFormat="1" ht="12"/>
    <row r="1071" s="63" customFormat="1" ht="12"/>
    <row r="1072" s="63" customFormat="1" ht="12"/>
    <row r="1073" s="63" customFormat="1" ht="12"/>
    <row r="1074" s="63" customFormat="1" ht="12"/>
    <row r="1075" s="63" customFormat="1" ht="12"/>
    <row r="1076" s="63" customFormat="1" ht="12"/>
    <row r="1077" s="63" customFormat="1" ht="12"/>
    <row r="1078" s="63" customFormat="1" ht="12"/>
    <row r="1079" s="63" customFormat="1" ht="12"/>
    <row r="1080" s="63" customFormat="1" ht="12"/>
    <row r="1081" s="63" customFormat="1" ht="12"/>
    <row r="1082" s="63" customFormat="1" ht="12"/>
    <row r="1083" s="63" customFormat="1" ht="12"/>
    <row r="1084" s="63" customFormat="1" ht="12"/>
    <row r="1085" s="63" customFormat="1" ht="12"/>
    <row r="1086" s="63" customFormat="1" ht="12"/>
    <row r="1087" s="63" customFormat="1" ht="12"/>
    <row r="1088" s="63" customFormat="1" ht="12"/>
    <row r="1089" s="63" customFormat="1" ht="12"/>
    <row r="1090" s="63" customFormat="1" ht="12"/>
    <row r="1091" s="63" customFormat="1" ht="12"/>
    <row r="1092" s="63" customFormat="1" ht="12"/>
    <row r="1093" s="63" customFormat="1" ht="12"/>
    <row r="1094" s="63" customFormat="1" ht="12"/>
    <row r="1095" s="63" customFormat="1" ht="12"/>
    <row r="1096" s="63" customFormat="1" ht="12"/>
    <row r="1097" s="63" customFormat="1" ht="12"/>
    <row r="1098" s="63" customFormat="1" ht="12"/>
    <row r="1099" s="63" customFormat="1" ht="12"/>
    <row r="1100" s="63" customFormat="1" ht="12"/>
    <row r="1101" s="63" customFormat="1" ht="12"/>
    <row r="1102" s="63" customFormat="1" ht="12"/>
    <row r="1103" s="63" customFormat="1" ht="12"/>
    <row r="1104" s="63" customFormat="1" ht="12"/>
    <row r="1105" s="63" customFormat="1" ht="12"/>
    <row r="1106" s="63" customFormat="1" ht="12"/>
    <row r="1107" s="63" customFormat="1" ht="12"/>
    <row r="1108" s="63" customFormat="1" ht="12"/>
    <row r="1109" s="63" customFormat="1" ht="12"/>
    <row r="1110" s="63" customFormat="1" ht="12"/>
    <row r="1111" s="63" customFormat="1" ht="12"/>
    <row r="1112" s="63" customFormat="1" ht="12"/>
    <row r="1113" s="63" customFormat="1" ht="12"/>
    <row r="1114" s="63" customFormat="1" ht="12"/>
    <row r="1115" s="63" customFormat="1" ht="12"/>
    <row r="1116" s="63" customFormat="1" ht="12"/>
    <row r="1117" s="63" customFormat="1" ht="12"/>
    <row r="1118" s="63" customFormat="1" ht="12"/>
    <row r="1119" s="63" customFormat="1" ht="12"/>
    <row r="1120" s="63" customFormat="1" ht="12"/>
    <row r="1121" s="63" customFormat="1" ht="12"/>
    <row r="1122" s="63" customFormat="1" ht="12"/>
    <row r="1123" s="63" customFormat="1" ht="12"/>
    <row r="1124" s="63" customFormat="1" ht="12"/>
    <row r="1125" s="63" customFormat="1" ht="12"/>
    <row r="1126" s="63" customFormat="1" ht="12"/>
    <row r="1127" s="63" customFormat="1" ht="12"/>
    <row r="1128" s="63" customFormat="1" ht="12"/>
    <row r="1129" s="63" customFormat="1" ht="12"/>
    <row r="1130" s="63" customFormat="1" ht="12"/>
    <row r="1131" s="63" customFormat="1" ht="12"/>
    <row r="1132" s="63" customFormat="1" ht="12"/>
    <row r="1133" s="63" customFormat="1" ht="12"/>
    <row r="1134" s="63" customFormat="1" ht="12"/>
    <row r="1135" s="63" customFormat="1" ht="12"/>
    <row r="1136" s="63" customFormat="1" ht="12"/>
    <row r="1137" s="63" customFormat="1" ht="12"/>
    <row r="1138" s="63" customFormat="1" ht="12"/>
    <row r="1139" s="63" customFormat="1" ht="12"/>
    <row r="1140" s="63" customFormat="1" ht="12"/>
    <row r="1141" s="63" customFormat="1" ht="12"/>
    <row r="1142" s="63" customFormat="1" ht="12"/>
    <row r="1143" s="63" customFormat="1" ht="12"/>
    <row r="1144" s="63" customFormat="1" ht="12"/>
    <row r="1145" s="63" customFormat="1" ht="12"/>
    <row r="1146" s="63" customFormat="1" ht="12"/>
    <row r="1147" s="63" customFormat="1" ht="12"/>
    <row r="1148" s="63" customFormat="1" ht="12"/>
    <row r="1149" s="63" customFormat="1" ht="12"/>
    <row r="1150" s="63" customFormat="1" ht="12"/>
    <row r="1151" s="63" customFormat="1" ht="12"/>
    <row r="1152" s="63" customFormat="1" ht="12"/>
    <row r="1153" s="63" customFormat="1" ht="12"/>
    <row r="1154" s="63" customFormat="1" ht="12"/>
    <row r="1155" s="63" customFormat="1" ht="12"/>
    <row r="1156" s="63" customFormat="1" ht="12"/>
    <row r="1157" s="63" customFormat="1" ht="12"/>
    <row r="1158" s="63" customFormat="1" ht="12"/>
    <row r="1159" s="63" customFormat="1" ht="12"/>
    <row r="1160" s="63" customFormat="1" ht="12"/>
    <row r="1161" s="63" customFormat="1" ht="12"/>
    <row r="1162" s="63" customFormat="1" ht="12"/>
    <row r="1163" s="63" customFormat="1" ht="12"/>
    <row r="1164" s="63" customFormat="1" ht="12"/>
    <row r="1165" s="63" customFormat="1" ht="12"/>
    <row r="1166" s="63" customFormat="1" ht="12"/>
    <row r="1167" s="63" customFormat="1" ht="12"/>
    <row r="1168" s="63" customFormat="1" ht="12"/>
    <row r="1169" s="63" customFormat="1" ht="12"/>
    <row r="1170" s="63" customFormat="1" ht="12"/>
    <row r="1171" s="63" customFormat="1" ht="12"/>
    <row r="1172" s="63" customFormat="1" ht="12"/>
    <row r="1173" s="63" customFormat="1" ht="12"/>
    <row r="1174" s="63" customFormat="1" ht="12"/>
    <row r="1175" s="63" customFormat="1" ht="12"/>
    <row r="1176" s="63" customFormat="1" ht="12"/>
    <row r="1177" s="63" customFormat="1" ht="12"/>
    <row r="1178" s="63" customFormat="1" ht="12"/>
    <row r="1179" s="63" customFormat="1" ht="12"/>
    <row r="1180" s="63" customFormat="1" ht="12"/>
    <row r="1181" s="63" customFormat="1" ht="12"/>
    <row r="1182" s="63" customFormat="1" ht="12"/>
    <row r="1183" s="63" customFormat="1" ht="12"/>
    <row r="1184" s="63" customFormat="1" ht="12"/>
    <row r="1185" s="63" customFormat="1" ht="12"/>
    <row r="1186" s="63" customFormat="1" ht="12"/>
    <row r="1187" s="63" customFormat="1" ht="12"/>
    <row r="1188" s="63" customFormat="1" ht="12"/>
    <row r="1189" s="63" customFormat="1" ht="12"/>
    <row r="1190" s="63" customFormat="1" ht="12"/>
    <row r="1191" s="63" customFormat="1" ht="12"/>
    <row r="1192" s="63" customFormat="1" ht="12"/>
    <row r="1193" s="63" customFormat="1" ht="12"/>
    <row r="1194" s="63" customFormat="1" ht="12"/>
    <row r="1195" s="63" customFormat="1" ht="12"/>
    <row r="1196" s="63" customFormat="1" ht="12"/>
    <row r="1197" s="63" customFormat="1" ht="12"/>
    <row r="1198" s="63" customFormat="1" ht="12"/>
    <row r="1199" s="63" customFormat="1" ht="12"/>
    <row r="1200" s="63" customFormat="1" ht="12"/>
    <row r="1201" s="63" customFormat="1" ht="12"/>
    <row r="1202" s="63" customFormat="1" ht="12"/>
    <row r="1203" s="63" customFormat="1" ht="12"/>
    <row r="1204" s="63" customFormat="1" ht="12"/>
    <row r="1205" s="63" customFormat="1" ht="12"/>
    <row r="1206" s="63" customFormat="1" ht="12"/>
    <row r="1207" s="63" customFormat="1" ht="12"/>
    <row r="1208" s="63" customFormat="1" ht="12"/>
    <row r="1209" s="63" customFormat="1" ht="12"/>
    <row r="1210" s="63" customFormat="1" ht="12"/>
    <row r="1211" s="63" customFormat="1" ht="12"/>
    <row r="1212" s="63" customFormat="1" ht="12"/>
    <row r="1213" s="63" customFormat="1" ht="12"/>
    <row r="1214" s="63" customFormat="1" ht="12"/>
    <row r="1215" s="63" customFormat="1" ht="12"/>
    <row r="1216" s="63" customFormat="1" ht="12"/>
    <row r="1217" s="63" customFormat="1" ht="12"/>
    <row r="1218" s="63" customFormat="1" ht="12"/>
    <row r="1219" s="63" customFormat="1" ht="12"/>
    <row r="1220" s="63" customFormat="1" ht="12"/>
    <row r="1221" s="63" customFormat="1" ht="12"/>
    <row r="1222" s="63" customFormat="1" ht="12"/>
    <row r="1223" s="63" customFormat="1" ht="12"/>
    <row r="1224" s="63" customFormat="1" ht="12"/>
    <row r="1225" s="63" customFormat="1" ht="12"/>
    <row r="1226" s="63" customFormat="1" ht="12"/>
    <row r="1227" s="63" customFormat="1" ht="12"/>
    <row r="1228" s="63" customFormat="1" ht="12"/>
    <row r="1229" s="63" customFormat="1" ht="12"/>
    <row r="1230" s="63" customFormat="1" ht="12"/>
    <row r="1231" s="63" customFormat="1" ht="12"/>
    <row r="1232" s="63" customFormat="1" ht="12"/>
    <row r="1233" s="63" customFormat="1" ht="12"/>
    <row r="1234" s="63" customFormat="1" ht="12"/>
    <row r="1235" s="63" customFormat="1" ht="12"/>
    <row r="1236" s="63" customFormat="1" ht="12"/>
    <row r="1237" s="63" customFormat="1" ht="12"/>
    <row r="1238" s="63" customFormat="1" ht="12"/>
    <row r="1239" s="63" customFormat="1" ht="12"/>
    <row r="1240" s="63" customFormat="1" ht="12"/>
    <row r="1241" s="63" customFormat="1" ht="12"/>
    <row r="1242" s="63" customFormat="1" ht="12"/>
    <row r="1243" s="63" customFormat="1" ht="12"/>
    <row r="1244" s="63" customFormat="1" ht="12"/>
    <row r="1245" s="63" customFormat="1" ht="12"/>
    <row r="1246" s="63" customFormat="1" ht="12"/>
    <row r="1247" s="63" customFormat="1" ht="12"/>
    <row r="1248" s="63" customFormat="1" ht="12"/>
    <row r="1249" s="63" customFormat="1" ht="12"/>
    <row r="1250" s="63" customFormat="1" ht="12"/>
    <row r="1251" s="63" customFormat="1" ht="12"/>
    <row r="1252" s="63" customFormat="1" ht="12"/>
    <row r="1253" s="63" customFormat="1" ht="12"/>
    <row r="1254" s="63" customFormat="1" ht="12"/>
    <row r="1255" s="63" customFormat="1" ht="12"/>
    <row r="1256" s="63" customFormat="1" ht="12"/>
    <row r="1257" s="63" customFormat="1" ht="12"/>
    <row r="1258" s="63" customFormat="1" ht="12"/>
    <row r="1259" s="63" customFormat="1" ht="12"/>
    <row r="1260" s="63" customFormat="1" ht="12"/>
    <row r="1261" s="63" customFormat="1" ht="12"/>
    <row r="1262" s="63" customFormat="1" ht="12"/>
    <row r="1263" s="63" customFormat="1" ht="12"/>
    <row r="1264" s="63" customFormat="1" ht="12"/>
    <row r="1265" s="63" customFormat="1" ht="12"/>
    <row r="1266" s="63" customFormat="1" ht="12"/>
    <row r="1267" s="63" customFormat="1" ht="12"/>
    <row r="1268" s="63" customFormat="1" ht="12"/>
    <row r="1269" s="63" customFormat="1" ht="12"/>
    <row r="1270" s="63" customFormat="1" ht="12"/>
    <row r="1271" s="63" customFormat="1" ht="12"/>
    <row r="1272" s="63" customFormat="1" ht="12"/>
    <row r="1273" s="63" customFormat="1" ht="12"/>
    <row r="1274" s="63" customFormat="1" ht="12"/>
    <row r="1275" s="63" customFormat="1" ht="12"/>
    <row r="1276" s="63" customFormat="1" ht="12"/>
    <row r="1277" s="63" customFormat="1" ht="12"/>
    <row r="1278" s="63" customFormat="1" ht="12"/>
    <row r="1279" s="63" customFormat="1" ht="12"/>
    <row r="1280" s="63" customFormat="1" ht="12"/>
    <row r="1281" s="63" customFormat="1" ht="12"/>
    <row r="1282" s="63" customFormat="1" ht="12"/>
    <row r="1283" s="63" customFormat="1" ht="12"/>
    <row r="1284" s="63" customFormat="1" ht="12"/>
    <row r="1285" s="63" customFormat="1" ht="12"/>
    <row r="1286" s="63" customFormat="1" ht="12"/>
    <row r="1287" s="63" customFormat="1" ht="12"/>
    <row r="1288" s="63" customFormat="1" ht="12"/>
    <row r="1289" s="63" customFormat="1" ht="12"/>
    <row r="1290" s="63" customFormat="1" ht="12"/>
    <row r="1291" s="63" customFormat="1" ht="12"/>
    <row r="1292" s="63" customFormat="1" ht="12"/>
    <row r="1293" s="63" customFormat="1" ht="12"/>
    <row r="1294" s="63" customFormat="1" ht="12"/>
    <row r="1295" s="63" customFormat="1" ht="12"/>
    <row r="1296" s="63" customFormat="1" ht="12"/>
    <row r="1297" s="63" customFormat="1" ht="12"/>
    <row r="1298" s="63" customFormat="1" ht="12"/>
    <row r="1299" s="63" customFormat="1" ht="12"/>
    <row r="1300" s="63" customFormat="1" ht="12"/>
    <row r="1301" s="63" customFormat="1" ht="12"/>
    <row r="1302" s="63" customFormat="1" ht="12"/>
    <row r="1303" s="63" customFormat="1" ht="12"/>
    <row r="1304" s="63" customFormat="1" ht="12"/>
    <row r="1305" s="63" customFormat="1" ht="12"/>
    <row r="1306" s="63" customFormat="1" ht="12"/>
    <row r="1307" s="63" customFormat="1" ht="12"/>
    <row r="1308" s="63" customFormat="1" ht="12"/>
    <row r="1309" s="63" customFormat="1" ht="12"/>
    <row r="1310" s="63" customFormat="1" ht="12"/>
    <row r="1311" s="63" customFormat="1" ht="12"/>
    <row r="1312" s="63" customFormat="1" ht="12"/>
    <row r="1313" s="63" customFormat="1" ht="12"/>
    <row r="1314" s="63" customFormat="1" ht="12"/>
    <row r="1315" s="63" customFormat="1" ht="12"/>
    <row r="1316" s="63" customFormat="1" ht="12"/>
    <row r="1317" s="63" customFormat="1" ht="12"/>
    <row r="1318" s="63" customFormat="1" ht="12"/>
    <row r="1319" s="63" customFormat="1" ht="12"/>
    <row r="1320" s="63" customFormat="1" ht="12"/>
    <row r="1321" s="63" customFormat="1" ht="12"/>
    <row r="1322" s="63" customFormat="1" ht="12"/>
    <row r="1323" s="63" customFormat="1" ht="12"/>
    <row r="1324" s="63" customFormat="1" ht="12"/>
    <row r="1325" s="63" customFormat="1" ht="12"/>
    <row r="1326" s="63" customFormat="1" ht="12"/>
    <row r="1327" s="63" customFormat="1" ht="12"/>
    <row r="1328" s="63" customFormat="1" ht="12"/>
    <row r="1329" s="63" customFormat="1" ht="12"/>
    <row r="1330" s="63" customFormat="1" ht="12"/>
    <row r="1331" s="63" customFormat="1" ht="12"/>
    <row r="1332" s="63" customFormat="1" ht="12"/>
    <row r="1333" s="63" customFormat="1" ht="12"/>
    <row r="1334" s="63" customFormat="1" ht="12"/>
    <row r="1335" s="63" customFormat="1" ht="12"/>
    <row r="1336" s="63" customFormat="1" ht="12"/>
    <row r="1337" s="63" customFormat="1" ht="12"/>
    <row r="1338" s="63" customFormat="1" ht="12"/>
    <row r="1339" s="63" customFormat="1" ht="12"/>
    <row r="1340" s="63" customFormat="1" ht="12"/>
    <row r="1341" s="63" customFormat="1" ht="12"/>
    <row r="1342" s="63" customFormat="1" ht="12"/>
    <row r="1343" s="63" customFormat="1" ht="12"/>
    <row r="1344" s="63" customFormat="1" ht="12"/>
    <row r="1345" s="63" customFormat="1" ht="12"/>
    <row r="1346" s="63" customFormat="1" ht="12"/>
    <row r="1347" s="63" customFormat="1" ht="12"/>
    <row r="1348" s="63" customFormat="1" ht="12"/>
    <row r="1349" s="63" customFormat="1" ht="12"/>
    <row r="1350" s="63" customFormat="1" ht="12"/>
    <row r="1351" s="63" customFormat="1" ht="12"/>
    <row r="1352" s="63" customFormat="1" ht="12"/>
    <row r="1353" s="63" customFormat="1" ht="12"/>
    <row r="1354" s="63" customFormat="1" ht="12"/>
    <row r="1355" s="63" customFormat="1" ht="12"/>
    <row r="1356" s="63" customFormat="1" ht="12"/>
    <row r="1357" s="63" customFormat="1" ht="12"/>
    <row r="1358" s="63" customFormat="1" ht="12"/>
    <row r="1359" s="63" customFormat="1" ht="12"/>
    <row r="1360" s="63" customFormat="1" ht="12"/>
    <row r="1361" s="63" customFormat="1" ht="12"/>
    <row r="1362" s="63" customFormat="1" ht="12"/>
    <row r="1363" s="63" customFormat="1" ht="12"/>
    <row r="1364" s="63" customFormat="1" ht="12"/>
    <row r="1365" s="63" customFormat="1" ht="12"/>
    <row r="1366" s="63" customFormat="1" ht="12"/>
    <row r="1367" s="63" customFormat="1" ht="12"/>
    <row r="1368" s="63" customFormat="1" ht="12"/>
    <row r="1369" s="63" customFormat="1" ht="12"/>
    <row r="1370" s="63" customFormat="1" ht="12"/>
    <row r="1371" s="63" customFormat="1" ht="12"/>
    <row r="1372" s="63" customFormat="1" ht="12"/>
    <row r="1373" s="63" customFormat="1" ht="12"/>
    <row r="1374" s="63" customFormat="1" ht="12"/>
    <row r="1375" s="63" customFormat="1" ht="12"/>
    <row r="1376" s="63" customFormat="1" ht="12"/>
    <row r="1377" s="63" customFormat="1" ht="12"/>
    <row r="1378" s="63" customFormat="1" ht="12"/>
    <row r="1379" s="63" customFormat="1" ht="12"/>
    <row r="1380" s="63" customFormat="1" ht="12"/>
    <row r="1381" s="63" customFormat="1" ht="12"/>
    <row r="1382" s="63" customFormat="1" ht="12"/>
    <row r="1383" s="63" customFormat="1" ht="12"/>
    <row r="1384" s="63" customFormat="1" ht="12"/>
    <row r="1385" s="63" customFormat="1" ht="12"/>
    <row r="1386" s="63" customFormat="1" ht="12"/>
    <row r="1387" s="63" customFormat="1" ht="12"/>
    <row r="1388" s="63" customFormat="1" ht="12"/>
    <row r="1389" s="63" customFormat="1" ht="12"/>
    <row r="1390" s="63" customFormat="1" ht="12"/>
    <row r="1391" s="63" customFormat="1" ht="12"/>
    <row r="1392" s="63" customFormat="1" ht="12"/>
    <row r="1393" s="63" customFormat="1" ht="12"/>
    <row r="1394" s="63" customFormat="1" ht="12"/>
    <row r="1395" s="63" customFormat="1" ht="12"/>
    <row r="1396" s="63" customFormat="1" ht="12"/>
    <row r="1397" s="63" customFormat="1" ht="12"/>
    <row r="1398" s="63" customFormat="1" ht="12"/>
    <row r="1399" s="63" customFormat="1" ht="12"/>
    <row r="1400" s="63" customFormat="1" ht="12"/>
    <row r="1401" s="63" customFormat="1" ht="12"/>
    <row r="1402" s="63" customFormat="1" ht="12"/>
    <row r="1403" s="63" customFormat="1" ht="12"/>
    <row r="1404" s="63" customFormat="1" ht="12"/>
    <row r="1405" s="63" customFormat="1" ht="12"/>
    <row r="1406" s="63" customFormat="1" ht="12"/>
    <row r="1407" s="63" customFormat="1" ht="12"/>
    <row r="1408" s="63" customFormat="1" ht="12"/>
    <row r="1409" s="63" customFormat="1" ht="12"/>
    <row r="1410" s="63" customFormat="1" ht="12"/>
    <row r="1411" s="63" customFormat="1" ht="12"/>
    <row r="1412" s="63" customFormat="1" ht="12"/>
    <row r="1413" s="63" customFormat="1" ht="12"/>
    <row r="1414" s="63" customFormat="1" ht="12"/>
    <row r="1415" s="63" customFormat="1" ht="12"/>
    <row r="1416" s="63" customFormat="1" ht="12"/>
    <row r="1417" s="63" customFormat="1" ht="12"/>
    <row r="1418" s="63" customFormat="1" ht="12"/>
    <row r="1419" s="63" customFormat="1" ht="12"/>
    <row r="1420" s="63" customFormat="1" ht="12"/>
    <row r="1421" s="63" customFormat="1" ht="12"/>
    <row r="1422" s="63" customFormat="1" ht="12"/>
    <row r="1423" s="63" customFormat="1" ht="12"/>
    <row r="1424" s="63" customFormat="1" ht="12"/>
    <row r="1425" s="63" customFormat="1" ht="12"/>
    <row r="1426" s="63" customFormat="1" ht="12"/>
    <row r="1427" s="63" customFormat="1" ht="12"/>
    <row r="1428" s="63" customFormat="1" ht="12"/>
    <row r="1429" s="63" customFormat="1" ht="12"/>
    <row r="1430" s="63" customFormat="1" ht="12"/>
    <row r="1431" s="63" customFormat="1" ht="12"/>
    <row r="1432" s="63" customFormat="1" ht="12"/>
    <row r="1433" s="63" customFormat="1" ht="12"/>
    <row r="1434" s="63" customFormat="1" ht="12"/>
    <row r="1435" s="63" customFormat="1" ht="12"/>
    <row r="1436" s="63" customFormat="1" ht="12"/>
    <row r="1437" s="63" customFormat="1" ht="12"/>
    <row r="1438" s="63" customFormat="1" ht="12"/>
    <row r="1439" s="63" customFormat="1" ht="12"/>
    <row r="1440" s="63" customFormat="1" ht="12"/>
    <row r="1441" s="63" customFormat="1" ht="12"/>
    <row r="1442" s="63" customFormat="1" ht="12"/>
    <row r="1443" s="63" customFormat="1" ht="12"/>
    <row r="1444" s="63" customFormat="1" ht="12"/>
    <row r="1445" s="63" customFormat="1" ht="12"/>
    <row r="1446" s="63" customFormat="1" ht="12"/>
    <row r="1447" s="63" customFormat="1" ht="12"/>
    <row r="1448" s="63" customFormat="1" ht="12"/>
    <row r="1449" s="63" customFormat="1" ht="12"/>
    <row r="1450" s="63" customFormat="1" ht="12"/>
    <row r="1451" s="63" customFormat="1" ht="12"/>
    <row r="1452" s="63" customFormat="1" ht="12"/>
    <row r="1453" s="63" customFormat="1" ht="12"/>
    <row r="1454" s="63" customFormat="1" ht="12"/>
    <row r="1455" s="63" customFormat="1" ht="12"/>
    <row r="1456" s="63" customFormat="1" ht="12"/>
    <row r="1457" s="63" customFormat="1" ht="12"/>
    <row r="1458" s="63" customFormat="1" ht="12"/>
    <row r="1459" s="63" customFormat="1" ht="12"/>
    <row r="1460" s="63" customFormat="1" ht="12"/>
    <row r="1461" s="63" customFormat="1" ht="12"/>
    <row r="1462" s="63" customFormat="1" ht="12"/>
    <row r="1463" s="63" customFormat="1" ht="12"/>
    <row r="1464" s="63" customFormat="1" ht="12"/>
    <row r="1465" s="63" customFormat="1" ht="12"/>
    <row r="1466" s="63" customFormat="1" ht="12"/>
    <row r="1467" s="63" customFormat="1" ht="12"/>
    <row r="1468" s="63" customFormat="1" ht="12"/>
    <row r="1469" s="63" customFormat="1" ht="12"/>
    <row r="1470" s="63" customFormat="1" ht="12"/>
    <row r="1471" s="63" customFormat="1" ht="12"/>
    <row r="1472" s="63" customFormat="1" ht="12"/>
    <row r="1473" s="63" customFormat="1" ht="12"/>
    <row r="1474" s="63" customFormat="1" ht="12"/>
    <row r="1475" s="63" customFormat="1" ht="12"/>
    <row r="1476" s="63" customFormat="1" ht="12"/>
    <row r="1477" s="63" customFormat="1" ht="12"/>
    <row r="1478" s="63" customFormat="1" ht="12"/>
    <row r="1479" s="63" customFormat="1" ht="12"/>
    <row r="1480" s="63" customFormat="1" ht="12"/>
    <row r="1481" s="63" customFormat="1" ht="12"/>
    <row r="1482" s="63" customFormat="1" ht="12"/>
    <row r="1483" s="63" customFormat="1" ht="12"/>
    <row r="1484" s="63" customFormat="1" ht="12"/>
    <row r="1485" s="63" customFormat="1" ht="12"/>
    <row r="1486" s="63" customFormat="1" ht="12"/>
    <row r="1487" s="63" customFormat="1" ht="12"/>
    <row r="1488" s="63" customFormat="1" ht="12"/>
    <row r="1489" s="63" customFormat="1" ht="12"/>
    <row r="1490" s="63" customFormat="1" ht="12"/>
    <row r="1491" s="63" customFormat="1" ht="12"/>
    <row r="1492" s="63" customFormat="1" ht="12"/>
    <row r="1493" s="63" customFormat="1" ht="12"/>
    <row r="1494" s="63" customFormat="1" ht="12"/>
    <row r="1495" s="63" customFormat="1" ht="12"/>
    <row r="1496" s="63" customFormat="1" ht="12"/>
    <row r="1497" s="63" customFormat="1" ht="12"/>
    <row r="1498" s="63" customFormat="1" ht="12"/>
    <row r="1499" s="63" customFormat="1" ht="12"/>
    <row r="1500" s="63" customFormat="1" ht="12"/>
    <row r="1501" s="63" customFormat="1" ht="12"/>
    <row r="1502" s="63" customFormat="1" ht="12"/>
    <row r="1503" s="63" customFormat="1" ht="12"/>
    <row r="1504" s="63" customFormat="1" ht="12"/>
    <row r="1505" s="63" customFormat="1" ht="12"/>
    <row r="1506" s="63" customFormat="1" ht="12"/>
    <row r="1507" s="63" customFormat="1" ht="12"/>
    <row r="1508" s="63" customFormat="1" ht="12"/>
    <row r="1509" s="63" customFormat="1" ht="12"/>
    <row r="1510" s="63" customFormat="1" ht="12"/>
    <row r="1511" s="63" customFormat="1" ht="12"/>
    <row r="1512" s="63" customFormat="1" ht="12"/>
    <row r="1513" s="63" customFormat="1" ht="12"/>
    <row r="1514" s="63" customFormat="1" ht="12"/>
    <row r="1515" s="63" customFormat="1" ht="12"/>
    <row r="1516" s="63" customFormat="1" ht="12"/>
    <row r="1517" s="63" customFormat="1" ht="12"/>
    <row r="1518" s="63" customFormat="1" ht="12"/>
    <row r="1519" spans="1:6" ht="12">
      <c r="A1519" s="63"/>
      <c r="B1519" s="63"/>
      <c r="C1519" s="63"/>
      <c r="F1519" s="63"/>
    </row>
    <row r="1520" spans="1:6" ht="12">
      <c r="A1520" s="63"/>
      <c r="B1520" s="63"/>
      <c r="C1520" s="63"/>
      <c r="F1520" s="63"/>
    </row>
    <row r="1521" spans="1:6" ht="12">
      <c r="A1521" s="63"/>
      <c r="B1521" s="63"/>
      <c r="C1521" s="63"/>
      <c r="F1521" s="63"/>
    </row>
    <row r="1522" spans="1:6" ht="12">
      <c r="A1522" s="63"/>
      <c r="B1522" s="63"/>
      <c r="C1522" s="63"/>
      <c r="F1522" s="63"/>
    </row>
    <row r="1523" spans="1:6" ht="12">
      <c r="A1523" s="63"/>
      <c r="B1523" s="63"/>
      <c r="C1523" s="63"/>
      <c r="F1523" s="63"/>
    </row>
    <row r="1524" spans="1:6" ht="12">
      <c r="A1524" s="63"/>
      <c r="B1524" s="63"/>
      <c r="C1524" s="63"/>
      <c r="F1524" s="63"/>
    </row>
  </sheetData>
  <sheetProtection/>
  <mergeCells count="7">
    <mergeCell ref="A5:F6"/>
    <mergeCell ref="D9:F9"/>
    <mergeCell ref="B11:C11"/>
    <mergeCell ref="A10:A11"/>
    <mergeCell ref="D10:D11"/>
    <mergeCell ref="E10:E11"/>
    <mergeCell ref="F10:F11"/>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S1729"/>
  <sheetViews>
    <sheetView zoomScalePageLayoutView="0" workbookViewId="0" topLeftCell="A1">
      <selection activeCell="E1" sqref="E1"/>
    </sheetView>
  </sheetViews>
  <sheetFormatPr defaultColWidth="11.421875" defaultRowHeight="12.75"/>
  <cols>
    <col min="1" max="1" width="42.140625" style="27" customWidth="1"/>
    <col min="2" max="3" width="14.140625" style="27" bestFit="1" customWidth="1"/>
    <col min="4" max="4" width="9.28125" style="63" bestFit="1" customWidth="1"/>
    <col min="5" max="5" width="16.28125" style="63" bestFit="1" customWidth="1"/>
    <col min="6" max="6" width="16.421875" style="27" bestFit="1" customWidth="1"/>
    <col min="7" max="7" width="11.421875" style="27" customWidth="1"/>
    <col min="8" max="8" width="12.421875" style="27" customWidth="1"/>
    <col min="9" max="16384" width="11.421875" style="27" customWidth="1"/>
  </cols>
  <sheetData>
    <row r="1" spans="1:19" ht="12">
      <c r="A1" s="53"/>
      <c r="B1" s="53"/>
      <c r="C1" s="53"/>
      <c r="D1" s="57"/>
      <c r="E1" s="57"/>
      <c r="F1" s="53"/>
      <c r="R1" s="29"/>
      <c r="S1" s="29"/>
    </row>
    <row r="2" spans="1:19" ht="12">
      <c r="A2" s="53"/>
      <c r="B2" s="53"/>
      <c r="C2" s="53"/>
      <c r="D2" s="57"/>
      <c r="E2" s="57"/>
      <c r="F2" s="53"/>
      <c r="R2" s="29"/>
      <c r="S2" s="29"/>
    </row>
    <row r="3" spans="1:19" ht="12">
      <c r="A3" s="53"/>
      <c r="B3" s="53"/>
      <c r="C3" s="53"/>
      <c r="D3" s="57"/>
      <c r="E3" s="57"/>
      <c r="F3" s="53"/>
      <c r="R3" s="29"/>
      <c r="S3" s="29"/>
    </row>
    <row r="4" spans="1:19" ht="33" customHeight="1">
      <c r="A4" s="53"/>
      <c r="B4" s="53"/>
      <c r="C4" s="53"/>
      <c r="D4" s="57"/>
      <c r="E4" s="57"/>
      <c r="F4" s="53"/>
      <c r="R4" s="29"/>
      <c r="S4" s="29"/>
    </row>
    <row r="5" spans="1:19" ht="12">
      <c r="A5" s="53"/>
      <c r="B5" s="53"/>
      <c r="C5" s="53"/>
      <c r="D5" s="57"/>
      <c r="E5" s="57"/>
      <c r="F5" s="53"/>
      <c r="R5" s="29"/>
      <c r="S5" s="29"/>
    </row>
    <row r="6" spans="1:19" ht="12">
      <c r="A6" s="1312" t="s">
        <v>1220</v>
      </c>
      <c r="B6" s="1312"/>
      <c r="C6" s="1312"/>
      <c r="D6" s="1312"/>
      <c r="E6" s="1312"/>
      <c r="F6" s="1312"/>
      <c r="R6" s="29"/>
      <c r="S6" s="29"/>
    </row>
    <row r="7" spans="1:19" ht="12">
      <c r="A7" s="1312"/>
      <c r="B7" s="1312"/>
      <c r="C7" s="1312"/>
      <c r="D7" s="1312"/>
      <c r="E7" s="1312"/>
      <c r="F7" s="1312"/>
      <c r="R7" s="29"/>
      <c r="S7" s="29"/>
    </row>
    <row r="8" spans="1:6" ht="12">
      <c r="A8" s="58" t="s">
        <v>1246</v>
      </c>
      <c r="B8" s="58"/>
      <c r="C8" s="58"/>
      <c r="D8" s="58"/>
      <c r="E8" s="58"/>
      <c r="F8" s="58"/>
    </row>
    <row r="9" spans="1:6" ht="12.75" thickBot="1">
      <c r="A9" s="33" t="s">
        <v>1484</v>
      </c>
      <c r="B9" s="33"/>
      <c r="C9" s="33"/>
      <c r="D9" s="59"/>
      <c r="E9" s="59"/>
      <c r="F9" s="60"/>
    </row>
    <row r="10" spans="1:6" ht="13.5" customHeight="1" thickBot="1">
      <c r="A10" s="53"/>
      <c r="B10" s="1356" t="s">
        <v>1365</v>
      </c>
      <c r="C10" s="1356"/>
      <c r="D10" s="1356"/>
      <c r="E10" s="1356"/>
      <c r="F10" s="1356"/>
    </row>
    <row r="11" spans="1:6" s="63" customFormat="1" ht="24" customHeight="1">
      <c r="A11" s="1333" t="s">
        <v>517</v>
      </c>
      <c r="B11" s="62" t="s">
        <v>1249</v>
      </c>
      <c r="C11" s="62" t="s">
        <v>1352</v>
      </c>
      <c r="D11" s="1333" t="s">
        <v>527</v>
      </c>
      <c r="E11" s="1333" t="s">
        <v>1217</v>
      </c>
      <c r="F11" s="1421" t="s">
        <v>1358</v>
      </c>
    </row>
    <row r="12" spans="1:6" s="63" customFormat="1" ht="13.5" customHeight="1" thickBot="1">
      <c r="A12" s="1322"/>
      <c r="B12" s="1368" t="s">
        <v>1198</v>
      </c>
      <c r="C12" s="1368"/>
      <c r="D12" s="1322"/>
      <c r="E12" s="1322"/>
      <c r="F12" s="1326"/>
    </row>
    <row r="13" spans="1:6" s="63" customFormat="1" ht="15" customHeight="1">
      <c r="A13" s="58" t="s">
        <v>1619</v>
      </c>
      <c r="B13" s="65">
        <v>6249181.886770003</v>
      </c>
      <c r="C13" s="65">
        <v>6438552.068030004</v>
      </c>
      <c r="D13" s="66">
        <v>3.0303195632841677</v>
      </c>
      <c r="E13" s="67"/>
      <c r="F13" s="67"/>
    </row>
    <row r="14" spans="1:6" s="63" customFormat="1" ht="12">
      <c r="A14" s="69"/>
      <c r="B14" s="70"/>
      <c r="C14" s="70"/>
      <c r="D14" s="71"/>
      <c r="E14" s="71"/>
      <c r="F14" s="71"/>
    </row>
    <row r="15" spans="1:6" s="63" customFormat="1" ht="12">
      <c r="A15" s="58" t="s">
        <v>426</v>
      </c>
      <c r="B15" s="65">
        <v>502892.3146900007</v>
      </c>
      <c r="C15" s="65">
        <v>502461.1033000001</v>
      </c>
      <c r="D15" s="73">
        <v>-0.08574626762122665</v>
      </c>
      <c r="E15" s="73"/>
      <c r="F15" s="73">
        <v>7.803945638568664</v>
      </c>
    </row>
    <row r="16" spans="1:6" s="63" customFormat="1" ht="12">
      <c r="A16" s="74"/>
      <c r="B16" s="75"/>
      <c r="C16" s="75"/>
      <c r="D16" s="76"/>
      <c r="E16" s="76"/>
      <c r="F16" s="76"/>
    </row>
    <row r="17" spans="1:6" s="63" customFormat="1" ht="12">
      <c r="A17" s="58" t="s">
        <v>377</v>
      </c>
      <c r="B17" s="65">
        <v>200123.49620000014</v>
      </c>
      <c r="C17" s="65">
        <v>147800.3390100001</v>
      </c>
      <c r="D17" s="77">
        <v>-26.145434286091596</v>
      </c>
      <c r="E17" s="77">
        <v>-10.404445576435933</v>
      </c>
      <c r="F17" s="77">
        <v>29.41527971803108</v>
      </c>
    </row>
    <row r="18" spans="1:6" s="63" customFormat="1" ht="12">
      <c r="A18" s="79" t="s">
        <v>1610</v>
      </c>
      <c r="B18" s="80">
        <v>40670.811</v>
      </c>
      <c r="C18" s="80">
        <v>0</v>
      </c>
      <c r="D18" s="81">
        <v>-100</v>
      </c>
      <c r="E18" s="81">
        <v>-8.08737970574691</v>
      </c>
      <c r="F18" s="81">
        <v>0</v>
      </c>
    </row>
    <row r="19" spans="1:6" s="63" customFormat="1" ht="12">
      <c r="A19" s="82" t="s">
        <v>1620</v>
      </c>
      <c r="B19" s="83">
        <v>12018.816939999999</v>
      </c>
      <c r="C19" s="83">
        <v>9433.20802</v>
      </c>
      <c r="D19" s="84">
        <v>-21.513006919963946</v>
      </c>
      <c r="E19" s="84">
        <v>-0.5141476305108883</v>
      </c>
      <c r="F19" s="84">
        <v>1.87740065012909</v>
      </c>
    </row>
    <row r="20" spans="1:6" s="63" customFormat="1" ht="12">
      <c r="A20" s="79" t="s">
        <v>1629</v>
      </c>
      <c r="B20" s="80">
        <v>3872.4596199999996</v>
      </c>
      <c r="C20" s="80">
        <v>1713.1836100000003</v>
      </c>
      <c r="D20" s="81">
        <v>-55.75980699315851</v>
      </c>
      <c r="E20" s="81">
        <v>-0.42937144731095117</v>
      </c>
      <c r="F20" s="81">
        <v>0.34095845404716324</v>
      </c>
    </row>
    <row r="21" spans="1:6" s="63" customFormat="1" ht="12">
      <c r="A21" s="82" t="s">
        <v>1630</v>
      </c>
      <c r="B21" s="83">
        <v>5946.036820000002</v>
      </c>
      <c r="C21" s="83">
        <v>4693.925669999999</v>
      </c>
      <c r="D21" s="84">
        <v>-21.057911141559384</v>
      </c>
      <c r="E21" s="84">
        <v>-0.2489819616296674</v>
      </c>
      <c r="F21" s="84">
        <v>0.9341868732070664</v>
      </c>
    </row>
    <row r="22" spans="1:6" s="63" customFormat="1" ht="12">
      <c r="A22" s="79" t="s">
        <v>1543</v>
      </c>
      <c r="B22" s="80">
        <v>137615.37182000015</v>
      </c>
      <c r="C22" s="80">
        <v>131960.0217100001</v>
      </c>
      <c r="D22" s="81">
        <v>-4.109533720838405</v>
      </c>
      <c r="E22" s="81">
        <v>-1.1245648312375187</v>
      </c>
      <c r="F22" s="81">
        <v>26.26273374064776</v>
      </c>
    </row>
    <row r="23" spans="1:6" s="63" customFormat="1" ht="12">
      <c r="A23" s="79"/>
      <c r="B23" s="80"/>
      <c r="C23" s="80"/>
      <c r="D23" s="85"/>
      <c r="E23" s="85"/>
      <c r="F23" s="85"/>
    </row>
    <row r="24" spans="1:6" s="63" customFormat="1" ht="12">
      <c r="A24" s="58" t="s">
        <v>375</v>
      </c>
      <c r="B24" s="65">
        <v>17737.930019999996</v>
      </c>
      <c r="C24" s="65">
        <v>18911.52064</v>
      </c>
      <c r="D24" s="77">
        <v>6.616277201887407</v>
      </c>
      <c r="E24" s="77">
        <v>0.2333681755950957</v>
      </c>
      <c r="F24" s="77">
        <v>3.7637780349156027</v>
      </c>
    </row>
    <row r="25" spans="1:6" s="63" customFormat="1" ht="12">
      <c r="A25" s="79" t="s">
        <v>1624</v>
      </c>
      <c r="B25" s="80">
        <v>454.75690000000003</v>
      </c>
      <c r="C25" s="80">
        <v>1215.1710500000002</v>
      </c>
      <c r="D25" s="81">
        <v>167.2133287037536</v>
      </c>
      <c r="E25" s="81">
        <v>0.15120814691088375</v>
      </c>
      <c r="F25" s="81">
        <v>0.24184380482770795</v>
      </c>
    </row>
    <row r="26" spans="1:6" s="63" customFormat="1" ht="12">
      <c r="A26" s="82" t="s">
        <v>1631</v>
      </c>
      <c r="B26" s="83">
        <v>0</v>
      </c>
      <c r="C26" s="83">
        <v>585.932</v>
      </c>
      <c r="D26" s="84" t="s">
        <v>1368</v>
      </c>
      <c r="E26" s="84" t="s">
        <v>1368</v>
      </c>
      <c r="F26" s="84">
        <v>0.11661240962768868</v>
      </c>
    </row>
    <row r="27" spans="1:6" s="63" customFormat="1" ht="12">
      <c r="A27" s="79" t="s">
        <v>1632</v>
      </c>
      <c r="B27" s="80">
        <v>849.02205</v>
      </c>
      <c r="C27" s="80">
        <v>1349.10251</v>
      </c>
      <c r="D27" s="81">
        <v>58.900762353580795</v>
      </c>
      <c r="E27" s="81">
        <v>0.09944086345965855</v>
      </c>
      <c r="F27" s="81">
        <v>0.2684988949671002</v>
      </c>
    </row>
    <row r="28" spans="1:6" s="63" customFormat="1" ht="12">
      <c r="A28" s="82" t="s">
        <v>1633</v>
      </c>
      <c r="B28" s="83">
        <v>10.615649999999999</v>
      </c>
      <c r="C28" s="83">
        <v>248.71992</v>
      </c>
      <c r="D28" s="84" t="s">
        <v>1373</v>
      </c>
      <c r="E28" s="84" t="s">
        <v>1368</v>
      </c>
      <c r="F28" s="84">
        <v>0.049500333133547854</v>
      </c>
    </row>
    <row r="29" spans="1:6" s="63" customFormat="1" ht="12">
      <c r="A29" s="79" t="s">
        <v>1543</v>
      </c>
      <c r="B29" s="80">
        <v>16423.535419999997</v>
      </c>
      <c r="C29" s="80">
        <v>15512.59516</v>
      </c>
      <c r="D29" s="81">
        <v>-5.54655399525419</v>
      </c>
      <c r="E29" s="81">
        <v>-0.18114022294445487</v>
      </c>
      <c r="F29" s="81">
        <v>3.087322592359558</v>
      </c>
    </row>
    <row r="30" spans="1:6" s="63" customFormat="1" ht="12">
      <c r="A30" s="79"/>
      <c r="B30" s="80"/>
      <c r="C30" s="80"/>
      <c r="D30" s="81"/>
      <c r="E30" s="81"/>
      <c r="F30" s="81"/>
    </row>
    <row r="31" spans="1:6" s="63" customFormat="1" ht="12">
      <c r="A31" s="58" t="s">
        <v>376</v>
      </c>
      <c r="B31" s="65">
        <v>285030.88847000053</v>
      </c>
      <c r="C31" s="65">
        <v>335749.2436499999</v>
      </c>
      <c r="D31" s="77">
        <v>17.793985575474736</v>
      </c>
      <c r="E31" s="77">
        <v>10.085331133219611</v>
      </c>
      <c r="F31" s="77">
        <v>66.82094224705331</v>
      </c>
    </row>
    <row r="32" spans="1:6" s="63" customFormat="1" ht="12">
      <c r="A32" s="79" t="s">
        <v>1610</v>
      </c>
      <c r="B32" s="80">
        <v>25722.413</v>
      </c>
      <c r="C32" s="80">
        <v>76932.77787</v>
      </c>
      <c r="D32" s="81">
        <v>199.08849480801047</v>
      </c>
      <c r="E32" s="81">
        <v>10.183167126259972</v>
      </c>
      <c r="F32" s="81">
        <v>15.311190729935253</v>
      </c>
    </row>
    <row r="33" spans="1:6" s="63" customFormat="1" ht="12">
      <c r="A33" s="86" t="s">
        <v>1634</v>
      </c>
      <c r="B33" s="83">
        <v>0</v>
      </c>
      <c r="C33" s="83">
        <v>20111.582</v>
      </c>
      <c r="D33" s="84" t="s">
        <v>1368</v>
      </c>
      <c r="E33" s="84" t="s">
        <v>1368</v>
      </c>
      <c r="F33" s="84">
        <v>4.002614703489227</v>
      </c>
    </row>
    <row r="34" spans="1:6" s="63" customFormat="1" ht="12">
      <c r="A34" s="79" t="s">
        <v>1550</v>
      </c>
      <c r="B34" s="80">
        <v>9230.89332</v>
      </c>
      <c r="C34" s="80">
        <v>13056.06877</v>
      </c>
      <c r="D34" s="81">
        <v>41.438843645958194</v>
      </c>
      <c r="E34" s="81">
        <v>0.7606350978654272</v>
      </c>
      <c r="F34" s="81">
        <v>2.5984237753434076</v>
      </c>
    </row>
    <row r="35" spans="1:6" s="63" customFormat="1" ht="24">
      <c r="A35" s="86" t="s">
        <v>1635</v>
      </c>
      <c r="B35" s="83">
        <v>5896.060349999999</v>
      </c>
      <c r="C35" s="83">
        <v>8680.95502</v>
      </c>
      <c r="D35" s="84">
        <v>47.233143907694235</v>
      </c>
      <c r="E35" s="84">
        <v>0.5537755476968663</v>
      </c>
      <c r="F35" s="84">
        <v>1.7276869717847465</v>
      </c>
    </row>
    <row r="36" spans="1:6" s="63" customFormat="1" ht="12">
      <c r="A36" s="79" t="s">
        <v>1543</v>
      </c>
      <c r="B36" s="80">
        <v>244181.52180000054</v>
      </c>
      <c r="C36" s="80">
        <v>216967.8599899999</v>
      </c>
      <c r="D36" s="81">
        <v>-11.144848967028013</v>
      </c>
      <c r="E36" s="81">
        <v>-5.411429249376387</v>
      </c>
      <c r="F36" s="81">
        <v>43.18102606650068</v>
      </c>
    </row>
    <row r="37" spans="1:6" s="63" customFormat="1" ht="12">
      <c r="A37" s="57"/>
      <c r="B37" s="87"/>
      <c r="C37" s="87"/>
      <c r="D37" s="72"/>
      <c r="E37" s="72"/>
      <c r="F37" s="72"/>
    </row>
    <row r="38" spans="1:6" s="63" customFormat="1" ht="12">
      <c r="A38" s="88" t="s">
        <v>4</v>
      </c>
      <c r="B38" s="65">
        <v>821188.6874100001</v>
      </c>
      <c r="C38" s="65">
        <v>734180.0199800001</v>
      </c>
      <c r="D38" s="89">
        <v>-10.595453732372068</v>
      </c>
      <c r="E38" s="89">
        <v>-10.595453732372068</v>
      </c>
      <c r="F38" s="66">
        <v>11.40287462495642</v>
      </c>
    </row>
    <row r="39" spans="1:6" s="63" customFormat="1" ht="12">
      <c r="A39" s="79" t="s">
        <v>1614</v>
      </c>
      <c r="B39" s="80">
        <v>222223.12079999998</v>
      </c>
      <c r="C39" s="80">
        <v>120319.18652999999</v>
      </c>
      <c r="D39" s="90">
        <v>-45.8565849958129</v>
      </c>
      <c r="E39" s="90">
        <v>-12.409320273444262</v>
      </c>
      <c r="F39" s="90">
        <v>1.8687305042919984</v>
      </c>
    </row>
    <row r="40" spans="1:6" s="63" customFormat="1" ht="12">
      <c r="A40" s="82" t="s">
        <v>1546</v>
      </c>
      <c r="B40" s="83">
        <v>52036.82573</v>
      </c>
      <c r="C40" s="83">
        <v>13056.237110000002</v>
      </c>
      <c r="D40" s="91">
        <v>-74.90962039509476</v>
      </c>
      <c r="E40" s="91">
        <v>-4.746849197709162</v>
      </c>
      <c r="F40" s="91">
        <v>0.20278219345044143</v>
      </c>
    </row>
    <row r="41" spans="1:6" s="63" customFormat="1" ht="12">
      <c r="A41" s="79" t="s">
        <v>1610</v>
      </c>
      <c r="B41" s="80">
        <v>28167.675</v>
      </c>
      <c r="C41" s="80">
        <v>16675.992000000002</v>
      </c>
      <c r="D41" s="90">
        <v>-40.79741405707074</v>
      </c>
      <c r="E41" s="90">
        <v>-1.3993961651181968</v>
      </c>
      <c r="F41" s="90">
        <v>0.2590022076982649</v>
      </c>
    </row>
    <row r="42" spans="1:6" s="63" customFormat="1" ht="12">
      <c r="A42" s="92" t="s">
        <v>518</v>
      </c>
      <c r="B42" s="93">
        <v>518761.0658800002</v>
      </c>
      <c r="C42" s="93">
        <v>584128.6043400001</v>
      </c>
      <c r="D42" s="94">
        <v>12.600702473519995</v>
      </c>
      <c r="E42" s="94">
        <v>7.9601119038995485</v>
      </c>
      <c r="F42" s="94">
        <v>9.072359719515713</v>
      </c>
    </row>
    <row r="43" spans="1:6" s="63" customFormat="1" ht="12">
      <c r="A43" s="95" t="s">
        <v>1282</v>
      </c>
      <c r="B43" s="95"/>
      <c r="C43" s="95"/>
      <c r="D43" s="96"/>
      <c r="E43" s="96"/>
      <c r="F43" s="96"/>
    </row>
    <row r="44" spans="1:6" s="63" customFormat="1" ht="14.25">
      <c r="A44" s="97" t="s">
        <v>1283</v>
      </c>
      <c r="B44" s="97"/>
      <c r="C44" s="97"/>
      <c r="D44" s="57"/>
      <c r="E44" s="57"/>
      <c r="F44" s="57"/>
    </row>
    <row r="45" spans="1:6" s="63" customFormat="1" ht="12">
      <c r="A45" s="97" t="s">
        <v>1190</v>
      </c>
      <c r="B45" s="97"/>
      <c r="C45" s="97"/>
      <c r="D45" s="57"/>
      <c r="E45" s="57"/>
      <c r="F45" s="57"/>
    </row>
    <row r="46" spans="1:6" s="63" customFormat="1" ht="12">
      <c r="A46" s="1275" t="s">
        <v>1370</v>
      </c>
      <c r="B46" s="98"/>
      <c r="C46" s="98"/>
      <c r="D46" s="99"/>
      <c r="E46" s="99"/>
      <c r="F46" s="99"/>
    </row>
    <row r="47" s="63" customFormat="1" ht="12"/>
    <row r="48" s="63" customFormat="1" ht="12"/>
    <row r="49" s="63" customFormat="1" ht="12"/>
    <row r="50" s="63" customFormat="1" ht="12"/>
    <row r="51" s="63" customFormat="1" ht="12"/>
    <row r="52" s="63" customFormat="1" ht="12"/>
    <row r="53" s="63" customFormat="1" ht="12"/>
    <row r="54" s="63" customFormat="1" ht="12"/>
    <row r="55" s="63" customFormat="1" ht="12"/>
    <row r="56" s="63" customFormat="1" ht="12"/>
    <row r="57" s="63" customFormat="1" ht="12"/>
    <row r="58" s="63" customFormat="1" ht="12"/>
    <row r="59" s="63" customFormat="1" ht="12"/>
    <row r="60" s="63" customFormat="1" ht="12"/>
    <row r="61" s="63" customFormat="1" ht="12"/>
    <row r="62" s="63" customFormat="1" ht="12"/>
    <row r="63" s="63" customFormat="1" ht="12"/>
    <row r="64" s="63" customFormat="1" ht="12"/>
    <row r="65" s="63" customFormat="1" ht="12"/>
    <row r="66" s="63" customFormat="1" ht="12"/>
    <row r="67" s="63" customFormat="1" ht="12"/>
    <row r="68" s="63" customFormat="1" ht="12"/>
    <row r="69" s="63" customFormat="1" ht="12"/>
    <row r="70" s="63" customFormat="1" ht="12"/>
    <row r="71" s="63" customFormat="1" ht="12"/>
    <row r="72" s="63" customFormat="1" ht="12"/>
    <row r="73" s="63" customFormat="1" ht="12"/>
    <row r="74" s="63" customFormat="1" ht="12"/>
    <row r="75" s="63" customFormat="1" ht="12"/>
    <row r="76" s="63" customFormat="1" ht="12"/>
    <row r="77" s="63" customFormat="1" ht="12"/>
    <row r="78" s="63" customFormat="1" ht="12"/>
    <row r="79" s="63" customFormat="1" ht="12"/>
    <row r="80" s="63" customFormat="1" ht="12"/>
    <row r="81" s="63" customFormat="1" ht="12"/>
    <row r="82" s="63" customFormat="1" ht="12"/>
    <row r="83" s="63" customFormat="1" ht="12"/>
    <row r="84" s="63" customFormat="1" ht="12"/>
    <row r="85" s="63" customFormat="1" ht="12"/>
    <row r="86" s="63" customFormat="1" ht="12"/>
    <row r="87" s="63" customFormat="1" ht="12"/>
    <row r="88" s="63" customFormat="1" ht="12"/>
    <row r="89" s="63" customFormat="1" ht="12"/>
    <row r="90" s="63" customFormat="1" ht="12"/>
    <row r="91" s="63" customFormat="1" ht="12"/>
    <row r="92" s="63" customFormat="1" ht="12"/>
    <row r="93" s="63" customFormat="1" ht="12"/>
    <row r="94" s="63" customFormat="1" ht="12"/>
    <row r="95" s="63" customFormat="1" ht="12"/>
    <row r="96" s="63" customFormat="1" ht="12"/>
    <row r="97" s="63" customFormat="1" ht="12"/>
    <row r="98" s="63" customFormat="1" ht="12"/>
    <row r="99" s="63" customFormat="1" ht="12"/>
    <row r="100" s="63" customFormat="1" ht="12"/>
    <row r="101" s="63" customFormat="1" ht="12"/>
    <row r="102" s="63" customFormat="1" ht="12"/>
    <row r="103" s="63" customFormat="1" ht="12"/>
    <row r="104" s="63" customFormat="1" ht="12"/>
    <row r="105" s="63" customFormat="1" ht="12"/>
    <row r="106" s="63" customFormat="1" ht="12"/>
    <row r="107" s="63" customFormat="1" ht="12"/>
    <row r="108" s="63" customFormat="1" ht="12"/>
    <row r="109" s="63" customFormat="1" ht="12"/>
    <row r="110" s="63" customFormat="1" ht="12"/>
    <row r="111" s="63" customFormat="1" ht="12"/>
    <row r="112" s="63" customFormat="1" ht="12"/>
    <row r="113" s="63" customFormat="1" ht="12"/>
    <row r="114" s="63" customFormat="1" ht="12"/>
    <row r="115" s="63" customFormat="1" ht="12"/>
    <row r="116" s="63" customFormat="1" ht="12"/>
    <row r="117" s="63" customFormat="1" ht="12"/>
    <row r="118" s="63" customFormat="1" ht="12"/>
    <row r="119" s="63" customFormat="1" ht="12"/>
    <row r="120" s="63" customFormat="1" ht="12"/>
    <row r="121" s="63" customFormat="1" ht="12"/>
    <row r="122" s="63" customFormat="1" ht="12"/>
    <row r="123" s="63" customFormat="1" ht="12"/>
    <row r="124" s="63" customFormat="1" ht="12"/>
    <row r="125" s="63" customFormat="1" ht="12"/>
    <row r="126" s="63" customFormat="1" ht="12"/>
    <row r="127" s="63" customFormat="1" ht="12"/>
    <row r="128" s="63" customFormat="1" ht="12"/>
    <row r="129" s="63" customFormat="1" ht="12"/>
    <row r="130" s="63" customFormat="1" ht="12"/>
    <row r="131" s="63" customFormat="1" ht="12"/>
    <row r="132" s="63" customFormat="1" ht="12"/>
    <row r="133" s="63" customFormat="1" ht="12"/>
    <row r="134" s="63" customFormat="1" ht="12"/>
    <row r="135" s="63" customFormat="1" ht="12"/>
    <row r="136" s="63" customFormat="1" ht="12"/>
    <row r="137" s="63" customFormat="1" ht="12"/>
    <row r="138" s="63" customFormat="1" ht="12"/>
    <row r="139" s="63" customFormat="1" ht="12"/>
    <row r="140" s="63" customFormat="1" ht="12"/>
    <row r="141" s="63" customFormat="1" ht="12"/>
    <row r="142" s="63" customFormat="1" ht="12"/>
    <row r="143" s="63" customFormat="1" ht="12"/>
    <row r="144" s="63" customFormat="1" ht="12"/>
    <row r="145" s="63" customFormat="1" ht="12"/>
    <row r="146" s="63" customFormat="1" ht="12"/>
    <row r="147" s="63" customFormat="1" ht="12"/>
    <row r="148" s="63" customFormat="1" ht="12"/>
    <row r="149" s="63" customFormat="1" ht="12"/>
    <row r="150" s="63" customFormat="1" ht="12"/>
    <row r="151" s="63" customFormat="1" ht="12"/>
    <row r="152" s="63" customFormat="1" ht="12"/>
    <row r="153" s="63" customFormat="1" ht="12"/>
    <row r="154" s="63" customFormat="1" ht="12"/>
    <row r="155" s="63" customFormat="1" ht="12"/>
    <row r="156" s="63" customFormat="1" ht="12"/>
    <row r="157" s="63" customFormat="1" ht="12"/>
    <row r="158" s="63" customFormat="1" ht="12"/>
    <row r="159" s="63" customFormat="1" ht="12"/>
    <row r="160" s="63" customFormat="1" ht="12"/>
    <row r="161" s="63" customFormat="1" ht="12"/>
    <row r="162" s="63" customFormat="1" ht="12"/>
    <row r="163" s="63" customFormat="1" ht="12"/>
    <row r="164" s="63" customFormat="1" ht="12"/>
    <row r="165" s="63" customFormat="1" ht="12"/>
    <row r="166" s="63" customFormat="1" ht="12"/>
    <row r="167" s="63" customFormat="1" ht="12"/>
    <row r="168" s="63" customFormat="1" ht="12"/>
    <row r="169" s="63" customFormat="1" ht="12"/>
    <row r="170" s="63" customFormat="1" ht="12"/>
    <row r="171" s="63" customFormat="1" ht="12"/>
    <row r="172" s="63" customFormat="1" ht="12"/>
    <row r="173" s="63" customFormat="1" ht="12"/>
    <row r="174" s="63" customFormat="1" ht="12"/>
    <row r="175" s="63" customFormat="1" ht="12"/>
    <row r="176" s="63" customFormat="1" ht="12"/>
    <row r="177" s="63" customFormat="1" ht="12"/>
    <row r="178" s="63" customFormat="1" ht="12"/>
    <row r="179" s="63" customFormat="1" ht="12"/>
    <row r="180" s="63" customFormat="1" ht="12"/>
    <row r="181" s="63" customFormat="1" ht="12"/>
    <row r="182" s="63" customFormat="1" ht="12"/>
    <row r="183" s="63" customFormat="1" ht="12"/>
    <row r="184" s="63" customFormat="1" ht="12"/>
    <row r="185" s="63" customFormat="1" ht="12"/>
    <row r="186" s="63" customFormat="1" ht="12"/>
    <row r="187" s="63" customFormat="1" ht="12"/>
    <row r="188" s="63" customFormat="1" ht="12"/>
    <row r="189" s="63" customFormat="1" ht="12"/>
    <row r="190" s="63" customFormat="1" ht="12"/>
    <row r="191" s="63" customFormat="1" ht="12"/>
    <row r="192" s="63" customFormat="1" ht="12"/>
    <row r="193" s="63" customFormat="1" ht="12"/>
    <row r="194" s="63" customFormat="1" ht="12"/>
    <row r="195" s="63" customFormat="1" ht="12"/>
    <row r="196" s="63" customFormat="1" ht="12"/>
    <row r="197" s="63" customFormat="1" ht="12"/>
    <row r="198" s="63" customFormat="1" ht="12"/>
    <row r="199" s="63" customFormat="1" ht="12"/>
    <row r="200" s="63" customFormat="1" ht="12"/>
    <row r="201" s="63" customFormat="1" ht="12"/>
    <row r="202" s="63" customFormat="1" ht="12"/>
    <row r="203" s="63" customFormat="1" ht="12"/>
    <row r="204" s="63" customFormat="1" ht="12"/>
    <row r="205" s="63" customFormat="1" ht="12"/>
    <row r="206" s="63" customFormat="1" ht="12"/>
    <row r="207" s="63" customFormat="1" ht="12"/>
    <row r="208" s="63" customFormat="1" ht="12"/>
    <row r="209" s="63" customFormat="1" ht="12"/>
    <row r="210" s="63" customFormat="1" ht="12"/>
    <row r="211" s="63" customFormat="1" ht="12"/>
    <row r="212" s="63" customFormat="1" ht="12"/>
    <row r="213" s="63" customFormat="1" ht="12"/>
    <row r="214" s="63" customFormat="1" ht="12"/>
    <row r="215" s="63" customFormat="1" ht="12"/>
    <row r="216" s="63" customFormat="1" ht="12"/>
    <row r="217" s="63" customFormat="1" ht="12"/>
    <row r="218" s="63" customFormat="1" ht="12"/>
    <row r="219" s="63" customFormat="1" ht="12"/>
    <row r="220" s="63" customFormat="1" ht="12"/>
    <row r="221" s="63" customFormat="1" ht="12"/>
    <row r="222" s="63" customFormat="1" ht="12"/>
    <row r="223" s="63" customFormat="1" ht="12"/>
    <row r="224" s="63" customFormat="1" ht="12"/>
    <row r="225" s="63" customFormat="1" ht="12"/>
    <row r="226" s="63" customFormat="1" ht="12"/>
    <row r="227" s="63" customFormat="1" ht="12"/>
    <row r="228" s="63" customFormat="1" ht="12"/>
    <row r="229" s="63" customFormat="1" ht="12"/>
    <row r="230" s="63" customFormat="1" ht="12"/>
    <row r="231" s="63" customFormat="1" ht="12"/>
    <row r="232" s="63" customFormat="1" ht="12"/>
    <row r="233" s="63" customFormat="1" ht="12"/>
    <row r="234" s="63" customFormat="1" ht="12"/>
    <row r="235" s="63" customFormat="1" ht="12"/>
    <row r="236" s="63" customFormat="1" ht="12"/>
    <row r="237" s="63" customFormat="1" ht="12"/>
    <row r="238" s="63" customFormat="1" ht="12"/>
    <row r="239" s="63" customFormat="1" ht="12"/>
    <row r="240" s="63" customFormat="1" ht="12"/>
    <row r="241" s="63" customFormat="1" ht="12"/>
    <row r="242" s="63" customFormat="1" ht="12"/>
    <row r="243" s="63" customFormat="1" ht="12"/>
    <row r="244" s="63" customFormat="1" ht="12"/>
    <row r="245" s="63" customFormat="1" ht="12"/>
    <row r="246" s="63" customFormat="1" ht="12"/>
    <row r="247" s="63" customFormat="1" ht="12"/>
    <row r="248" s="63" customFormat="1" ht="12"/>
    <row r="249" s="63" customFormat="1" ht="12"/>
    <row r="250" s="63" customFormat="1" ht="12"/>
    <row r="251" s="63" customFormat="1" ht="12"/>
    <row r="252" s="63" customFormat="1" ht="12"/>
    <row r="253" s="63" customFormat="1" ht="12"/>
    <row r="254" s="63" customFormat="1" ht="12"/>
    <row r="255" s="63" customFormat="1" ht="12"/>
    <row r="256" s="63" customFormat="1" ht="12"/>
    <row r="257" s="63" customFormat="1" ht="12"/>
    <row r="258" s="63" customFormat="1" ht="12"/>
    <row r="259" s="63" customFormat="1" ht="12"/>
    <row r="260" s="63" customFormat="1" ht="12"/>
    <row r="261" s="63" customFormat="1" ht="12"/>
    <row r="262" s="63" customFormat="1" ht="12"/>
    <row r="263" s="63" customFormat="1" ht="12"/>
    <row r="264" s="63" customFormat="1" ht="12"/>
    <row r="265" s="63" customFormat="1" ht="12"/>
    <row r="266" s="63" customFormat="1" ht="12"/>
    <row r="267" s="63" customFormat="1" ht="12"/>
    <row r="268" s="63" customFormat="1" ht="12"/>
    <row r="269" s="63" customFormat="1" ht="12"/>
    <row r="270" s="63" customFormat="1" ht="12"/>
    <row r="271" s="63" customFormat="1" ht="12"/>
    <row r="272" s="63" customFormat="1" ht="12"/>
    <row r="273" s="63" customFormat="1" ht="12"/>
    <row r="274" s="63" customFormat="1" ht="12"/>
    <row r="275" s="63" customFormat="1" ht="12"/>
    <row r="276" s="63" customFormat="1" ht="12"/>
    <row r="277" s="63" customFormat="1" ht="12"/>
    <row r="278" s="63" customFormat="1" ht="12"/>
    <row r="279" s="63" customFormat="1" ht="12"/>
    <row r="280" s="63" customFormat="1" ht="12"/>
    <row r="281" s="63" customFormat="1" ht="12"/>
    <row r="282" s="63" customFormat="1" ht="12"/>
    <row r="283" s="63" customFormat="1" ht="12"/>
    <row r="284" s="63" customFormat="1" ht="12"/>
    <row r="285" s="63" customFormat="1" ht="12"/>
    <row r="286" s="63" customFormat="1" ht="12"/>
    <row r="287" s="63" customFormat="1" ht="12"/>
    <row r="288" s="63" customFormat="1" ht="12"/>
    <row r="289" s="63" customFormat="1" ht="12"/>
    <row r="290" s="63" customFormat="1" ht="12"/>
    <row r="291" s="63" customFormat="1" ht="12"/>
    <row r="292" s="63" customFormat="1" ht="12"/>
    <row r="293" s="63" customFormat="1" ht="12"/>
    <row r="294" s="63" customFormat="1" ht="12"/>
    <row r="295" s="63" customFormat="1" ht="12"/>
    <row r="296" s="63" customFormat="1" ht="12"/>
    <row r="297" s="63" customFormat="1" ht="12"/>
    <row r="298" s="63" customFormat="1" ht="12"/>
    <row r="299" s="63" customFormat="1" ht="12"/>
    <row r="300" s="63" customFormat="1" ht="12"/>
    <row r="301" s="63" customFormat="1" ht="12"/>
    <row r="302" s="63" customFormat="1" ht="12"/>
    <row r="303" s="63" customFormat="1" ht="12"/>
    <row r="304" s="63" customFormat="1" ht="12"/>
    <row r="305" s="63" customFormat="1" ht="12"/>
    <row r="306" s="63" customFormat="1" ht="12"/>
    <row r="307" s="63" customFormat="1" ht="12"/>
    <row r="308" s="63" customFormat="1" ht="12"/>
    <row r="309" s="63" customFormat="1" ht="12"/>
    <row r="310" s="63" customFormat="1" ht="12"/>
    <row r="311" s="63" customFormat="1" ht="12"/>
    <row r="312" s="63" customFormat="1" ht="12"/>
    <row r="313" s="63" customFormat="1" ht="12"/>
    <row r="314" s="63" customFormat="1" ht="12"/>
    <row r="315" s="63" customFormat="1" ht="12"/>
    <row r="316" s="63" customFormat="1" ht="12"/>
    <row r="317" s="63" customFormat="1" ht="12"/>
    <row r="318" s="63" customFormat="1" ht="12"/>
    <row r="319" s="63" customFormat="1" ht="12"/>
    <row r="320" s="63" customFormat="1" ht="12"/>
    <row r="321" s="63" customFormat="1" ht="12"/>
    <row r="322" s="63" customFormat="1" ht="12"/>
    <row r="323" s="63" customFormat="1" ht="12"/>
    <row r="324" s="63" customFormat="1" ht="12"/>
    <row r="325" s="63" customFormat="1" ht="12"/>
    <row r="326" s="63" customFormat="1" ht="12"/>
    <row r="327" s="63" customFormat="1" ht="12"/>
    <row r="328" s="63" customFormat="1" ht="12"/>
    <row r="329" s="63" customFormat="1" ht="12"/>
    <row r="330" s="63" customFormat="1" ht="12"/>
    <row r="331" s="63" customFormat="1" ht="12"/>
    <row r="332" s="63" customFormat="1" ht="12"/>
    <row r="333" s="63" customFormat="1" ht="12"/>
    <row r="334" s="63" customFormat="1" ht="12"/>
    <row r="335" s="63" customFormat="1" ht="12"/>
    <row r="336" s="63" customFormat="1" ht="12"/>
    <row r="337" s="63" customFormat="1" ht="12"/>
    <row r="338" s="63" customFormat="1" ht="12"/>
    <row r="339" s="63" customFormat="1" ht="12"/>
    <row r="340" s="63" customFormat="1" ht="12"/>
    <row r="341" s="63" customFormat="1" ht="12"/>
    <row r="342" s="63" customFormat="1" ht="12"/>
    <row r="343" s="63" customFormat="1" ht="12"/>
    <row r="344" s="63" customFormat="1" ht="12"/>
    <row r="345" s="63" customFormat="1" ht="12"/>
    <row r="346" s="63" customFormat="1" ht="12"/>
    <row r="347" s="63" customFormat="1" ht="12"/>
    <row r="348" s="63" customFormat="1" ht="12"/>
    <row r="349" s="63" customFormat="1" ht="12"/>
    <row r="350" s="63" customFormat="1" ht="12"/>
    <row r="351" s="63" customFormat="1" ht="12"/>
    <row r="352" s="63" customFormat="1" ht="12"/>
    <row r="353" s="63" customFormat="1" ht="12"/>
    <row r="354" s="63" customFormat="1" ht="12"/>
    <row r="355" s="63" customFormat="1" ht="12"/>
    <row r="356" s="63" customFormat="1" ht="12"/>
    <row r="357" s="63" customFormat="1" ht="12"/>
    <row r="358" s="63" customFormat="1" ht="12"/>
    <row r="359" s="63" customFormat="1" ht="12"/>
    <row r="360" s="63" customFormat="1" ht="12"/>
    <row r="361" s="63" customFormat="1" ht="12"/>
    <row r="362" s="63" customFormat="1" ht="12"/>
    <row r="363" s="63" customFormat="1" ht="12"/>
    <row r="364" s="63" customFormat="1" ht="12"/>
    <row r="365" s="63" customFormat="1" ht="12"/>
    <row r="366" s="63" customFormat="1" ht="12"/>
    <row r="367" s="63" customFormat="1" ht="12"/>
    <row r="368" s="63" customFormat="1" ht="12"/>
    <row r="369" s="63" customFormat="1" ht="12"/>
    <row r="370" s="63" customFormat="1" ht="12"/>
    <row r="371" s="63" customFormat="1" ht="12"/>
    <row r="372" s="63" customFormat="1" ht="12"/>
    <row r="373" s="63" customFormat="1" ht="12"/>
    <row r="374" s="63" customFormat="1" ht="12"/>
    <row r="375" s="63" customFormat="1" ht="12"/>
    <row r="376" s="63" customFormat="1" ht="12"/>
    <row r="377" s="63" customFormat="1" ht="12"/>
    <row r="378" s="63" customFormat="1" ht="12"/>
    <row r="379" s="63" customFormat="1" ht="12"/>
    <row r="380" s="63" customFormat="1" ht="12"/>
    <row r="381" s="63" customFormat="1" ht="12"/>
    <row r="382" s="63" customFormat="1" ht="12"/>
    <row r="383" s="63" customFormat="1" ht="12"/>
    <row r="384" s="63" customFormat="1" ht="12"/>
    <row r="385" s="63" customFormat="1" ht="12"/>
    <row r="386" s="63" customFormat="1" ht="12"/>
    <row r="387" s="63" customFormat="1" ht="12"/>
    <row r="388" s="63" customFormat="1" ht="12"/>
    <row r="389" s="63" customFormat="1" ht="12"/>
    <row r="390" s="63" customFormat="1" ht="12"/>
    <row r="391" s="63" customFormat="1" ht="12"/>
    <row r="392" s="63" customFormat="1" ht="12"/>
    <row r="393" s="63" customFormat="1" ht="12"/>
    <row r="394" s="63" customFormat="1" ht="12"/>
    <row r="395" s="63" customFormat="1" ht="12"/>
    <row r="396" s="63" customFormat="1" ht="12"/>
    <row r="397" s="63" customFormat="1" ht="12"/>
    <row r="398" s="63" customFormat="1" ht="12"/>
    <row r="399" s="63" customFormat="1" ht="12"/>
    <row r="400" s="63" customFormat="1" ht="12"/>
    <row r="401" s="63" customFormat="1" ht="12"/>
    <row r="402" s="63" customFormat="1" ht="12"/>
    <row r="403" s="63" customFormat="1" ht="12"/>
    <row r="404" s="63" customFormat="1" ht="12"/>
    <row r="405" s="63" customFormat="1" ht="12"/>
    <row r="406" s="63" customFormat="1" ht="12"/>
    <row r="407" s="63" customFormat="1" ht="12"/>
    <row r="408" s="63" customFormat="1" ht="12"/>
    <row r="409" s="63" customFormat="1" ht="12"/>
    <row r="410" s="63" customFormat="1" ht="12"/>
    <row r="411" s="63" customFormat="1" ht="12"/>
    <row r="412" s="63" customFormat="1" ht="12"/>
    <row r="413" s="63" customFormat="1" ht="12"/>
    <row r="414" s="63" customFormat="1" ht="12"/>
    <row r="415" s="63" customFormat="1" ht="12"/>
    <row r="416" s="63" customFormat="1" ht="12"/>
    <row r="417" s="63" customFormat="1" ht="12"/>
    <row r="418" s="63" customFormat="1" ht="12"/>
    <row r="419" s="63" customFormat="1" ht="12"/>
    <row r="420" s="63" customFormat="1" ht="12"/>
    <row r="421" s="63" customFormat="1" ht="12"/>
    <row r="422" s="63" customFormat="1" ht="12"/>
    <row r="423" s="63" customFormat="1" ht="12"/>
    <row r="424" s="63" customFormat="1" ht="12"/>
    <row r="425" s="63" customFormat="1" ht="12"/>
    <row r="426" s="63" customFormat="1" ht="12"/>
    <row r="427" s="63" customFormat="1" ht="12"/>
    <row r="428" s="63" customFormat="1" ht="12"/>
    <row r="429" s="63" customFormat="1" ht="12"/>
    <row r="430" s="63" customFormat="1" ht="12"/>
    <row r="431" s="63" customFormat="1" ht="12"/>
    <row r="432" s="63" customFormat="1" ht="12"/>
    <row r="433" s="63" customFormat="1" ht="12"/>
    <row r="434" s="63" customFormat="1" ht="12"/>
    <row r="435" s="63" customFormat="1" ht="12"/>
    <row r="436" s="63" customFormat="1" ht="12"/>
    <row r="437" s="63" customFormat="1" ht="12"/>
    <row r="438" s="63" customFormat="1" ht="12"/>
    <row r="439" s="63" customFormat="1" ht="12"/>
    <row r="440" s="63" customFormat="1" ht="12"/>
    <row r="441" s="63" customFormat="1" ht="12"/>
    <row r="442" s="63" customFormat="1" ht="12"/>
    <row r="443" s="63" customFormat="1" ht="12"/>
    <row r="444" s="63" customFormat="1" ht="12"/>
    <row r="445" s="63" customFormat="1" ht="12"/>
    <row r="446" s="63" customFormat="1" ht="12"/>
    <row r="447" s="63" customFormat="1" ht="12"/>
    <row r="448" s="63" customFormat="1" ht="12"/>
    <row r="449" s="63" customFormat="1" ht="12"/>
    <row r="450" s="63" customFormat="1" ht="12"/>
    <row r="451" s="63" customFormat="1" ht="12"/>
    <row r="452" s="63" customFormat="1" ht="12"/>
    <row r="453" s="63" customFormat="1" ht="12"/>
    <row r="454" s="63" customFormat="1" ht="12"/>
    <row r="455" s="63" customFormat="1" ht="12"/>
    <row r="456" s="63" customFormat="1" ht="12"/>
    <row r="457" s="63" customFormat="1" ht="12"/>
    <row r="458" s="63" customFormat="1" ht="12"/>
    <row r="459" s="63" customFormat="1" ht="12"/>
    <row r="460" s="63" customFormat="1" ht="12"/>
    <row r="461" s="63" customFormat="1" ht="12"/>
    <row r="462" s="63" customFormat="1" ht="12"/>
    <row r="463" s="63" customFormat="1" ht="12"/>
    <row r="464" s="63" customFormat="1" ht="12"/>
    <row r="465" s="63" customFormat="1" ht="12"/>
    <row r="466" s="63" customFormat="1" ht="12"/>
    <row r="467" s="63" customFormat="1" ht="12"/>
    <row r="468" s="63" customFormat="1" ht="12"/>
    <row r="469" s="63" customFormat="1" ht="12"/>
    <row r="470" s="63" customFormat="1" ht="12"/>
    <row r="471" s="63" customFormat="1" ht="12"/>
    <row r="472" s="63" customFormat="1" ht="12"/>
    <row r="473" s="63" customFormat="1" ht="12"/>
    <row r="474" s="63" customFormat="1" ht="12"/>
    <row r="475" s="63" customFormat="1" ht="12"/>
    <row r="476" s="63" customFormat="1" ht="12"/>
    <row r="477" s="63" customFormat="1" ht="12"/>
    <row r="478" s="63" customFormat="1" ht="12"/>
    <row r="479" s="63" customFormat="1" ht="12"/>
    <row r="480" s="63" customFormat="1" ht="12"/>
    <row r="481" s="63" customFormat="1" ht="12"/>
    <row r="482" s="63" customFormat="1" ht="12"/>
    <row r="483" s="63" customFormat="1" ht="12"/>
    <row r="484" s="63" customFormat="1" ht="12"/>
    <row r="485" s="63" customFormat="1" ht="12"/>
    <row r="486" s="63" customFormat="1" ht="12"/>
    <row r="487" s="63" customFormat="1" ht="12"/>
    <row r="488" s="63" customFormat="1" ht="12"/>
    <row r="489" s="63" customFormat="1" ht="12"/>
    <row r="490" s="63" customFormat="1" ht="12"/>
    <row r="491" s="63" customFormat="1" ht="12"/>
    <row r="492" s="63" customFormat="1" ht="12"/>
    <row r="493" s="63" customFormat="1" ht="12"/>
    <row r="494" s="63" customFormat="1" ht="12"/>
    <row r="495" s="63" customFormat="1" ht="12"/>
    <row r="496" s="63" customFormat="1" ht="12"/>
    <row r="497" s="63" customFormat="1" ht="12"/>
    <row r="498" s="63" customFormat="1" ht="12"/>
    <row r="499" s="63" customFormat="1" ht="12"/>
    <row r="500" s="63" customFormat="1" ht="12"/>
    <row r="501" s="63" customFormat="1" ht="12"/>
    <row r="502" s="63" customFormat="1" ht="12"/>
    <row r="503" s="63" customFormat="1" ht="12"/>
    <row r="504" s="63" customFormat="1" ht="12"/>
    <row r="505" s="63" customFormat="1" ht="12"/>
    <row r="506" s="63" customFormat="1" ht="12"/>
    <row r="507" s="63" customFormat="1" ht="12"/>
    <row r="508" s="63" customFormat="1" ht="12"/>
    <row r="509" s="63" customFormat="1" ht="12"/>
    <row r="510" s="63" customFormat="1" ht="12"/>
    <row r="511" s="63" customFormat="1" ht="12"/>
    <row r="512" s="63" customFormat="1" ht="12"/>
    <row r="513" s="63" customFormat="1" ht="12"/>
    <row r="514" s="63" customFormat="1" ht="12"/>
    <row r="515" s="63" customFormat="1" ht="12"/>
    <row r="516" s="63" customFormat="1" ht="12"/>
    <row r="517" s="63" customFormat="1" ht="12"/>
    <row r="518" s="63" customFormat="1" ht="12"/>
    <row r="519" s="63" customFormat="1" ht="12"/>
    <row r="520" s="63" customFormat="1" ht="12"/>
    <row r="521" s="63" customFormat="1" ht="12"/>
    <row r="522" s="63" customFormat="1" ht="12"/>
    <row r="523" s="63" customFormat="1" ht="12"/>
    <row r="524" s="63" customFormat="1" ht="12"/>
    <row r="525" s="63" customFormat="1" ht="12"/>
    <row r="526" s="63" customFormat="1" ht="12"/>
    <row r="527" s="63" customFormat="1" ht="12"/>
    <row r="528" s="63" customFormat="1" ht="12"/>
    <row r="529" s="63" customFormat="1" ht="12"/>
    <row r="530" s="63" customFormat="1" ht="12"/>
    <row r="531" s="63" customFormat="1" ht="12"/>
    <row r="532" s="63" customFormat="1" ht="12"/>
    <row r="533" s="63" customFormat="1" ht="12"/>
    <row r="534" s="63" customFormat="1" ht="12"/>
    <row r="535" s="63" customFormat="1" ht="12"/>
    <row r="536" s="63" customFormat="1" ht="12"/>
    <row r="537" s="63" customFormat="1" ht="12"/>
    <row r="538" s="63" customFormat="1" ht="12"/>
    <row r="539" s="63" customFormat="1" ht="12"/>
    <row r="540" s="63" customFormat="1" ht="12"/>
    <row r="541" s="63" customFormat="1" ht="12"/>
    <row r="542" s="63" customFormat="1" ht="12"/>
    <row r="543" s="63" customFormat="1" ht="12"/>
    <row r="544" s="63" customFormat="1" ht="12"/>
    <row r="545" s="63" customFormat="1" ht="12"/>
    <row r="546" s="63" customFormat="1" ht="12"/>
    <row r="547" s="63" customFormat="1" ht="12"/>
    <row r="548" s="63" customFormat="1" ht="12"/>
    <row r="549" s="63" customFormat="1" ht="12"/>
    <row r="550" s="63" customFormat="1" ht="12"/>
    <row r="551" s="63" customFormat="1" ht="12"/>
    <row r="552" s="63" customFormat="1" ht="12"/>
    <row r="553" s="63" customFormat="1" ht="12"/>
    <row r="554" s="63" customFormat="1" ht="12"/>
    <row r="555" s="63" customFormat="1" ht="12"/>
    <row r="556" s="63" customFormat="1" ht="12"/>
    <row r="557" s="63" customFormat="1" ht="12"/>
    <row r="558" s="63" customFormat="1" ht="12"/>
    <row r="559" s="63" customFormat="1" ht="12"/>
    <row r="560" s="63" customFormat="1" ht="12"/>
    <row r="561" s="63" customFormat="1" ht="12"/>
    <row r="562" s="63" customFormat="1" ht="12"/>
    <row r="563" s="63" customFormat="1" ht="12"/>
    <row r="564" s="63" customFormat="1" ht="12"/>
    <row r="565" s="63" customFormat="1" ht="12"/>
    <row r="566" s="63" customFormat="1" ht="12"/>
    <row r="567" s="63" customFormat="1" ht="12"/>
    <row r="568" s="63" customFormat="1" ht="12"/>
    <row r="569" s="63" customFormat="1" ht="12"/>
    <row r="570" s="63" customFormat="1" ht="12"/>
    <row r="571" s="63" customFormat="1" ht="12"/>
    <row r="572" s="63" customFormat="1" ht="12"/>
    <row r="573" s="63" customFormat="1" ht="12"/>
    <row r="574" s="63" customFormat="1" ht="12"/>
    <row r="575" s="63" customFormat="1" ht="12"/>
    <row r="576" s="63" customFormat="1" ht="12"/>
    <row r="577" s="63" customFormat="1" ht="12"/>
    <row r="578" s="63" customFormat="1" ht="12"/>
    <row r="579" s="63" customFormat="1" ht="12"/>
    <row r="580" s="63" customFormat="1" ht="12"/>
    <row r="581" s="63" customFormat="1" ht="12"/>
    <row r="582" s="63" customFormat="1" ht="12"/>
    <row r="583" s="63" customFormat="1" ht="12"/>
    <row r="584" s="63" customFormat="1" ht="12"/>
    <row r="585" s="63" customFormat="1" ht="12"/>
    <row r="586" s="63" customFormat="1" ht="12"/>
    <row r="587" s="63" customFormat="1" ht="12"/>
    <row r="588" s="63" customFormat="1" ht="12"/>
    <row r="589" s="63" customFormat="1" ht="12"/>
    <row r="590" s="63" customFormat="1" ht="12"/>
    <row r="591" s="63" customFormat="1" ht="12"/>
    <row r="592" s="63" customFormat="1" ht="12"/>
    <row r="593" s="63" customFormat="1" ht="12"/>
    <row r="594" s="63" customFormat="1" ht="12"/>
    <row r="595" s="63" customFormat="1" ht="12"/>
    <row r="596" s="63" customFormat="1" ht="12"/>
    <row r="597" s="63" customFormat="1" ht="12"/>
    <row r="598" s="63" customFormat="1" ht="12"/>
    <row r="599" s="63" customFormat="1" ht="12"/>
    <row r="600" s="63" customFormat="1" ht="12"/>
    <row r="601" s="63" customFormat="1" ht="12"/>
    <row r="602" s="63" customFormat="1" ht="12"/>
    <row r="603" s="63" customFormat="1" ht="12"/>
    <row r="604" s="63" customFormat="1" ht="12"/>
    <row r="605" s="63" customFormat="1" ht="12"/>
    <row r="606" s="63" customFormat="1" ht="12"/>
    <row r="607" s="63" customFormat="1" ht="12"/>
    <row r="608" s="63" customFormat="1" ht="12"/>
    <row r="609" s="63" customFormat="1" ht="12"/>
    <row r="610" s="63" customFormat="1" ht="12"/>
    <row r="611" s="63" customFormat="1" ht="12"/>
    <row r="612" s="63" customFormat="1" ht="12"/>
    <row r="613" s="63" customFormat="1" ht="12"/>
    <row r="614" s="63" customFormat="1" ht="12"/>
    <row r="615" s="63" customFormat="1" ht="12"/>
    <row r="616" s="63" customFormat="1" ht="12"/>
    <row r="617" s="63" customFormat="1" ht="12"/>
    <row r="618" s="63" customFormat="1" ht="12"/>
    <row r="619" s="63" customFormat="1" ht="12"/>
    <row r="620" s="63" customFormat="1" ht="12"/>
    <row r="621" s="63" customFormat="1" ht="12"/>
    <row r="622" s="63" customFormat="1" ht="12"/>
    <row r="623" s="63" customFormat="1" ht="12"/>
    <row r="624" s="63" customFormat="1" ht="12"/>
    <row r="625" s="63" customFormat="1" ht="12"/>
    <row r="626" s="63" customFormat="1" ht="12"/>
    <row r="627" s="63" customFormat="1" ht="12"/>
    <row r="628" s="63" customFormat="1" ht="12"/>
    <row r="629" s="63" customFormat="1" ht="12"/>
    <row r="630" s="63" customFormat="1" ht="12"/>
    <row r="631" s="63" customFormat="1" ht="12"/>
    <row r="632" s="63" customFormat="1" ht="12"/>
    <row r="633" s="63" customFormat="1" ht="12"/>
    <row r="634" s="63" customFormat="1" ht="12"/>
    <row r="635" s="63" customFormat="1" ht="12"/>
    <row r="636" s="63" customFormat="1" ht="12"/>
    <row r="637" s="63" customFormat="1" ht="12"/>
    <row r="638" s="63" customFormat="1" ht="12"/>
    <row r="639" s="63" customFormat="1" ht="12"/>
    <row r="640" s="63" customFormat="1" ht="12"/>
    <row r="641" s="63" customFormat="1" ht="12"/>
    <row r="642" s="63" customFormat="1" ht="12"/>
    <row r="643" s="63" customFormat="1" ht="12"/>
    <row r="644" s="63" customFormat="1" ht="12"/>
    <row r="645" s="63" customFormat="1" ht="12"/>
    <row r="646" s="63" customFormat="1" ht="12"/>
    <row r="647" s="63" customFormat="1" ht="12"/>
    <row r="648" s="63" customFormat="1" ht="12"/>
    <row r="649" s="63" customFormat="1" ht="12"/>
    <row r="650" s="63" customFormat="1" ht="12"/>
    <row r="651" s="63" customFormat="1" ht="12"/>
    <row r="652" s="63" customFormat="1" ht="12"/>
    <row r="653" s="63" customFormat="1" ht="12"/>
    <row r="654" s="63" customFormat="1" ht="12"/>
    <row r="655" s="63" customFormat="1" ht="12"/>
    <row r="656" s="63" customFormat="1" ht="12"/>
    <row r="657" s="63" customFormat="1" ht="12"/>
    <row r="658" s="63" customFormat="1" ht="12"/>
    <row r="659" s="63" customFormat="1" ht="12"/>
    <row r="660" s="63" customFormat="1" ht="12"/>
    <row r="661" s="63" customFormat="1" ht="12"/>
    <row r="662" s="63" customFormat="1" ht="12"/>
    <row r="663" s="63" customFormat="1" ht="12"/>
    <row r="664" s="63" customFormat="1" ht="12"/>
    <row r="665" s="63" customFormat="1" ht="12"/>
    <row r="666" s="63" customFormat="1" ht="12"/>
    <row r="667" s="63" customFormat="1" ht="12"/>
    <row r="668" s="63" customFormat="1" ht="12"/>
    <row r="669" s="63" customFormat="1" ht="12"/>
    <row r="670" s="63" customFormat="1" ht="12"/>
    <row r="671" s="63" customFormat="1" ht="12"/>
    <row r="672" s="63" customFormat="1" ht="12"/>
    <row r="673" s="63" customFormat="1" ht="12"/>
    <row r="674" s="63" customFormat="1" ht="12"/>
    <row r="675" s="63" customFormat="1" ht="12"/>
    <row r="676" s="63" customFormat="1" ht="12"/>
    <row r="677" s="63" customFormat="1" ht="12"/>
    <row r="678" s="63" customFormat="1" ht="12"/>
    <row r="679" s="63" customFormat="1" ht="12"/>
    <row r="680" s="63" customFormat="1" ht="12"/>
    <row r="681" s="63" customFormat="1" ht="12"/>
    <row r="682" s="63" customFormat="1" ht="12"/>
    <row r="683" s="63" customFormat="1" ht="12"/>
    <row r="684" s="63" customFormat="1" ht="12"/>
    <row r="685" s="63" customFormat="1" ht="12"/>
    <row r="686" s="63" customFormat="1" ht="12"/>
    <row r="687" s="63" customFormat="1" ht="12"/>
    <row r="688" s="63" customFormat="1" ht="12"/>
    <row r="689" s="63" customFormat="1" ht="12"/>
    <row r="690" s="63" customFormat="1" ht="12"/>
    <row r="691" s="63" customFormat="1" ht="12"/>
    <row r="692" s="63" customFormat="1" ht="12"/>
    <row r="693" s="63" customFormat="1" ht="12"/>
    <row r="694" s="63" customFormat="1" ht="12"/>
    <row r="695" s="63" customFormat="1" ht="12"/>
    <row r="696" s="63" customFormat="1" ht="12"/>
    <row r="697" s="63" customFormat="1" ht="12"/>
    <row r="698" s="63" customFormat="1" ht="12"/>
    <row r="699" s="63" customFormat="1" ht="12"/>
    <row r="700" s="63" customFormat="1" ht="12"/>
    <row r="701" s="63" customFormat="1" ht="12"/>
    <row r="702" s="63" customFormat="1" ht="12"/>
    <row r="703" s="63" customFormat="1" ht="12"/>
    <row r="704" s="63" customFormat="1" ht="12"/>
    <row r="705" s="63" customFormat="1" ht="12"/>
    <row r="706" s="63" customFormat="1" ht="12"/>
    <row r="707" s="63" customFormat="1" ht="12"/>
    <row r="708" s="63" customFormat="1" ht="12"/>
    <row r="709" s="63" customFormat="1" ht="12"/>
    <row r="710" s="63" customFormat="1" ht="12"/>
    <row r="711" s="63" customFormat="1" ht="12"/>
    <row r="712" s="63" customFormat="1" ht="12"/>
    <row r="713" s="63" customFormat="1" ht="12"/>
    <row r="714" s="63" customFormat="1" ht="12"/>
    <row r="715" s="63" customFormat="1" ht="12"/>
    <row r="716" s="63" customFormat="1" ht="12"/>
    <row r="717" s="63" customFormat="1" ht="12"/>
    <row r="718" s="63" customFormat="1" ht="12"/>
    <row r="719" s="63" customFormat="1" ht="12"/>
    <row r="720" s="63" customFormat="1" ht="12"/>
    <row r="721" s="63" customFormat="1" ht="12"/>
    <row r="722" s="63" customFormat="1" ht="12"/>
    <row r="723" s="63" customFormat="1" ht="12"/>
    <row r="724" s="63" customFormat="1" ht="12"/>
    <row r="725" s="63" customFormat="1" ht="12"/>
    <row r="726" s="63" customFormat="1" ht="12"/>
    <row r="727" s="63" customFormat="1" ht="12"/>
    <row r="728" s="63" customFormat="1" ht="12"/>
    <row r="729" s="63" customFormat="1" ht="12"/>
    <row r="730" s="63" customFormat="1" ht="12"/>
    <row r="731" s="63" customFormat="1" ht="12"/>
    <row r="732" s="63" customFormat="1" ht="12"/>
    <row r="733" s="63" customFormat="1" ht="12"/>
    <row r="734" s="63" customFormat="1" ht="12"/>
    <row r="735" s="63" customFormat="1" ht="12"/>
    <row r="736" s="63" customFormat="1" ht="12"/>
    <row r="737" s="63" customFormat="1" ht="12"/>
    <row r="738" s="63" customFormat="1" ht="12"/>
    <row r="739" s="63" customFormat="1" ht="12"/>
    <row r="740" s="63" customFormat="1" ht="12"/>
    <row r="741" s="63" customFormat="1" ht="12"/>
    <row r="742" s="63" customFormat="1" ht="12"/>
    <row r="743" s="63" customFormat="1" ht="12"/>
    <row r="744" s="63" customFormat="1" ht="12"/>
    <row r="745" s="63" customFormat="1" ht="12"/>
    <row r="746" s="63" customFormat="1" ht="12"/>
    <row r="747" s="63" customFormat="1" ht="12"/>
    <row r="748" s="63" customFormat="1" ht="12"/>
    <row r="749" s="63" customFormat="1" ht="12"/>
    <row r="750" s="63" customFormat="1" ht="12"/>
    <row r="751" s="63" customFormat="1" ht="12"/>
    <row r="752" s="63" customFormat="1" ht="12"/>
    <row r="753" s="63" customFormat="1" ht="12"/>
    <row r="754" s="63" customFormat="1" ht="12"/>
    <row r="755" s="63" customFormat="1" ht="12"/>
    <row r="756" s="63" customFormat="1" ht="12"/>
    <row r="757" s="63" customFormat="1" ht="12"/>
    <row r="758" s="63" customFormat="1" ht="12"/>
    <row r="759" s="63" customFormat="1" ht="12"/>
    <row r="760" s="63" customFormat="1" ht="12"/>
    <row r="761" s="63" customFormat="1" ht="12"/>
    <row r="762" s="63" customFormat="1" ht="12"/>
    <row r="763" s="63" customFormat="1" ht="12"/>
    <row r="764" s="63" customFormat="1" ht="12"/>
    <row r="765" s="63" customFormat="1" ht="12"/>
    <row r="766" s="63" customFormat="1" ht="12"/>
    <row r="767" s="63" customFormat="1" ht="12"/>
    <row r="768" s="63" customFormat="1" ht="12"/>
    <row r="769" s="63" customFormat="1" ht="12"/>
    <row r="770" s="63" customFormat="1" ht="12"/>
    <row r="771" s="63" customFormat="1" ht="12"/>
    <row r="772" s="63" customFormat="1" ht="12"/>
    <row r="773" s="63" customFormat="1" ht="12"/>
    <row r="774" s="63" customFormat="1" ht="12"/>
    <row r="775" s="63" customFormat="1" ht="12"/>
    <row r="776" s="63" customFormat="1" ht="12"/>
    <row r="777" s="63" customFormat="1" ht="12"/>
    <row r="778" s="63" customFormat="1" ht="12"/>
    <row r="779" s="63" customFormat="1" ht="12"/>
    <row r="780" s="63" customFormat="1" ht="12"/>
    <row r="781" s="63" customFormat="1" ht="12"/>
    <row r="782" s="63" customFormat="1" ht="12"/>
    <row r="783" s="63" customFormat="1" ht="12"/>
    <row r="784" s="63" customFormat="1" ht="12"/>
    <row r="785" s="63" customFormat="1" ht="12"/>
    <row r="786" s="63" customFormat="1" ht="12"/>
    <row r="787" s="63" customFormat="1" ht="12"/>
    <row r="788" s="63" customFormat="1" ht="12"/>
    <row r="789" s="63" customFormat="1" ht="12"/>
    <row r="790" s="63" customFormat="1" ht="12"/>
    <row r="791" s="63" customFormat="1" ht="12"/>
    <row r="792" s="63" customFormat="1" ht="12"/>
    <row r="793" s="63" customFormat="1" ht="12"/>
    <row r="794" s="63" customFormat="1" ht="12"/>
    <row r="795" s="63" customFormat="1" ht="12"/>
    <row r="796" s="63" customFormat="1" ht="12"/>
    <row r="797" s="63" customFormat="1" ht="12"/>
    <row r="798" s="63" customFormat="1" ht="12"/>
    <row r="799" s="63" customFormat="1" ht="12"/>
    <row r="800" s="63" customFormat="1" ht="12"/>
    <row r="801" s="63" customFormat="1" ht="12"/>
    <row r="802" s="63" customFormat="1" ht="12"/>
    <row r="803" s="63" customFormat="1" ht="12"/>
    <row r="804" s="63" customFormat="1" ht="12"/>
    <row r="805" s="63" customFormat="1" ht="12"/>
    <row r="806" s="63" customFormat="1" ht="12"/>
    <row r="807" s="63" customFormat="1" ht="12"/>
    <row r="808" s="63" customFormat="1" ht="12"/>
    <row r="809" s="63" customFormat="1" ht="12"/>
    <row r="810" s="63" customFormat="1" ht="12"/>
    <row r="811" s="63" customFormat="1" ht="12"/>
    <row r="812" s="63" customFormat="1" ht="12"/>
    <row r="813" s="63" customFormat="1" ht="12"/>
    <row r="814" s="63" customFormat="1" ht="12"/>
    <row r="815" s="63" customFormat="1" ht="12"/>
    <row r="816" s="63" customFormat="1" ht="12"/>
    <row r="817" s="63" customFormat="1" ht="12"/>
    <row r="818" s="63" customFormat="1" ht="12"/>
    <row r="819" s="63" customFormat="1" ht="12"/>
    <row r="820" s="63" customFormat="1" ht="12"/>
    <row r="821" s="63" customFormat="1" ht="12"/>
    <row r="822" s="63" customFormat="1" ht="12"/>
    <row r="823" s="63" customFormat="1" ht="12"/>
    <row r="824" s="63" customFormat="1" ht="12"/>
    <row r="825" s="63" customFormat="1" ht="12"/>
    <row r="826" s="63" customFormat="1" ht="12"/>
    <row r="827" s="63" customFormat="1" ht="12"/>
    <row r="828" s="63" customFormat="1" ht="12"/>
    <row r="829" s="63" customFormat="1" ht="12"/>
    <row r="830" s="63" customFormat="1" ht="12"/>
    <row r="831" s="63" customFormat="1" ht="12"/>
    <row r="832" s="63" customFormat="1" ht="12"/>
    <row r="833" s="63" customFormat="1" ht="12"/>
    <row r="834" s="63" customFormat="1" ht="12"/>
    <row r="835" s="63" customFormat="1" ht="12"/>
    <row r="836" s="63" customFormat="1" ht="12"/>
    <row r="837" s="63" customFormat="1" ht="12"/>
    <row r="838" s="63" customFormat="1" ht="12"/>
    <row r="839" s="63" customFormat="1" ht="12"/>
    <row r="840" s="63" customFormat="1" ht="12"/>
    <row r="841" s="63" customFormat="1" ht="12"/>
    <row r="842" s="63" customFormat="1" ht="12"/>
    <row r="843" s="63" customFormat="1" ht="12"/>
    <row r="844" s="63" customFormat="1" ht="12"/>
    <row r="845" s="63" customFormat="1" ht="12"/>
    <row r="846" s="63" customFormat="1" ht="12"/>
    <row r="847" s="63" customFormat="1" ht="12"/>
    <row r="848" s="63" customFormat="1" ht="12"/>
    <row r="849" s="63" customFormat="1" ht="12"/>
    <row r="850" s="63" customFormat="1" ht="12"/>
    <row r="851" s="63" customFormat="1" ht="12"/>
    <row r="852" s="63" customFormat="1" ht="12"/>
    <row r="853" s="63" customFormat="1" ht="12"/>
    <row r="854" s="63" customFormat="1" ht="12"/>
    <row r="855" s="63" customFormat="1" ht="12"/>
    <row r="856" s="63" customFormat="1" ht="12"/>
    <row r="857" s="63" customFormat="1" ht="12"/>
    <row r="858" s="63" customFormat="1" ht="12"/>
    <row r="859" s="63" customFormat="1" ht="12"/>
    <row r="860" s="63" customFormat="1" ht="12"/>
    <row r="861" s="63" customFormat="1" ht="12"/>
    <row r="862" s="63" customFormat="1" ht="12"/>
    <row r="863" s="63" customFormat="1" ht="12"/>
    <row r="864" s="63" customFormat="1" ht="12"/>
    <row r="865" s="63" customFormat="1" ht="12"/>
    <row r="866" s="63" customFormat="1" ht="12"/>
    <row r="867" s="63" customFormat="1" ht="12"/>
    <row r="868" s="63" customFormat="1" ht="12"/>
    <row r="869" s="63" customFormat="1" ht="12"/>
    <row r="870" s="63" customFormat="1" ht="12"/>
    <row r="871" s="63" customFormat="1" ht="12"/>
    <row r="872" s="63" customFormat="1" ht="12"/>
    <row r="873" s="63" customFormat="1" ht="12"/>
    <row r="874" s="63" customFormat="1" ht="12"/>
    <row r="875" s="63" customFormat="1" ht="12"/>
    <row r="876" s="63" customFormat="1" ht="12"/>
    <row r="877" s="63" customFormat="1" ht="12"/>
    <row r="878" s="63" customFormat="1" ht="12"/>
    <row r="879" s="63" customFormat="1" ht="12"/>
    <row r="880" s="63" customFormat="1" ht="12"/>
    <row r="881" s="63" customFormat="1" ht="12"/>
    <row r="882" s="63" customFormat="1" ht="12"/>
    <row r="883" s="63" customFormat="1" ht="12"/>
    <row r="884" s="63" customFormat="1" ht="12"/>
    <row r="885" s="63" customFormat="1" ht="12"/>
    <row r="886" s="63" customFormat="1" ht="12"/>
    <row r="887" s="63" customFormat="1" ht="12"/>
    <row r="888" s="63" customFormat="1" ht="12"/>
    <row r="889" s="63" customFormat="1" ht="12"/>
    <row r="890" s="63" customFormat="1" ht="12"/>
    <row r="891" s="63" customFormat="1" ht="12"/>
    <row r="892" s="63" customFormat="1" ht="12"/>
    <row r="893" s="63" customFormat="1" ht="12"/>
    <row r="894" s="63" customFormat="1" ht="12"/>
    <row r="895" s="63" customFormat="1" ht="12"/>
    <row r="896" s="63" customFormat="1" ht="12"/>
    <row r="897" s="63" customFormat="1" ht="12"/>
    <row r="898" s="63" customFormat="1" ht="12"/>
    <row r="899" s="63" customFormat="1" ht="12"/>
    <row r="900" s="63" customFormat="1" ht="12"/>
    <row r="901" s="63" customFormat="1" ht="12"/>
    <row r="902" s="63" customFormat="1" ht="12"/>
    <row r="903" s="63" customFormat="1" ht="12"/>
    <row r="904" s="63" customFormat="1" ht="12"/>
    <row r="905" s="63" customFormat="1" ht="12"/>
    <row r="906" s="63" customFormat="1" ht="12"/>
    <row r="907" s="63" customFormat="1" ht="12"/>
    <row r="908" s="63" customFormat="1" ht="12"/>
    <row r="909" s="63" customFormat="1" ht="12"/>
    <row r="910" s="63" customFormat="1" ht="12"/>
    <row r="911" s="63" customFormat="1" ht="12"/>
    <row r="912" s="63" customFormat="1" ht="12"/>
    <row r="913" s="63" customFormat="1" ht="12"/>
    <row r="914" s="63" customFormat="1" ht="12"/>
    <row r="915" s="63" customFormat="1" ht="12"/>
    <row r="916" s="63" customFormat="1" ht="12"/>
    <row r="917" s="63" customFormat="1" ht="12"/>
    <row r="918" s="63" customFormat="1" ht="12"/>
    <row r="919" s="63" customFormat="1" ht="12"/>
    <row r="920" s="63" customFormat="1" ht="12"/>
    <row r="921" s="63" customFormat="1" ht="12"/>
    <row r="922" s="63" customFormat="1" ht="12"/>
    <row r="923" s="63" customFormat="1" ht="12"/>
    <row r="924" s="63" customFormat="1" ht="12"/>
    <row r="925" s="63" customFormat="1" ht="12"/>
    <row r="926" s="63" customFormat="1" ht="12"/>
    <row r="927" s="63" customFormat="1" ht="12"/>
    <row r="928" s="63" customFormat="1" ht="12"/>
    <row r="929" s="63" customFormat="1" ht="12"/>
    <row r="930" s="63" customFormat="1" ht="12"/>
    <row r="931" s="63" customFormat="1" ht="12"/>
    <row r="932" s="63" customFormat="1" ht="12"/>
    <row r="933" s="63" customFormat="1" ht="12"/>
    <row r="934" s="63" customFormat="1" ht="12"/>
    <row r="935" s="63" customFormat="1" ht="12"/>
    <row r="936" s="63" customFormat="1" ht="12"/>
    <row r="937" s="63" customFormat="1" ht="12"/>
    <row r="938" s="63" customFormat="1" ht="12"/>
    <row r="939" s="63" customFormat="1" ht="12"/>
    <row r="940" s="63" customFormat="1" ht="12"/>
    <row r="941" s="63" customFormat="1" ht="12"/>
    <row r="942" s="63" customFormat="1" ht="12"/>
    <row r="943" s="63" customFormat="1" ht="12"/>
    <row r="944" s="63" customFormat="1" ht="12"/>
    <row r="945" s="63" customFormat="1" ht="12"/>
    <row r="946" s="63" customFormat="1" ht="12"/>
    <row r="947" s="63" customFormat="1" ht="12"/>
    <row r="948" s="63" customFormat="1" ht="12"/>
    <row r="949" s="63" customFormat="1" ht="12"/>
    <row r="950" s="63" customFormat="1" ht="12"/>
    <row r="951" s="63" customFormat="1" ht="12"/>
    <row r="952" s="63" customFormat="1" ht="12"/>
    <row r="953" s="63" customFormat="1" ht="12"/>
    <row r="954" s="63" customFormat="1" ht="12"/>
    <row r="955" s="63" customFormat="1" ht="12"/>
    <row r="956" s="63" customFormat="1" ht="12"/>
    <row r="957" s="63" customFormat="1" ht="12"/>
    <row r="958" s="63" customFormat="1" ht="12"/>
    <row r="959" s="63" customFormat="1" ht="12"/>
    <row r="960" s="63" customFormat="1" ht="12"/>
    <row r="961" s="63" customFormat="1" ht="12"/>
    <row r="962" s="63" customFormat="1" ht="12"/>
    <row r="963" s="63" customFormat="1" ht="12"/>
    <row r="964" s="63" customFormat="1" ht="12"/>
    <row r="965" s="63" customFormat="1" ht="12"/>
    <row r="966" s="63" customFormat="1" ht="12"/>
    <row r="967" s="63" customFormat="1" ht="12"/>
    <row r="968" s="63" customFormat="1" ht="12"/>
    <row r="969" s="63" customFormat="1" ht="12"/>
    <row r="970" s="63" customFormat="1" ht="12"/>
    <row r="971" s="63" customFormat="1" ht="12"/>
    <row r="972" s="63" customFormat="1" ht="12"/>
    <row r="973" s="63" customFormat="1" ht="12"/>
    <row r="974" s="63" customFormat="1" ht="12"/>
    <row r="975" s="63" customFormat="1" ht="12"/>
    <row r="976" s="63" customFormat="1" ht="12"/>
    <row r="977" s="63" customFormat="1" ht="12"/>
    <row r="978" s="63" customFormat="1" ht="12"/>
    <row r="979" s="63" customFormat="1" ht="12"/>
    <row r="980" s="63" customFormat="1" ht="12"/>
    <row r="981" s="63" customFormat="1" ht="12"/>
    <row r="982" s="63" customFormat="1" ht="12"/>
    <row r="983" s="63" customFormat="1" ht="12"/>
    <row r="984" s="63" customFormat="1" ht="12"/>
    <row r="985" s="63" customFormat="1" ht="12"/>
    <row r="986" s="63" customFormat="1" ht="12"/>
    <row r="987" s="63" customFormat="1" ht="12"/>
    <row r="988" s="63" customFormat="1" ht="12"/>
    <row r="989" s="63" customFormat="1" ht="12"/>
    <row r="990" s="63" customFormat="1" ht="12"/>
    <row r="991" s="63" customFormat="1" ht="12"/>
    <row r="992" s="63" customFormat="1" ht="12"/>
    <row r="993" s="63" customFormat="1" ht="12"/>
    <row r="994" s="63" customFormat="1" ht="12"/>
    <row r="995" s="63" customFormat="1" ht="12"/>
    <row r="996" s="63" customFormat="1" ht="12"/>
    <row r="997" s="63" customFormat="1" ht="12"/>
    <row r="998" s="63" customFormat="1" ht="12"/>
    <row r="999" s="63" customFormat="1" ht="12"/>
    <row r="1000" s="63" customFormat="1" ht="12"/>
    <row r="1001" s="63" customFormat="1" ht="12"/>
    <row r="1002" s="63" customFormat="1" ht="12"/>
    <row r="1003" s="63" customFormat="1" ht="12"/>
    <row r="1004" s="63" customFormat="1" ht="12"/>
    <row r="1005" s="63" customFormat="1" ht="12"/>
    <row r="1006" s="63" customFormat="1" ht="12"/>
    <row r="1007" s="63" customFormat="1" ht="12"/>
    <row r="1008" s="63" customFormat="1" ht="12"/>
    <row r="1009" s="63" customFormat="1" ht="12"/>
    <row r="1010" s="63" customFormat="1" ht="12"/>
    <row r="1011" s="63" customFormat="1" ht="12"/>
    <row r="1012" s="63" customFormat="1" ht="12"/>
    <row r="1013" s="63" customFormat="1" ht="12"/>
    <row r="1014" s="63" customFormat="1" ht="12"/>
    <row r="1015" s="63" customFormat="1" ht="12"/>
    <row r="1016" s="63" customFormat="1" ht="12"/>
    <row r="1017" s="63" customFormat="1" ht="12"/>
    <row r="1018" s="63" customFormat="1" ht="12"/>
    <row r="1019" s="63" customFormat="1" ht="12"/>
    <row r="1020" s="63" customFormat="1" ht="12"/>
    <row r="1021" s="63" customFormat="1" ht="12"/>
    <row r="1022" s="63" customFormat="1" ht="12"/>
    <row r="1023" s="63" customFormat="1" ht="12"/>
    <row r="1024" s="63" customFormat="1" ht="12"/>
    <row r="1025" s="63" customFormat="1" ht="12"/>
    <row r="1026" s="63" customFormat="1" ht="12"/>
    <row r="1027" s="63" customFormat="1" ht="12"/>
    <row r="1028" s="63" customFormat="1" ht="12"/>
    <row r="1029" s="63" customFormat="1" ht="12"/>
    <row r="1030" s="63" customFormat="1" ht="12"/>
    <row r="1031" s="63" customFormat="1" ht="12"/>
    <row r="1032" s="63" customFormat="1" ht="12"/>
    <row r="1033" s="63" customFormat="1" ht="12"/>
    <row r="1034" s="63" customFormat="1" ht="12"/>
    <row r="1035" s="63" customFormat="1" ht="12"/>
    <row r="1036" s="63" customFormat="1" ht="12"/>
    <row r="1037" s="63" customFormat="1" ht="12"/>
    <row r="1038" s="63" customFormat="1" ht="12"/>
    <row r="1039" s="63" customFormat="1" ht="12"/>
    <row r="1040" s="63" customFormat="1" ht="12"/>
    <row r="1041" s="63" customFormat="1" ht="12"/>
    <row r="1042" s="63" customFormat="1" ht="12"/>
    <row r="1043" s="63" customFormat="1" ht="12"/>
    <row r="1044" s="63" customFormat="1" ht="12"/>
    <row r="1045" s="63" customFormat="1" ht="12"/>
    <row r="1046" s="63" customFormat="1" ht="12"/>
    <row r="1047" s="63" customFormat="1" ht="12"/>
    <row r="1048" s="63" customFormat="1" ht="12"/>
    <row r="1049" s="63" customFormat="1" ht="12"/>
    <row r="1050" s="63" customFormat="1" ht="12"/>
    <row r="1051" s="63" customFormat="1" ht="12"/>
    <row r="1052" s="63" customFormat="1" ht="12"/>
    <row r="1053" s="63" customFormat="1" ht="12"/>
    <row r="1054" s="63" customFormat="1" ht="12"/>
    <row r="1055" s="63" customFormat="1" ht="12"/>
    <row r="1056" s="63" customFormat="1" ht="12"/>
    <row r="1057" s="63" customFormat="1" ht="12"/>
    <row r="1058" s="63" customFormat="1" ht="12"/>
    <row r="1059" s="63" customFormat="1" ht="12"/>
    <row r="1060" s="63" customFormat="1" ht="12"/>
    <row r="1061" s="63" customFormat="1" ht="12"/>
    <row r="1062" s="63" customFormat="1" ht="12"/>
    <row r="1063" s="63" customFormat="1" ht="12"/>
    <row r="1064" s="63" customFormat="1" ht="12"/>
    <row r="1065" s="63" customFormat="1" ht="12"/>
    <row r="1066" s="63" customFormat="1" ht="12"/>
    <row r="1067" s="63" customFormat="1" ht="12"/>
    <row r="1068" s="63" customFormat="1" ht="12"/>
    <row r="1069" s="63" customFormat="1" ht="12"/>
    <row r="1070" s="63" customFormat="1" ht="12"/>
    <row r="1071" s="63" customFormat="1" ht="12"/>
    <row r="1072" s="63" customFormat="1" ht="12"/>
    <row r="1073" s="63" customFormat="1" ht="12"/>
    <row r="1074" s="63" customFormat="1" ht="12"/>
    <row r="1075" s="63" customFormat="1" ht="12"/>
    <row r="1076" s="63" customFormat="1" ht="12"/>
    <row r="1077" s="63" customFormat="1" ht="12"/>
    <row r="1078" s="63" customFormat="1" ht="12"/>
    <row r="1079" s="63" customFormat="1" ht="12"/>
    <row r="1080" s="63" customFormat="1" ht="12"/>
    <row r="1081" s="63" customFormat="1" ht="12"/>
    <row r="1082" s="63" customFormat="1" ht="12"/>
    <row r="1083" s="63" customFormat="1" ht="12"/>
    <row r="1084" s="63" customFormat="1" ht="12"/>
    <row r="1085" s="63" customFormat="1" ht="12"/>
    <row r="1086" s="63" customFormat="1" ht="12"/>
    <row r="1087" s="63" customFormat="1" ht="12"/>
    <row r="1088" s="63" customFormat="1" ht="12"/>
    <row r="1089" s="63" customFormat="1" ht="12"/>
    <row r="1090" s="63" customFormat="1" ht="12"/>
    <row r="1091" s="63" customFormat="1" ht="12"/>
    <row r="1092" s="63" customFormat="1" ht="12"/>
    <row r="1093" s="63" customFormat="1" ht="12"/>
    <row r="1094" s="63" customFormat="1" ht="12"/>
    <row r="1095" s="63" customFormat="1" ht="12"/>
    <row r="1096" s="63" customFormat="1" ht="12"/>
    <row r="1097" s="63" customFormat="1" ht="12"/>
    <row r="1098" s="63" customFormat="1" ht="12"/>
    <row r="1099" s="63" customFormat="1" ht="12"/>
    <row r="1100" s="63" customFormat="1" ht="12"/>
    <row r="1101" s="63" customFormat="1" ht="12"/>
    <row r="1102" s="63" customFormat="1" ht="12"/>
    <row r="1103" s="63" customFormat="1" ht="12"/>
    <row r="1104" s="63" customFormat="1" ht="12"/>
    <row r="1105" s="63" customFormat="1" ht="12"/>
    <row r="1106" s="63" customFormat="1" ht="12"/>
    <row r="1107" s="63" customFormat="1" ht="12"/>
    <row r="1108" s="63" customFormat="1" ht="12"/>
    <row r="1109" s="63" customFormat="1" ht="12"/>
    <row r="1110" s="63" customFormat="1" ht="12"/>
    <row r="1111" s="63" customFormat="1" ht="12"/>
    <row r="1112" s="63" customFormat="1" ht="12"/>
    <row r="1113" s="63" customFormat="1" ht="12"/>
    <row r="1114" s="63" customFormat="1" ht="12"/>
    <row r="1115" s="63" customFormat="1" ht="12"/>
    <row r="1116" s="63" customFormat="1" ht="12"/>
    <row r="1117" s="63" customFormat="1" ht="12"/>
    <row r="1118" s="63" customFormat="1" ht="12"/>
    <row r="1119" s="63" customFormat="1" ht="12"/>
    <row r="1120" s="63" customFormat="1" ht="12"/>
    <row r="1121" s="63" customFormat="1" ht="12"/>
    <row r="1122" s="63" customFormat="1" ht="12"/>
    <row r="1123" s="63" customFormat="1" ht="12"/>
    <row r="1124" s="63" customFormat="1" ht="12"/>
    <row r="1125" s="63" customFormat="1" ht="12"/>
    <row r="1126" s="63" customFormat="1" ht="12"/>
    <row r="1127" s="63" customFormat="1" ht="12"/>
    <row r="1128" s="63" customFormat="1" ht="12"/>
    <row r="1129" s="63" customFormat="1" ht="12"/>
    <row r="1130" s="63" customFormat="1" ht="12"/>
    <row r="1131" s="63" customFormat="1" ht="12"/>
    <row r="1132" s="63" customFormat="1" ht="12"/>
    <row r="1133" s="63" customFormat="1" ht="12"/>
    <row r="1134" s="63" customFormat="1" ht="12"/>
    <row r="1135" s="63" customFormat="1" ht="12"/>
    <row r="1136" s="63" customFormat="1" ht="12"/>
    <row r="1137" s="63" customFormat="1" ht="12"/>
    <row r="1138" s="63" customFormat="1" ht="12"/>
    <row r="1139" s="63" customFormat="1" ht="12"/>
    <row r="1140" s="63" customFormat="1" ht="12"/>
    <row r="1141" s="63" customFormat="1" ht="12"/>
    <row r="1142" s="63" customFormat="1" ht="12"/>
    <row r="1143" s="63" customFormat="1" ht="12"/>
    <row r="1144" s="63" customFormat="1" ht="12"/>
    <row r="1145" s="63" customFormat="1" ht="12"/>
    <row r="1146" s="63" customFormat="1" ht="12"/>
    <row r="1147" s="63" customFormat="1" ht="12"/>
    <row r="1148" s="63" customFormat="1" ht="12"/>
    <row r="1149" s="63" customFormat="1" ht="12"/>
    <row r="1150" s="63" customFormat="1" ht="12"/>
    <row r="1151" s="63" customFormat="1" ht="12"/>
    <row r="1152" s="63" customFormat="1" ht="12"/>
    <row r="1153" s="63" customFormat="1" ht="12"/>
    <row r="1154" s="63" customFormat="1" ht="12"/>
    <row r="1155" s="63" customFormat="1" ht="12"/>
    <row r="1156" s="63" customFormat="1" ht="12"/>
    <row r="1157" s="63" customFormat="1" ht="12"/>
    <row r="1158" s="63" customFormat="1" ht="12"/>
    <row r="1159" s="63" customFormat="1" ht="12"/>
    <row r="1160" s="63" customFormat="1" ht="12"/>
    <row r="1161" s="63" customFormat="1" ht="12"/>
    <row r="1162" s="63" customFormat="1" ht="12"/>
    <row r="1163" s="63" customFormat="1" ht="12"/>
    <row r="1164" s="63" customFormat="1" ht="12"/>
    <row r="1165" s="63" customFormat="1" ht="12"/>
    <row r="1166" s="63" customFormat="1" ht="12"/>
    <row r="1167" s="63" customFormat="1" ht="12"/>
    <row r="1168" s="63" customFormat="1" ht="12"/>
    <row r="1169" s="63" customFormat="1" ht="12"/>
    <row r="1170" s="63" customFormat="1" ht="12"/>
    <row r="1171" s="63" customFormat="1" ht="12"/>
    <row r="1172" s="63" customFormat="1" ht="12"/>
    <row r="1173" s="63" customFormat="1" ht="12"/>
    <row r="1174" s="63" customFormat="1" ht="12"/>
    <row r="1175" s="63" customFormat="1" ht="12"/>
    <row r="1176" s="63" customFormat="1" ht="12"/>
    <row r="1177" s="63" customFormat="1" ht="12"/>
    <row r="1178" s="63" customFormat="1" ht="12"/>
    <row r="1179" s="63" customFormat="1" ht="12"/>
    <row r="1180" s="63" customFormat="1" ht="12"/>
    <row r="1181" s="63" customFormat="1" ht="12"/>
    <row r="1182" s="63" customFormat="1" ht="12"/>
    <row r="1183" s="63" customFormat="1" ht="12"/>
    <row r="1184" s="63" customFormat="1" ht="12"/>
    <row r="1185" s="63" customFormat="1" ht="12"/>
    <row r="1186" s="63" customFormat="1" ht="12"/>
    <row r="1187" s="63" customFormat="1" ht="12"/>
    <row r="1188" s="63" customFormat="1" ht="12"/>
    <row r="1189" s="63" customFormat="1" ht="12"/>
    <row r="1190" s="63" customFormat="1" ht="12"/>
    <row r="1191" s="63" customFormat="1" ht="12"/>
    <row r="1192" s="63" customFormat="1" ht="12"/>
    <row r="1193" s="63" customFormat="1" ht="12"/>
    <row r="1194" s="63" customFormat="1" ht="12"/>
    <row r="1195" s="63" customFormat="1" ht="12"/>
    <row r="1196" s="63" customFormat="1" ht="12"/>
    <row r="1197" s="63" customFormat="1" ht="12"/>
    <row r="1198" s="63" customFormat="1" ht="12"/>
    <row r="1199" s="63" customFormat="1" ht="12"/>
    <row r="1200" s="63" customFormat="1" ht="12"/>
    <row r="1201" s="63" customFormat="1" ht="12"/>
    <row r="1202" s="63" customFormat="1" ht="12"/>
    <row r="1203" s="63" customFormat="1" ht="12"/>
    <row r="1204" s="63" customFormat="1" ht="12"/>
    <row r="1205" s="63" customFormat="1" ht="12"/>
    <row r="1206" s="63" customFormat="1" ht="12"/>
    <row r="1207" s="63" customFormat="1" ht="12"/>
    <row r="1208" s="63" customFormat="1" ht="12"/>
    <row r="1209" s="63" customFormat="1" ht="12"/>
    <row r="1210" s="63" customFormat="1" ht="12"/>
    <row r="1211" s="63" customFormat="1" ht="12"/>
    <row r="1212" s="63" customFormat="1" ht="12"/>
    <row r="1213" s="63" customFormat="1" ht="12"/>
    <row r="1214" s="63" customFormat="1" ht="12"/>
    <row r="1215" s="63" customFormat="1" ht="12"/>
    <row r="1216" s="63" customFormat="1" ht="12"/>
    <row r="1217" s="63" customFormat="1" ht="12"/>
    <row r="1218" s="63" customFormat="1" ht="12"/>
    <row r="1219" s="63" customFormat="1" ht="12"/>
    <row r="1220" s="63" customFormat="1" ht="12"/>
    <row r="1221" s="63" customFormat="1" ht="12"/>
    <row r="1222" s="63" customFormat="1" ht="12"/>
    <row r="1223" s="63" customFormat="1" ht="12"/>
    <row r="1224" s="63" customFormat="1" ht="12"/>
    <row r="1225" s="63" customFormat="1" ht="12"/>
    <row r="1226" s="63" customFormat="1" ht="12"/>
    <row r="1227" s="63" customFormat="1" ht="12"/>
    <row r="1228" s="63" customFormat="1" ht="12"/>
    <row r="1229" s="63" customFormat="1" ht="12"/>
    <row r="1230" s="63" customFormat="1" ht="12"/>
    <row r="1231" s="63" customFormat="1" ht="12"/>
    <row r="1232" s="63" customFormat="1" ht="12"/>
    <row r="1233" s="63" customFormat="1" ht="12"/>
    <row r="1234" s="63" customFormat="1" ht="12"/>
    <row r="1235" s="63" customFormat="1" ht="12"/>
    <row r="1236" s="63" customFormat="1" ht="12"/>
    <row r="1237" s="63" customFormat="1" ht="12"/>
    <row r="1238" s="63" customFormat="1" ht="12"/>
    <row r="1239" s="63" customFormat="1" ht="12"/>
    <row r="1240" s="63" customFormat="1" ht="12"/>
    <row r="1241" s="63" customFormat="1" ht="12"/>
    <row r="1242" s="63" customFormat="1" ht="12"/>
    <row r="1243" s="63" customFormat="1" ht="12"/>
    <row r="1244" s="63" customFormat="1" ht="12"/>
    <row r="1245" s="63" customFormat="1" ht="12"/>
    <row r="1246" s="63" customFormat="1" ht="12"/>
    <row r="1247" s="63" customFormat="1" ht="12"/>
    <row r="1248" s="63" customFormat="1" ht="12"/>
    <row r="1249" s="63" customFormat="1" ht="12"/>
    <row r="1250" s="63" customFormat="1" ht="12"/>
    <row r="1251" s="63" customFormat="1" ht="12"/>
    <row r="1252" s="63" customFormat="1" ht="12"/>
    <row r="1253" s="63" customFormat="1" ht="12"/>
    <row r="1254" s="63" customFormat="1" ht="12"/>
    <row r="1255" s="63" customFormat="1" ht="12"/>
    <row r="1256" s="63" customFormat="1" ht="12"/>
    <row r="1257" s="63" customFormat="1" ht="12"/>
    <row r="1258" s="63" customFormat="1" ht="12"/>
    <row r="1259" s="63" customFormat="1" ht="12"/>
    <row r="1260" s="63" customFormat="1" ht="12"/>
    <row r="1261" s="63" customFormat="1" ht="12"/>
    <row r="1262" s="63" customFormat="1" ht="12"/>
    <row r="1263" s="63" customFormat="1" ht="12"/>
    <row r="1264" s="63" customFormat="1" ht="12"/>
    <row r="1265" s="63" customFormat="1" ht="12"/>
    <row r="1266" s="63" customFormat="1" ht="12"/>
    <row r="1267" s="63" customFormat="1" ht="12"/>
    <row r="1268" s="63" customFormat="1" ht="12"/>
    <row r="1269" s="63" customFormat="1" ht="12"/>
    <row r="1270" s="63" customFormat="1" ht="12"/>
    <row r="1271" s="63" customFormat="1" ht="12"/>
    <row r="1272" s="63" customFormat="1" ht="12"/>
    <row r="1273" s="63" customFormat="1" ht="12"/>
    <row r="1274" s="63" customFormat="1" ht="12"/>
    <row r="1275" s="63" customFormat="1" ht="12"/>
    <row r="1276" s="63" customFormat="1" ht="12"/>
    <row r="1277" s="63" customFormat="1" ht="12"/>
    <row r="1278" s="63" customFormat="1" ht="12"/>
    <row r="1279" s="63" customFormat="1" ht="12"/>
    <row r="1280" s="63" customFormat="1" ht="12"/>
    <row r="1281" s="63" customFormat="1" ht="12"/>
    <row r="1282" s="63" customFormat="1" ht="12"/>
    <row r="1283" s="63" customFormat="1" ht="12"/>
    <row r="1284" s="63" customFormat="1" ht="12"/>
    <row r="1285" s="63" customFormat="1" ht="12"/>
    <row r="1286" s="63" customFormat="1" ht="12"/>
    <row r="1287" s="63" customFormat="1" ht="12"/>
    <row r="1288" s="63" customFormat="1" ht="12"/>
    <row r="1289" s="63" customFormat="1" ht="12"/>
    <row r="1290" s="63" customFormat="1" ht="12"/>
    <row r="1291" s="63" customFormat="1" ht="12"/>
    <row r="1292" s="63" customFormat="1" ht="12"/>
    <row r="1293" s="63" customFormat="1" ht="12"/>
    <row r="1294" s="63" customFormat="1" ht="12"/>
    <row r="1295" s="63" customFormat="1" ht="12"/>
    <row r="1296" s="63" customFormat="1" ht="12"/>
    <row r="1297" s="63" customFormat="1" ht="12"/>
    <row r="1298" s="63" customFormat="1" ht="12"/>
    <row r="1299" s="63" customFormat="1" ht="12"/>
    <row r="1300" s="63" customFormat="1" ht="12"/>
    <row r="1301" s="63" customFormat="1" ht="12"/>
    <row r="1302" s="63" customFormat="1" ht="12"/>
    <row r="1303" s="63" customFormat="1" ht="12"/>
    <row r="1304" s="63" customFormat="1" ht="12"/>
    <row r="1305" s="63" customFormat="1" ht="12"/>
    <row r="1306" s="63" customFormat="1" ht="12"/>
    <row r="1307" s="63" customFormat="1" ht="12"/>
    <row r="1308" s="63" customFormat="1" ht="12"/>
    <row r="1309" s="63" customFormat="1" ht="12"/>
    <row r="1310" s="63" customFormat="1" ht="12"/>
    <row r="1311" s="63" customFormat="1" ht="12"/>
    <row r="1312" s="63" customFormat="1" ht="12"/>
    <row r="1313" s="63" customFormat="1" ht="12"/>
    <row r="1314" s="63" customFormat="1" ht="12"/>
    <row r="1315" s="63" customFormat="1" ht="12"/>
    <row r="1316" s="63" customFormat="1" ht="12"/>
    <row r="1317" s="63" customFormat="1" ht="12"/>
    <row r="1318" s="63" customFormat="1" ht="12"/>
    <row r="1319" s="63" customFormat="1" ht="12"/>
    <row r="1320" s="63" customFormat="1" ht="12"/>
    <row r="1321" s="63" customFormat="1" ht="12"/>
    <row r="1322" s="63" customFormat="1" ht="12"/>
    <row r="1323" s="63" customFormat="1" ht="12"/>
    <row r="1324" s="63" customFormat="1" ht="12"/>
    <row r="1325" s="63" customFormat="1" ht="12"/>
    <row r="1326" s="63" customFormat="1" ht="12"/>
    <row r="1327" s="63" customFormat="1" ht="12"/>
    <row r="1328" s="63" customFormat="1" ht="12"/>
    <row r="1329" s="63" customFormat="1" ht="12"/>
    <row r="1330" s="63" customFormat="1" ht="12"/>
    <row r="1331" s="63" customFormat="1" ht="12"/>
    <row r="1332" s="63" customFormat="1" ht="12"/>
    <row r="1333" s="63" customFormat="1" ht="12"/>
    <row r="1334" s="63" customFormat="1" ht="12"/>
    <row r="1335" s="63" customFormat="1" ht="12"/>
    <row r="1336" s="63" customFormat="1" ht="12"/>
    <row r="1337" s="63" customFormat="1" ht="12"/>
    <row r="1338" s="63" customFormat="1" ht="12"/>
    <row r="1339" s="63" customFormat="1" ht="12"/>
    <row r="1340" s="63" customFormat="1" ht="12"/>
    <row r="1341" s="63" customFormat="1" ht="12"/>
    <row r="1342" s="63" customFormat="1" ht="12"/>
    <row r="1343" s="63" customFormat="1" ht="12"/>
    <row r="1344" s="63" customFormat="1" ht="12"/>
    <row r="1345" s="63" customFormat="1" ht="12"/>
    <row r="1346" s="63" customFormat="1" ht="12"/>
    <row r="1347" s="63" customFormat="1" ht="12"/>
    <row r="1348" s="63" customFormat="1" ht="12"/>
    <row r="1349" s="63" customFormat="1" ht="12"/>
    <row r="1350" s="63" customFormat="1" ht="12"/>
    <row r="1351" s="63" customFormat="1" ht="12"/>
    <row r="1352" s="63" customFormat="1" ht="12"/>
    <row r="1353" s="63" customFormat="1" ht="12"/>
    <row r="1354" s="63" customFormat="1" ht="12"/>
    <row r="1355" s="63" customFormat="1" ht="12"/>
    <row r="1356" s="63" customFormat="1" ht="12"/>
    <row r="1357" s="63" customFormat="1" ht="12"/>
    <row r="1358" s="63" customFormat="1" ht="12"/>
    <row r="1359" s="63" customFormat="1" ht="12"/>
    <row r="1360" s="63" customFormat="1" ht="12"/>
    <row r="1361" s="63" customFormat="1" ht="12"/>
    <row r="1362" s="63" customFormat="1" ht="12"/>
    <row r="1363" s="63" customFormat="1" ht="12"/>
    <row r="1364" s="63" customFormat="1" ht="12"/>
    <row r="1365" s="63" customFormat="1" ht="12"/>
    <row r="1366" s="63" customFormat="1" ht="12"/>
    <row r="1367" s="63" customFormat="1" ht="12"/>
    <row r="1368" s="63" customFormat="1" ht="12"/>
    <row r="1369" s="63" customFormat="1" ht="12"/>
    <row r="1370" s="63" customFormat="1" ht="12"/>
    <row r="1371" s="63" customFormat="1" ht="12"/>
    <row r="1372" s="63" customFormat="1" ht="12"/>
    <row r="1373" s="63" customFormat="1" ht="12"/>
    <row r="1374" s="63" customFormat="1" ht="12"/>
    <row r="1375" s="63" customFormat="1" ht="12"/>
    <row r="1376" s="63" customFormat="1" ht="12"/>
    <row r="1377" s="63" customFormat="1" ht="12"/>
    <row r="1378" s="63" customFormat="1" ht="12"/>
    <row r="1379" s="63" customFormat="1" ht="12"/>
    <row r="1380" s="63" customFormat="1" ht="12"/>
    <row r="1381" s="63" customFormat="1" ht="12"/>
    <row r="1382" s="63" customFormat="1" ht="12"/>
    <row r="1383" s="63" customFormat="1" ht="12"/>
    <row r="1384" s="63" customFormat="1" ht="12"/>
    <row r="1385" s="63" customFormat="1" ht="12"/>
    <row r="1386" s="63" customFormat="1" ht="12"/>
    <row r="1387" s="63" customFormat="1" ht="12"/>
    <row r="1388" s="63" customFormat="1" ht="12"/>
    <row r="1389" s="63" customFormat="1" ht="12"/>
    <row r="1390" s="63" customFormat="1" ht="12"/>
    <row r="1391" s="63" customFormat="1" ht="12"/>
    <row r="1392" s="63" customFormat="1" ht="12"/>
    <row r="1393" s="63" customFormat="1" ht="12"/>
    <row r="1394" s="63" customFormat="1" ht="12"/>
    <row r="1395" s="63" customFormat="1" ht="12"/>
    <row r="1396" s="63" customFormat="1" ht="12"/>
    <row r="1397" s="63" customFormat="1" ht="12"/>
    <row r="1398" s="63" customFormat="1" ht="12"/>
    <row r="1399" s="63" customFormat="1" ht="12"/>
    <row r="1400" s="63" customFormat="1" ht="12"/>
    <row r="1401" s="63" customFormat="1" ht="12"/>
    <row r="1402" s="63" customFormat="1" ht="12"/>
    <row r="1403" s="63" customFormat="1" ht="12"/>
    <row r="1404" s="63" customFormat="1" ht="12"/>
    <row r="1405" s="63" customFormat="1" ht="12"/>
    <row r="1406" s="63" customFormat="1" ht="12"/>
    <row r="1407" s="63" customFormat="1" ht="12"/>
    <row r="1408" s="63" customFormat="1" ht="12"/>
    <row r="1409" s="63" customFormat="1" ht="12"/>
    <row r="1410" s="63" customFormat="1" ht="12"/>
    <row r="1411" s="63" customFormat="1" ht="12"/>
    <row r="1412" s="63" customFormat="1" ht="12"/>
    <row r="1413" s="63" customFormat="1" ht="12"/>
    <row r="1414" s="63" customFormat="1" ht="12"/>
    <row r="1415" s="63" customFormat="1" ht="12"/>
    <row r="1416" s="63" customFormat="1" ht="12"/>
    <row r="1417" s="63" customFormat="1" ht="12"/>
    <row r="1418" s="63" customFormat="1" ht="12"/>
    <row r="1419" s="63" customFormat="1" ht="12"/>
    <row r="1420" s="63" customFormat="1" ht="12"/>
    <row r="1421" s="63" customFormat="1" ht="12"/>
    <row r="1422" s="63" customFormat="1" ht="12"/>
    <row r="1423" s="63" customFormat="1" ht="12"/>
    <row r="1424" s="63" customFormat="1" ht="12"/>
    <row r="1425" s="63" customFormat="1" ht="12"/>
    <row r="1426" s="63" customFormat="1" ht="12"/>
    <row r="1427" s="63" customFormat="1" ht="12"/>
    <row r="1428" s="63" customFormat="1" ht="12"/>
    <row r="1429" s="63" customFormat="1" ht="12"/>
    <row r="1430" s="63" customFormat="1" ht="12"/>
    <row r="1431" s="63" customFormat="1" ht="12"/>
    <row r="1432" s="63" customFormat="1" ht="12"/>
    <row r="1433" s="63" customFormat="1" ht="12"/>
    <row r="1434" s="63" customFormat="1" ht="12"/>
    <row r="1435" s="63" customFormat="1" ht="12"/>
    <row r="1436" s="63" customFormat="1" ht="12"/>
    <row r="1437" s="63" customFormat="1" ht="12"/>
    <row r="1438" s="63" customFormat="1" ht="12"/>
    <row r="1439" s="63" customFormat="1" ht="12"/>
    <row r="1440" s="63" customFormat="1" ht="12"/>
    <row r="1441" s="63" customFormat="1" ht="12"/>
    <row r="1442" s="63" customFormat="1" ht="12"/>
    <row r="1443" s="63" customFormat="1" ht="12"/>
    <row r="1444" s="63" customFormat="1" ht="12"/>
    <row r="1445" s="63" customFormat="1" ht="12"/>
    <row r="1446" s="63" customFormat="1" ht="12"/>
    <row r="1447" s="63" customFormat="1" ht="12"/>
    <row r="1448" s="63" customFormat="1" ht="12"/>
    <row r="1449" s="63" customFormat="1" ht="12"/>
    <row r="1450" s="63" customFormat="1" ht="12"/>
    <row r="1451" s="63" customFormat="1" ht="12"/>
    <row r="1452" s="63" customFormat="1" ht="12"/>
    <row r="1453" s="63" customFormat="1" ht="12"/>
    <row r="1454" s="63" customFormat="1" ht="12"/>
    <row r="1455" s="63" customFormat="1" ht="12"/>
    <row r="1456" s="63" customFormat="1" ht="12"/>
    <row r="1457" s="63" customFormat="1" ht="12"/>
    <row r="1458" s="63" customFormat="1" ht="12"/>
    <row r="1459" s="63" customFormat="1" ht="12"/>
    <row r="1460" s="63" customFormat="1" ht="12"/>
    <row r="1461" s="63" customFormat="1" ht="12"/>
    <row r="1462" s="63" customFormat="1" ht="12"/>
    <row r="1463" s="63" customFormat="1" ht="12"/>
    <row r="1464" s="63" customFormat="1" ht="12"/>
    <row r="1465" s="63" customFormat="1" ht="12"/>
    <row r="1466" s="63" customFormat="1" ht="12"/>
    <row r="1467" s="63" customFormat="1" ht="12"/>
    <row r="1468" s="63" customFormat="1" ht="12"/>
    <row r="1469" s="63" customFormat="1" ht="12"/>
    <row r="1470" s="63" customFormat="1" ht="12"/>
    <row r="1471" s="63" customFormat="1" ht="12"/>
    <row r="1472" s="63" customFormat="1" ht="12"/>
    <row r="1473" s="63" customFormat="1" ht="12"/>
    <row r="1474" s="63" customFormat="1" ht="12"/>
    <row r="1475" s="63" customFormat="1" ht="12"/>
    <row r="1476" s="63" customFormat="1" ht="12"/>
    <row r="1477" s="63" customFormat="1" ht="12"/>
    <row r="1478" s="63" customFormat="1" ht="12"/>
    <row r="1479" s="63" customFormat="1" ht="12"/>
    <row r="1480" s="63" customFormat="1" ht="12"/>
    <row r="1481" s="63" customFormat="1" ht="12"/>
    <row r="1482" s="63" customFormat="1" ht="12"/>
    <row r="1483" s="63" customFormat="1" ht="12"/>
    <row r="1484" s="63" customFormat="1" ht="12"/>
    <row r="1485" s="63" customFormat="1" ht="12"/>
    <row r="1486" s="63" customFormat="1" ht="12"/>
    <row r="1487" s="63" customFormat="1" ht="12"/>
    <row r="1488" s="63" customFormat="1" ht="12"/>
    <row r="1489" s="63" customFormat="1" ht="12"/>
    <row r="1490" s="63" customFormat="1" ht="12"/>
    <row r="1491" s="63" customFormat="1" ht="12"/>
    <row r="1492" s="63" customFormat="1" ht="12"/>
    <row r="1493" s="63" customFormat="1" ht="12"/>
    <row r="1494" s="63" customFormat="1" ht="12"/>
    <row r="1495" s="63" customFormat="1" ht="12"/>
    <row r="1496" s="63" customFormat="1" ht="12"/>
    <row r="1497" s="63" customFormat="1" ht="12"/>
    <row r="1498" s="63" customFormat="1" ht="12"/>
    <row r="1499" s="63" customFormat="1" ht="12"/>
    <row r="1500" s="63" customFormat="1" ht="12"/>
    <row r="1501" s="63" customFormat="1" ht="12"/>
    <row r="1502" s="63" customFormat="1" ht="12"/>
    <row r="1503" s="63" customFormat="1" ht="12"/>
    <row r="1504" s="63" customFormat="1" ht="12"/>
    <row r="1505" s="63" customFormat="1" ht="12"/>
    <row r="1506" s="63" customFormat="1" ht="12"/>
    <row r="1507" s="63" customFormat="1" ht="12"/>
    <row r="1508" s="63" customFormat="1" ht="12"/>
    <row r="1509" s="63" customFormat="1" ht="12"/>
    <row r="1510" s="63" customFormat="1" ht="12"/>
    <row r="1511" s="63" customFormat="1" ht="12"/>
    <row r="1512" s="63" customFormat="1" ht="12"/>
    <row r="1513" s="63" customFormat="1" ht="12"/>
    <row r="1514" s="63" customFormat="1" ht="12"/>
    <row r="1515" s="63" customFormat="1" ht="12"/>
    <row r="1516" s="63" customFormat="1" ht="12"/>
    <row r="1517" s="63" customFormat="1" ht="12"/>
    <row r="1518" s="63" customFormat="1" ht="12"/>
    <row r="1519" s="63" customFormat="1" ht="12"/>
    <row r="1520" s="63" customFormat="1" ht="12"/>
    <row r="1521" s="63" customFormat="1" ht="12"/>
    <row r="1522" s="63" customFormat="1" ht="12"/>
    <row r="1523" s="63" customFormat="1" ht="12"/>
    <row r="1524" s="63" customFormat="1" ht="12"/>
    <row r="1525" s="63" customFormat="1" ht="12"/>
    <row r="1526" s="63" customFormat="1" ht="12"/>
    <row r="1527" s="63" customFormat="1" ht="12"/>
    <row r="1528" s="63" customFormat="1" ht="12"/>
    <row r="1529" s="63" customFormat="1" ht="12"/>
    <row r="1530" s="63" customFormat="1" ht="12"/>
    <row r="1531" s="63" customFormat="1" ht="12"/>
    <row r="1532" s="63" customFormat="1" ht="12"/>
    <row r="1533" s="63" customFormat="1" ht="12"/>
    <row r="1534" s="63" customFormat="1" ht="12"/>
    <row r="1535" s="63" customFormat="1" ht="12"/>
    <row r="1536" s="63" customFormat="1" ht="12"/>
    <row r="1537" s="63" customFormat="1" ht="12"/>
    <row r="1538" s="63" customFormat="1" ht="12"/>
    <row r="1539" s="63" customFormat="1" ht="12"/>
    <row r="1540" s="63" customFormat="1" ht="12"/>
    <row r="1541" s="63" customFormat="1" ht="12"/>
    <row r="1542" s="63" customFormat="1" ht="12"/>
    <row r="1543" s="63" customFormat="1" ht="12"/>
    <row r="1544" s="63" customFormat="1" ht="12"/>
    <row r="1545" s="63" customFormat="1" ht="12"/>
    <row r="1546" s="63" customFormat="1" ht="12"/>
    <row r="1547" s="63" customFormat="1" ht="12"/>
    <row r="1548" s="63" customFormat="1" ht="12"/>
    <row r="1549" s="63" customFormat="1" ht="12"/>
    <row r="1550" s="63" customFormat="1" ht="12"/>
    <row r="1551" s="63" customFormat="1" ht="12"/>
    <row r="1552" s="63" customFormat="1" ht="12"/>
    <row r="1553" s="63" customFormat="1" ht="12"/>
    <row r="1554" s="63" customFormat="1" ht="12"/>
    <row r="1555" s="63" customFormat="1" ht="12"/>
    <row r="1556" s="63" customFormat="1" ht="12"/>
    <row r="1557" s="63" customFormat="1" ht="12"/>
    <row r="1558" s="63" customFormat="1" ht="12"/>
    <row r="1559" s="63" customFormat="1" ht="12"/>
    <row r="1560" s="63" customFormat="1" ht="12"/>
    <row r="1561" s="63" customFormat="1" ht="12"/>
    <row r="1562" s="63" customFormat="1" ht="12"/>
    <row r="1563" s="63" customFormat="1" ht="12"/>
    <row r="1564" s="63" customFormat="1" ht="12"/>
    <row r="1565" s="63" customFormat="1" ht="12"/>
    <row r="1566" s="63" customFormat="1" ht="12"/>
    <row r="1567" s="63" customFormat="1" ht="12"/>
    <row r="1568" s="63" customFormat="1" ht="12"/>
    <row r="1569" s="63" customFormat="1" ht="12"/>
    <row r="1570" s="63" customFormat="1" ht="12"/>
    <row r="1571" s="63" customFormat="1" ht="12"/>
    <row r="1572" s="63" customFormat="1" ht="12"/>
    <row r="1573" s="63" customFormat="1" ht="12"/>
    <row r="1574" s="63" customFormat="1" ht="12"/>
    <row r="1575" s="63" customFormat="1" ht="12"/>
    <row r="1576" s="63" customFormat="1" ht="12"/>
    <row r="1577" s="63" customFormat="1" ht="12"/>
    <row r="1578" s="63" customFormat="1" ht="12"/>
    <row r="1579" s="63" customFormat="1" ht="12"/>
    <row r="1580" s="63" customFormat="1" ht="12"/>
    <row r="1581" s="63" customFormat="1" ht="12"/>
    <row r="1582" s="63" customFormat="1" ht="12"/>
    <row r="1583" s="63" customFormat="1" ht="12"/>
    <row r="1584" s="63" customFormat="1" ht="12"/>
    <row r="1585" s="63" customFormat="1" ht="12"/>
    <row r="1586" s="63" customFormat="1" ht="12"/>
    <row r="1587" s="63" customFormat="1" ht="12"/>
    <row r="1588" s="63" customFormat="1" ht="12"/>
    <row r="1589" s="63" customFormat="1" ht="12"/>
    <row r="1590" s="63" customFormat="1" ht="12"/>
    <row r="1591" s="63" customFormat="1" ht="12"/>
    <row r="1592" s="63" customFormat="1" ht="12"/>
    <row r="1593" s="63" customFormat="1" ht="12"/>
    <row r="1594" s="63" customFormat="1" ht="12"/>
    <row r="1595" s="63" customFormat="1" ht="12"/>
    <row r="1596" s="63" customFormat="1" ht="12"/>
    <row r="1597" s="63" customFormat="1" ht="12"/>
    <row r="1598" s="63" customFormat="1" ht="12"/>
    <row r="1599" s="63" customFormat="1" ht="12"/>
    <row r="1600" s="63" customFormat="1" ht="12"/>
    <row r="1601" s="63" customFormat="1" ht="12"/>
    <row r="1602" s="63" customFormat="1" ht="12"/>
    <row r="1603" s="63" customFormat="1" ht="12"/>
    <row r="1604" s="63" customFormat="1" ht="12"/>
    <row r="1605" s="63" customFormat="1" ht="12"/>
    <row r="1606" s="63" customFormat="1" ht="12"/>
    <row r="1607" s="63" customFormat="1" ht="12"/>
    <row r="1608" s="63" customFormat="1" ht="12"/>
    <row r="1609" s="63" customFormat="1" ht="12"/>
    <row r="1610" s="63" customFormat="1" ht="12"/>
    <row r="1611" s="63" customFormat="1" ht="12"/>
    <row r="1612" s="63" customFormat="1" ht="12"/>
    <row r="1613" s="63" customFormat="1" ht="12"/>
    <row r="1614" s="63" customFormat="1" ht="12"/>
    <row r="1615" s="63" customFormat="1" ht="12"/>
    <row r="1616" s="63" customFormat="1" ht="12"/>
    <row r="1617" s="63" customFormat="1" ht="12"/>
    <row r="1618" s="63" customFormat="1" ht="12"/>
    <row r="1619" s="63" customFormat="1" ht="12"/>
    <row r="1620" s="63" customFormat="1" ht="12"/>
    <row r="1621" s="63" customFormat="1" ht="12"/>
    <row r="1622" s="63" customFormat="1" ht="12"/>
    <row r="1623" s="63" customFormat="1" ht="12"/>
    <row r="1624" s="63" customFormat="1" ht="12"/>
    <row r="1625" s="63" customFormat="1" ht="12"/>
    <row r="1626" s="63" customFormat="1" ht="12"/>
    <row r="1627" s="63" customFormat="1" ht="12"/>
    <row r="1628" s="63" customFormat="1" ht="12"/>
    <row r="1629" s="63" customFormat="1" ht="12"/>
    <row r="1630" s="63" customFormat="1" ht="12"/>
    <row r="1631" s="63" customFormat="1" ht="12"/>
    <row r="1632" s="63" customFormat="1" ht="12"/>
    <row r="1633" s="63" customFormat="1" ht="12"/>
    <row r="1634" s="63" customFormat="1" ht="12"/>
    <row r="1635" s="63" customFormat="1" ht="12"/>
    <row r="1636" s="63" customFormat="1" ht="12"/>
    <row r="1637" s="63" customFormat="1" ht="12"/>
    <row r="1638" s="63" customFormat="1" ht="12"/>
    <row r="1639" s="63" customFormat="1" ht="12"/>
    <row r="1640" s="63" customFormat="1" ht="12"/>
    <row r="1641" s="63" customFormat="1" ht="12"/>
    <row r="1642" s="63" customFormat="1" ht="12"/>
    <row r="1643" s="63" customFormat="1" ht="12"/>
    <row r="1644" s="63" customFormat="1" ht="12"/>
    <row r="1645" s="63" customFormat="1" ht="12"/>
    <row r="1646" s="63" customFormat="1" ht="12"/>
    <row r="1647" s="63" customFormat="1" ht="12"/>
    <row r="1648" s="63" customFormat="1" ht="12"/>
    <row r="1649" s="63" customFormat="1" ht="12"/>
    <row r="1650" s="63" customFormat="1" ht="12"/>
    <row r="1651" s="63" customFormat="1" ht="12"/>
    <row r="1652" s="63" customFormat="1" ht="12"/>
    <row r="1653" s="63" customFormat="1" ht="12"/>
    <row r="1654" s="63" customFormat="1" ht="12"/>
    <row r="1655" s="63" customFormat="1" ht="12"/>
    <row r="1656" s="63" customFormat="1" ht="12"/>
    <row r="1657" s="63" customFormat="1" ht="12"/>
    <row r="1658" s="63" customFormat="1" ht="12"/>
    <row r="1659" s="63" customFormat="1" ht="12"/>
    <row r="1660" s="63" customFormat="1" ht="12"/>
    <row r="1661" s="63" customFormat="1" ht="12"/>
    <row r="1662" s="63" customFormat="1" ht="12"/>
    <row r="1663" s="63" customFormat="1" ht="12"/>
    <row r="1664" s="63" customFormat="1" ht="12"/>
    <row r="1665" s="63" customFormat="1" ht="12"/>
    <row r="1666" s="63" customFormat="1" ht="12"/>
    <row r="1667" s="63" customFormat="1" ht="12"/>
    <row r="1668" s="63" customFormat="1" ht="12"/>
    <row r="1669" s="63" customFormat="1" ht="12"/>
    <row r="1670" s="63" customFormat="1" ht="12"/>
    <row r="1671" s="63" customFormat="1" ht="12"/>
    <row r="1672" s="63" customFormat="1" ht="12"/>
    <row r="1673" s="63" customFormat="1" ht="12"/>
    <row r="1674" s="63" customFormat="1" ht="12"/>
    <row r="1675" s="63" customFormat="1" ht="12"/>
    <row r="1676" s="63" customFormat="1" ht="12"/>
    <row r="1677" s="63" customFormat="1" ht="12"/>
    <row r="1678" s="63" customFormat="1" ht="12"/>
    <row r="1679" s="63" customFormat="1" ht="12"/>
    <row r="1680" s="63" customFormat="1" ht="12"/>
    <row r="1681" s="63" customFormat="1" ht="12"/>
    <row r="1682" s="63" customFormat="1" ht="12"/>
    <row r="1683" s="63" customFormat="1" ht="12"/>
    <row r="1684" s="63" customFormat="1" ht="12"/>
    <row r="1685" s="63" customFormat="1" ht="12"/>
    <row r="1686" s="63" customFormat="1" ht="12"/>
    <row r="1687" s="63" customFormat="1" ht="12"/>
    <row r="1688" s="63" customFormat="1" ht="12"/>
    <row r="1689" s="63" customFormat="1" ht="12"/>
    <row r="1690" s="63" customFormat="1" ht="12"/>
    <row r="1691" s="63" customFormat="1" ht="12"/>
    <row r="1692" s="63" customFormat="1" ht="12"/>
    <row r="1693" s="63" customFormat="1" ht="12"/>
    <row r="1694" s="63" customFormat="1" ht="12"/>
    <row r="1695" s="63" customFormat="1" ht="12"/>
    <row r="1696" s="63" customFormat="1" ht="12"/>
    <row r="1697" s="63" customFormat="1" ht="12"/>
    <row r="1698" s="63" customFormat="1" ht="12"/>
    <row r="1699" s="63" customFormat="1" ht="12"/>
    <row r="1700" s="63" customFormat="1" ht="12"/>
    <row r="1701" s="63" customFormat="1" ht="12"/>
    <row r="1702" s="63" customFormat="1" ht="12"/>
    <row r="1703" s="63" customFormat="1" ht="12"/>
    <row r="1704" s="63" customFormat="1" ht="12"/>
    <row r="1705" s="63" customFormat="1" ht="12"/>
    <row r="1706" s="63" customFormat="1" ht="12"/>
    <row r="1707" s="63" customFormat="1" ht="12"/>
    <row r="1708" s="63" customFormat="1" ht="12"/>
    <row r="1709" s="63" customFormat="1" ht="12"/>
    <row r="1710" s="63" customFormat="1" ht="12"/>
    <row r="1711" s="63" customFormat="1" ht="12"/>
    <row r="1712" s="63" customFormat="1" ht="12"/>
    <row r="1713" s="63" customFormat="1" ht="12"/>
    <row r="1714" s="63" customFormat="1" ht="12"/>
    <row r="1715" s="63" customFormat="1" ht="12"/>
    <row r="1716" s="63" customFormat="1" ht="12"/>
    <row r="1717" s="63" customFormat="1" ht="12"/>
    <row r="1718" s="63" customFormat="1" ht="12"/>
    <row r="1719" s="63" customFormat="1" ht="12"/>
    <row r="1720" s="63" customFormat="1" ht="12"/>
    <row r="1721" s="63" customFormat="1" ht="12"/>
    <row r="1722" s="63" customFormat="1" ht="12"/>
    <row r="1723" s="63" customFormat="1" ht="12"/>
    <row r="1724" spans="1:6" ht="12">
      <c r="A1724" s="63"/>
      <c r="B1724" s="63"/>
      <c r="C1724" s="63"/>
      <c r="F1724" s="63"/>
    </row>
    <row r="1725" spans="1:6" ht="12">
      <c r="A1725" s="63"/>
      <c r="B1725" s="63"/>
      <c r="C1725" s="63"/>
      <c r="F1725" s="63"/>
    </row>
    <row r="1726" spans="1:6" ht="12">
      <c r="A1726" s="63"/>
      <c r="B1726" s="63"/>
      <c r="C1726" s="63"/>
      <c r="F1726" s="63"/>
    </row>
    <row r="1727" spans="1:6" ht="12">
      <c r="A1727" s="63"/>
      <c r="B1727" s="63"/>
      <c r="C1727" s="63"/>
      <c r="F1727" s="63"/>
    </row>
    <row r="1728" spans="1:6" ht="12">
      <c r="A1728" s="63"/>
      <c r="B1728" s="63"/>
      <c r="C1728" s="63"/>
      <c r="F1728" s="63"/>
    </row>
    <row r="1729" spans="1:6" ht="12">
      <c r="A1729" s="63"/>
      <c r="B1729" s="63"/>
      <c r="C1729" s="63"/>
      <c r="F1729" s="63"/>
    </row>
  </sheetData>
  <sheetProtection/>
  <mergeCells count="7">
    <mergeCell ref="B10:F10"/>
    <mergeCell ref="A6:F7"/>
    <mergeCell ref="A11:A12"/>
    <mergeCell ref="B12:C12"/>
    <mergeCell ref="D11:D12"/>
    <mergeCell ref="E11:E12"/>
    <mergeCell ref="F11:F12"/>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S103"/>
  <sheetViews>
    <sheetView zoomScalePageLayoutView="0" workbookViewId="0" topLeftCell="A1">
      <selection activeCell="A1" sqref="A1"/>
    </sheetView>
  </sheetViews>
  <sheetFormatPr defaultColWidth="11.421875" defaultRowHeight="12.75"/>
  <cols>
    <col min="1" max="1" width="11.421875" style="149" customWidth="1"/>
    <col min="2" max="2" width="11.421875" style="27" customWidth="1"/>
    <col min="3" max="3" width="32.57421875" style="27" customWidth="1"/>
    <col min="4" max="7" width="13.28125" style="27" customWidth="1"/>
    <col min="8" max="8" width="3.57421875" style="27" customWidth="1"/>
    <col min="9" max="12" width="13.28125" style="27" customWidth="1"/>
    <col min="13" max="17" width="11.421875" style="27" customWidth="1"/>
    <col min="18" max="19" width="11.421875" style="29" customWidth="1"/>
    <col min="20" max="16384" width="11.421875" style="27" customWidth="1"/>
  </cols>
  <sheetData>
    <row r="1" spans="1:19" ht="19.5" customHeight="1">
      <c r="A1" s="122"/>
      <c r="B1" s="53"/>
      <c r="C1" s="53"/>
      <c r="D1" s="53"/>
      <c r="E1" s="53"/>
      <c r="F1" s="53"/>
      <c r="G1" s="53"/>
      <c r="H1" s="53"/>
      <c r="I1" s="53"/>
      <c r="J1" s="53"/>
      <c r="K1" s="53"/>
      <c r="L1" s="28"/>
      <c r="R1" s="368"/>
      <c r="S1" s="368"/>
    </row>
    <row r="2" spans="1:19" ht="22.5" customHeight="1">
      <c r="A2" s="122"/>
      <c r="B2" s="53"/>
      <c r="C2" s="53"/>
      <c r="D2" s="53"/>
      <c r="E2" s="53"/>
      <c r="F2" s="53"/>
      <c r="G2" s="53"/>
      <c r="H2" s="53"/>
      <c r="I2" s="53"/>
      <c r="J2" s="53"/>
      <c r="K2" s="53"/>
      <c r="L2" s="28"/>
      <c r="R2" s="368">
        <v>2</v>
      </c>
      <c r="S2" s="366">
        <v>5</v>
      </c>
    </row>
    <row r="3" spans="1:19" ht="12">
      <c r="A3" s="122"/>
      <c r="B3" s="53"/>
      <c r="C3" s="53"/>
      <c r="D3" s="53"/>
      <c r="E3" s="53"/>
      <c r="F3" s="53"/>
      <c r="G3" s="53"/>
      <c r="H3" s="53"/>
      <c r="I3" s="53"/>
      <c r="J3" s="53"/>
      <c r="K3" s="53"/>
      <c r="L3" s="28"/>
      <c r="R3" s="368"/>
      <c r="S3" s="366"/>
    </row>
    <row r="4" spans="1:19" ht="12" customHeight="1">
      <c r="A4" s="1312" t="s">
        <v>1220</v>
      </c>
      <c r="B4" s="1312"/>
      <c r="C4" s="1312"/>
      <c r="D4" s="1312"/>
      <c r="E4" s="1312"/>
      <c r="F4" s="1312"/>
      <c r="G4" s="1312"/>
      <c r="H4" s="1312"/>
      <c r="I4" s="1312"/>
      <c r="J4" s="1312"/>
      <c r="K4" s="1312"/>
      <c r="L4" s="1313"/>
      <c r="R4" s="368"/>
      <c r="S4" s="366"/>
    </row>
    <row r="5" spans="1:12" ht="12" customHeight="1">
      <c r="A5" s="1312"/>
      <c r="B5" s="1312"/>
      <c r="C5" s="1312"/>
      <c r="D5" s="1312"/>
      <c r="E5" s="1312"/>
      <c r="F5" s="1312"/>
      <c r="G5" s="1312"/>
      <c r="H5" s="1312"/>
      <c r="I5" s="1312"/>
      <c r="J5" s="1312"/>
      <c r="K5" s="1312"/>
      <c r="L5" s="1313"/>
    </row>
    <row r="6" spans="1:12" ht="12">
      <c r="A6" s="954" t="s">
        <v>1221</v>
      </c>
      <c r="B6" s="954"/>
      <c r="C6" s="954"/>
      <c r="D6" s="954"/>
      <c r="E6" s="954"/>
      <c r="F6" s="1020"/>
      <c r="G6" s="1021"/>
      <c r="H6" s="1022"/>
      <c r="I6" s="1023"/>
      <c r="J6" s="1022"/>
      <c r="K6" s="1024"/>
      <c r="L6" s="1025"/>
    </row>
    <row r="7" spans="1:12" ht="12">
      <c r="A7" s="868" t="s">
        <v>265</v>
      </c>
      <c r="B7" s="1026"/>
      <c r="C7" s="868"/>
      <c r="D7" s="1027"/>
      <c r="E7" s="1027"/>
      <c r="F7" s="1027"/>
      <c r="G7" s="1027"/>
      <c r="H7" s="1027"/>
      <c r="I7" s="1027"/>
      <c r="J7" s="1027"/>
      <c r="K7" s="1027"/>
      <c r="L7" s="1028"/>
    </row>
    <row r="8" spans="1:14" ht="12.75" thickBot="1">
      <c r="A8" s="1029" t="s">
        <v>1369</v>
      </c>
      <c r="B8" s="869"/>
      <c r="C8" s="869"/>
      <c r="D8" s="1096"/>
      <c r="E8" s="1096"/>
      <c r="F8" s="1096"/>
      <c r="G8" s="1096"/>
      <c r="H8" s="1096"/>
      <c r="I8" s="1096"/>
      <c r="J8" s="1097"/>
      <c r="K8" s="1097"/>
      <c r="L8" s="1098"/>
      <c r="M8" s="1099"/>
      <c r="N8" s="1100"/>
    </row>
    <row r="9" spans="1:12" ht="13.5" customHeight="1">
      <c r="A9" s="1333" t="s">
        <v>526</v>
      </c>
      <c r="B9" s="1333" t="s">
        <v>758</v>
      </c>
      <c r="C9" s="1334" t="s">
        <v>759</v>
      </c>
      <c r="D9" s="1317" t="s">
        <v>1365</v>
      </c>
      <c r="E9" s="1317"/>
      <c r="F9" s="1317"/>
      <c r="G9" s="1317"/>
      <c r="H9" s="53"/>
      <c r="I9" s="1328" t="s">
        <v>1364</v>
      </c>
      <c r="J9" s="1328"/>
      <c r="K9" s="1328"/>
      <c r="L9" s="1329"/>
    </row>
    <row r="10" spans="1:12" ht="27.75" customHeight="1">
      <c r="A10" s="1332"/>
      <c r="B10" s="1332"/>
      <c r="C10" s="1335"/>
      <c r="D10" s="1032" t="s">
        <v>1249</v>
      </c>
      <c r="E10" s="1033" t="s">
        <v>1352</v>
      </c>
      <c r="F10" s="1321" t="s">
        <v>268</v>
      </c>
      <c r="G10" s="1321" t="s">
        <v>1202</v>
      </c>
      <c r="H10" s="53"/>
      <c r="I10" s="1033" t="s">
        <v>1249</v>
      </c>
      <c r="J10" s="1033" t="s">
        <v>1352</v>
      </c>
      <c r="K10" s="1323" t="s">
        <v>268</v>
      </c>
      <c r="L10" s="1325" t="s">
        <v>1202</v>
      </c>
    </row>
    <row r="11" spans="1:12" ht="16.5" customHeight="1" thickBot="1">
      <c r="A11" s="1322"/>
      <c r="B11" s="1322"/>
      <c r="C11" s="1324"/>
      <c r="D11" s="1327" t="s">
        <v>1201</v>
      </c>
      <c r="E11" s="1327"/>
      <c r="F11" s="1322"/>
      <c r="G11" s="1322"/>
      <c r="H11" s="422"/>
      <c r="I11" s="1327" t="s">
        <v>1201</v>
      </c>
      <c r="J11" s="1327"/>
      <c r="K11" s="1324"/>
      <c r="L11" s="1326"/>
    </row>
    <row r="12" spans="1:12" ht="7.5" customHeight="1">
      <c r="A12" s="122"/>
      <c r="B12" s="449"/>
      <c r="C12" s="53"/>
      <c r="D12" s="87"/>
      <c r="E12" s="87"/>
      <c r="F12" s="97"/>
      <c r="G12" s="53"/>
      <c r="H12" s="1035"/>
      <c r="I12" s="53"/>
      <c r="J12" s="53"/>
      <c r="K12" s="97"/>
      <c r="L12" s="28"/>
    </row>
    <row r="13" spans="1:19" s="149" customFormat="1" ht="15" customHeight="1">
      <c r="A13" s="1330" t="s">
        <v>372</v>
      </c>
      <c r="B13" s="1330"/>
      <c r="C13" s="1330"/>
      <c r="D13" s="1036">
        <v>6249181.886770001</v>
      </c>
      <c r="E13" s="1036">
        <v>6438552.06803</v>
      </c>
      <c r="F13" s="1037">
        <v>3.0303195632841207</v>
      </c>
      <c r="G13" s="1037">
        <v>3.0303195632841207</v>
      </c>
      <c r="H13" s="1037"/>
      <c r="I13" s="1036">
        <v>3183071.40465</v>
      </c>
      <c r="J13" s="1036">
        <v>3018679.2912</v>
      </c>
      <c r="K13" s="1037">
        <v>-5.164575108489471</v>
      </c>
      <c r="L13" s="1038">
        <v>-5.164575108489471</v>
      </c>
      <c r="R13" s="1157"/>
      <c r="S13" s="1157"/>
    </row>
    <row r="14" spans="1:12" ht="5.25" customHeight="1">
      <c r="A14" s="122"/>
      <c r="B14" s="449"/>
      <c r="C14" s="53"/>
      <c r="D14" s="459"/>
      <c r="E14" s="459"/>
      <c r="F14" s="1039"/>
      <c r="G14" s="1039"/>
      <c r="H14" s="1039"/>
      <c r="I14" s="459"/>
      <c r="J14" s="459"/>
      <c r="K14" s="1039"/>
      <c r="L14" s="1040"/>
    </row>
    <row r="15" spans="1:19" s="260" customFormat="1" ht="25.5" customHeight="1">
      <c r="A15" s="1331" t="s">
        <v>760</v>
      </c>
      <c r="B15" s="1331"/>
      <c r="C15" s="1331"/>
      <c r="D15" s="1041">
        <v>1299683.95449</v>
      </c>
      <c r="E15" s="1041">
        <v>1358031.9158400001</v>
      </c>
      <c r="F15" s="1042">
        <v>4.4893961449955855</v>
      </c>
      <c r="G15" s="1042">
        <v>0.9336895998102945</v>
      </c>
      <c r="H15" s="1042"/>
      <c r="I15" s="1041">
        <v>658574.10417</v>
      </c>
      <c r="J15" s="1041">
        <v>681998.00497</v>
      </c>
      <c r="K15" s="1042">
        <v>3.556760074786295</v>
      </c>
      <c r="L15" s="1043">
        <v>0.7358898944516664</v>
      </c>
      <c r="R15" s="1158"/>
      <c r="S15" s="1158"/>
    </row>
    <row r="16" spans="1:19" s="260" customFormat="1" ht="14.25">
      <c r="A16" s="1332" t="s">
        <v>761</v>
      </c>
      <c r="B16" s="1052"/>
      <c r="C16" s="1044" t="s">
        <v>1314</v>
      </c>
      <c r="D16" s="1045">
        <v>907992.0861499998</v>
      </c>
      <c r="E16" s="1045">
        <v>975387.11953</v>
      </c>
      <c r="F16" s="1046">
        <v>7.422425195990821</v>
      </c>
      <c r="G16" s="1046">
        <v>1.0784617026859267</v>
      </c>
      <c r="H16" s="1046"/>
      <c r="I16" s="1045">
        <v>428621.14876</v>
      </c>
      <c r="J16" s="1045">
        <v>449103.0174599998</v>
      </c>
      <c r="K16" s="1046">
        <v>4.778548319245052</v>
      </c>
      <c r="L16" s="1047">
        <v>0.6434624328589932</v>
      </c>
      <c r="R16" s="1158"/>
      <c r="S16" s="1158"/>
    </row>
    <row r="17" spans="1:19" s="260" customFormat="1" ht="12">
      <c r="A17" s="1332"/>
      <c r="B17" s="439"/>
      <c r="C17" s="1048"/>
      <c r="D17" s="1049"/>
      <c r="E17" s="1049"/>
      <c r="F17" s="1042"/>
      <c r="G17" s="1042"/>
      <c r="H17" s="1042"/>
      <c r="I17" s="1049"/>
      <c r="J17" s="1049"/>
      <c r="K17" s="1042"/>
      <c r="L17" s="1043"/>
      <c r="R17" s="1158"/>
      <c r="S17" s="1158"/>
    </row>
    <row r="18" spans="1:19" s="260" customFormat="1" ht="24">
      <c r="A18" s="1332"/>
      <c r="B18" s="240" t="s">
        <v>14</v>
      </c>
      <c r="C18" s="353" t="s">
        <v>15</v>
      </c>
      <c r="D18" s="1050">
        <v>3134.8836399999996</v>
      </c>
      <c r="E18" s="1051">
        <v>13554.79601</v>
      </c>
      <c r="F18" s="1046">
        <v>332.3859372975005</v>
      </c>
      <c r="G18" s="1046">
        <v>0.16674042392748653</v>
      </c>
      <c r="H18" s="1046"/>
      <c r="I18" s="1050">
        <v>419.11846</v>
      </c>
      <c r="J18" s="1051">
        <v>7431.895749999999</v>
      </c>
      <c r="K18" s="1046" t="s">
        <v>1371</v>
      </c>
      <c r="L18" s="1047">
        <v>0.22031479657526254</v>
      </c>
      <c r="R18" s="1158"/>
      <c r="S18" s="1158"/>
    </row>
    <row r="19" spans="1:19" s="137" customFormat="1" ht="12">
      <c r="A19" s="1332"/>
      <c r="B19" s="139"/>
      <c r="C19" s="139"/>
      <c r="D19" s="104"/>
      <c r="E19" s="104"/>
      <c r="F19" s="104"/>
      <c r="G19" s="104"/>
      <c r="H19" s="104"/>
      <c r="I19" s="104"/>
      <c r="J19" s="104"/>
      <c r="K19" s="104"/>
      <c r="L19" s="136"/>
      <c r="R19" s="1159"/>
      <c r="S19" s="1159"/>
    </row>
    <row r="20" spans="1:19" s="137" customFormat="1" ht="14.25">
      <c r="A20" s="1332"/>
      <c r="B20" s="1052"/>
      <c r="C20" s="1053" t="s">
        <v>1315</v>
      </c>
      <c r="D20" s="1045">
        <v>904857.2025099997</v>
      </c>
      <c r="E20" s="1045">
        <v>961832.32352</v>
      </c>
      <c r="F20" s="1046">
        <v>6.296587003115621</v>
      </c>
      <c r="G20" s="1046">
        <v>0.9117212787584397</v>
      </c>
      <c r="H20" s="1046"/>
      <c r="I20" s="1045">
        <v>428202.0303</v>
      </c>
      <c r="J20" s="1045">
        <v>441671.1217099998</v>
      </c>
      <c r="K20" s="1046">
        <v>3.145499193584701</v>
      </c>
      <c r="L20" s="1047">
        <v>0.42314763628373064</v>
      </c>
      <c r="R20" s="1159"/>
      <c r="S20" s="1159"/>
    </row>
    <row r="21" spans="1:19" s="137" customFormat="1" ht="12">
      <c r="A21" s="1332"/>
      <c r="B21" s="1054" t="s">
        <v>440</v>
      </c>
      <c r="C21" s="1055" t="s">
        <v>16</v>
      </c>
      <c r="D21" s="1101">
        <v>8523.19585</v>
      </c>
      <c r="E21" s="1102">
        <v>16495.867540000007</v>
      </c>
      <c r="F21" s="1058">
        <v>93.54087164382133</v>
      </c>
      <c r="G21" s="1058">
        <v>0.12757944694934814</v>
      </c>
      <c r="H21" s="1058"/>
      <c r="I21" s="1101">
        <v>4081.56566</v>
      </c>
      <c r="J21" s="1102">
        <v>9257.913160000002</v>
      </c>
      <c r="K21" s="1058">
        <v>126.82259532730392</v>
      </c>
      <c r="L21" s="1059">
        <v>0.16262115554298023</v>
      </c>
      <c r="R21" s="1159"/>
      <c r="S21" s="1159"/>
    </row>
    <row r="22" spans="1:19" s="137" customFormat="1" ht="12">
      <c r="A22" s="1332"/>
      <c r="B22" s="1060" t="s">
        <v>441</v>
      </c>
      <c r="C22" s="1061" t="s">
        <v>17</v>
      </c>
      <c r="D22" s="1103">
        <v>2233.3300399999994</v>
      </c>
      <c r="E22" s="1104">
        <v>1547.0108599999999</v>
      </c>
      <c r="F22" s="1064">
        <v>-30.730754868635522</v>
      </c>
      <c r="G22" s="1064">
        <v>-0.010982544474389361</v>
      </c>
      <c r="H22" s="1064"/>
      <c r="I22" s="1103">
        <v>579.2586799999999</v>
      </c>
      <c r="J22" s="1104">
        <v>865.12621</v>
      </c>
      <c r="K22" s="1064">
        <v>49.35058202321632</v>
      </c>
      <c r="L22" s="1065">
        <v>0.008980870789841208</v>
      </c>
      <c r="R22" s="1159"/>
      <c r="S22" s="1159"/>
    </row>
    <row r="23" spans="1:19" s="137" customFormat="1" ht="12">
      <c r="A23" s="1332"/>
      <c r="B23" s="1066" t="s">
        <v>18</v>
      </c>
      <c r="C23" s="1067" t="s">
        <v>762</v>
      </c>
      <c r="D23" s="1101">
        <v>19420.988560000005</v>
      </c>
      <c r="E23" s="1102">
        <v>24400.005379999995</v>
      </c>
      <c r="F23" s="1058">
        <v>25.637298557782522</v>
      </c>
      <c r="G23" s="1058">
        <v>0.07967469838797542</v>
      </c>
      <c r="H23" s="1068"/>
      <c r="I23" s="1101">
        <v>8361.45651</v>
      </c>
      <c r="J23" s="1102">
        <v>10627.819059999998</v>
      </c>
      <c r="K23" s="1058">
        <v>27.10487756875265</v>
      </c>
      <c r="L23" s="1059">
        <v>0.07120049354498223</v>
      </c>
      <c r="R23" s="1159"/>
      <c r="S23" s="1159"/>
    </row>
    <row r="24" spans="1:19" s="137" customFormat="1" ht="12">
      <c r="A24" s="1332"/>
      <c r="B24" s="1060" t="s">
        <v>20</v>
      </c>
      <c r="C24" s="1061" t="s">
        <v>21</v>
      </c>
      <c r="D24" s="1103">
        <v>21468.501330000006</v>
      </c>
      <c r="E24" s="1104">
        <v>27483.063290000002</v>
      </c>
      <c r="F24" s="1064">
        <v>28.015751391063652</v>
      </c>
      <c r="G24" s="1064">
        <v>0.09624558972644541</v>
      </c>
      <c r="H24" s="1064"/>
      <c r="I24" s="1103">
        <v>13437.40926</v>
      </c>
      <c r="J24" s="1104">
        <v>15226.235130000003</v>
      </c>
      <c r="K24" s="1064">
        <v>13.312282415367935</v>
      </c>
      <c r="L24" s="1065">
        <v>0.056198106878368806</v>
      </c>
      <c r="R24" s="1159"/>
      <c r="S24" s="1159"/>
    </row>
    <row r="25" spans="1:19" s="137" customFormat="1" ht="12">
      <c r="A25" s="1332"/>
      <c r="B25" s="1066" t="s">
        <v>444</v>
      </c>
      <c r="C25" s="1067" t="s">
        <v>22</v>
      </c>
      <c r="D25" s="1101">
        <v>222168.42331000007</v>
      </c>
      <c r="E25" s="1102">
        <v>265960.6997499996</v>
      </c>
      <c r="F25" s="1058">
        <v>19.711296406372977</v>
      </c>
      <c r="G25" s="1058">
        <v>0.7007681522714385</v>
      </c>
      <c r="H25" s="1068"/>
      <c r="I25" s="1101">
        <v>103778.06444</v>
      </c>
      <c r="J25" s="1102">
        <v>112621.49583999999</v>
      </c>
      <c r="K25" s="1058">
        <v>8.521484234380646</v>
      </c>
      <c r="L25" s="1059">
        <v>0.2778269877037955</v>
      </c>
      <c r="R25" s="1159"/>
      <c r="S25" s="1159"/>
    </row>
    <row r="26" spans="1:19" s="137" customFormat="1" ht="12">
      <c r="A26" s="1332"/>
      <c r="B26" s="1060" t="s">
        <v>23</v>
      </c>
      <c r="C26" s="1061" t="s">
        <v>763</v>
      </c>
      <c r="D26" s="1103">
        <v>75320.63121999997</v>
      </c>
      <c r="E26" s="1104">
        <v>76124.65749</v>
      </c>
      <c r="F26" s="1064">
        <v>1.0674714974859867</v>
      </c>
      <c r="G26" s="1064">
        <v>0.012866104468846023</v>
      </c>
      <c r="H26" s="1064"/>
      <c r="I26" s="1103">
        <v>35113.90596</v>
      </c>
      <c r="J26" s="1104">
        <v>35446.91807</v>
      </c>
      <c r="K26" s="1064">
        <v>0.9483767211182773</v>
      </c>
      <c r="L26" s="1065">
        <v>0.010461974227581623</v>
      </c>
      <c r="R26" s="1159"/>
      <c r="S26" s="1159"/>
    </row>
    <row r="27" spans="1:19" s="137" customFormat="1" ht="12">
      <c r="A27" s="1332"/>
      <c r="B27" s="1066" t="s">
        <v>25</v>
      </c>
      <c r="C27" s="1067" t="s">
        <v>764</v>
      </c>
      <c r="D27" s="1101">
        <v>533166.7116499997</v>
      </c>
      <c r="E27" s="1102">
        <v>521846.56622000027</v>
      </c>
      <c r="F27" s="1058">
        <v>-2.1231905861052</v>
      </c>
      <c r="G27" s="1058">
        <v>-0.18114603855530387</v>
      </c>
      <c r="H27" s="1068"/>
      <c r="I27" s="1101">
        <v>250526.65459999995</v>
      </c>
      <c r="J27" s="1102">
        <v>243771.5696199998</v>
      </c>
      <c r="K27" s="1058">
        <v>-2.6963538034647754</v>
      </c>
      <c r="L27" s="1059">
        <v>-0.21221908406239245</v>
      </c>
      <c r="R27" s="1159"/>
      <c r="S27" s="1159"/>
    </row>
    <row r="28" spans="1:19" s="137" customFormat="1" ht="24">
      <c r="A28" s="1332"/>
      <c r="B28" s="1060" t="s">
        <v>27</v>
      </c>
      <c r="C28" s="1061" t="s">
        <v>28</v>
      </c>
      <c r="D28" s="1103">
        <v>6760.731449999999</v>
      </c>
      <c r="E28" s="1104">
        <v>5563.528909999999</v>
      </c>
      <c r="F28" s="1064">
        <v>-17.708180673261328</v>
      </c>
      <c r="G28" s="1064">
        <v>-0.019157748353181563</v>
      </c>
      <c r="H28" s="1064"/>
      <c r="I28" s="1103">
        <v>4044.90732</v>
      </c>
      <c r="J28" s="1104">
        <v>2650.07625</v>
      </c>
      <c r="K28" s="1064">
        <v>-34.48363484382628</v>
      </c>
      <c r="L28" s="1065">
        <v>-0.04382028841584755</v>
      </c>
      <c r="R28" s="1159"/>
      <c r="S28" s="1159"/>
    </row>
    <row r="29" spans="1:19" s="137" customFormat="1" ht="12">
      <c r="A29" s="1332"/>
      <c r="B29" s="1066" t="s">
        <v>29</v>
      </c>
      <c r="C29" s="1067" t="s">
        <v>30</v>
      </c>
      <c r="D29" s="1101">
        <v>15794.689099999998</v>
      </c>
      <c r="E29" s="1102">
        <v>22410.92408</v>
      </c>
      <c r="F29" s="1058">
        <v>41.88898520326053</v>
      </c>
      <c r="G29" s="1058">
        <v>0.10587361833725918</v>
      </c>
      <c r="H29" s="1068"/>
      <c r="I29" s="1101">
        <v>8278.80787</v>
      </c>
      <c r="J29" s="1102">
        <v>11203.968369999999</v>
      </c>
      <c r="K29" s="1058">
        <v>35.333112519737675</v>
      </c>
      <c r="L29" s="1059">
        <v>0.09189742007442146</v>
      </c>
      <c r="R29" s="1159"/>
      <c r="S29" s="1159"/>
    </row>
    <row r="30" spans="1:19" s="137" customFormat="1" ht="12">
      <c r="A30" s="1332"/>
      <c r="B30" s="1060"/>
      <c r="C30" s="1061"/>
      <c r="D30" s="1062"/>
      <c r="E30" s="1063"/>
      <c r="F30" s="1064"/>
      <c r="G30" s="1064"/>
      <c r="H30" s="1064"/>
      <c r="I30" s="1062"/>
      <c r="J30" s="1063"/>
      <c r="K30" s="1064"/>
      <c r="L30" s="1065"/>
      <c r="R30" s="1159"/>
      <c r="S30" s="1159"/>
    </row>
    <row r="31" spans="1:19" s="1073" customFormat="1" ht="24">
      <c r="A31" s="1332"/>
      <c r="B31" s="1069"/>
      <c r="C31" s="1070" t="s">
        <v>765</v>
      </c>
      <c r="D31" s="1049">
        <v>391691.8683400001</v>
      </c>
      <c r="E31" s="1049">
        <v>382644.7963100002</v>
      </c>
      <c r="F31" s="1071">
        <v>-2.309742111405488</v>
      </c>
      <c r="G31" s="1071">
        <v>-0.14477210287563033</v>
      </c>
      <c r="H31" s="1071"/>
      <c r="I31" s="1049">
        <v>229952.95541</v>
      </c>
      <c r="J31" s="1049">
        <v>232894.98751000015</v>
      </c>
      <c r="K31" s="1071">
        <v>1.2794060831941</v>
      </c>
      <c r="L31" s="1072">
        <v>0.09242746159267053</v>
      </c>
      <c r="R31" s="1160"/>
      <c r="S31" s="1160"/>
    </row>
    <row r="32" spans="1:19" s="137" customFormat="1" ht="12">
      <c r="A32" s="1332"/>
      <c r="B32" s="240">
        <v>11</v>
      </c>
      <c r="C32" s="194" t="s">
        <v>33</v>
      </c>
      <c r="D32" s="1063">
        <v>5140.842640000002</v>
      </c>
      <c r="E32" s="1063">
        <v>3725.861110000001</v>
      </c>
      <c r="F32" s="1074">
        <v>-27.52431126738398</v>
      </c>
      <c r="G32" s="1074">
        <v>-0.022642668362648003</v>
      </c>
      <c r="H32" s="1074"/>
      <c r="I32" s="1063">
        <v>3077.620180000001</v>
      </c>
      <c r="J32" s="1063">
        <v>1318.3018199999997</v>
      </c>
      <c r="K32" s="1074">
        <v>-57.1648955070213</v>
      </c>
      <c r="L32" s="1075">
        <v>-0.05527109311559569</v>
      </c>
      <c r="R32" s="1159"/>
      <c r="S32" s="1159"/>
    </row>
    <row r="33" spans="1:19" s="137" customFormat="1" ht="12">
      <c r="A33" s="1332"/>
      <c r="B33" s="239">
        <v>12</v>
      </c>
      <c r="C33" s="188" t="s">
        <v>35</v>
      </c>
      <c r="D33" s="1057">
        <v>7897.38258</v>
      </c>
      <c r="E33" s="1057">
        <v>2797.79775</v>
      </c>
      <c r="F33" s="1076">
        <v>-64.57310100329468</v>
      </c>
      <c r="G33" s="1076">
        <v>-0.0816040390950408</v>
      </c>
      <c r="H33" s="1076"/>
      <c r="I33" s="1057">
        <v>5788.33787</v>
      </c>
      <c r="J33" s="1057">
        <v>1858.3648699999999</v>
      </c>
      <c r="K33" s="1076">
        <v>-67.89467180843748</v>
      </c>
      <c r="L33" s="1077">
        <v>-0.12346480805485188</v>
      </c>
      <c r="R33" s="1159"/>
      <c r="S33" s="1159"/>
    </row>
    <row r="34" spans="1:19" s="137" customFormat="1" ht="12">
      <c r="A34" s="1332"/>
      <c r="B34" s="240">
        <v>21</v>
      </c>
      <c r="C34" s="194" t="s">
        <v>766</v>
      </c>
      <c r="D34" s="1063">
        <v>1307.1341499999999</v>
      </c>
      <c r="E34" s="1063">
        <v>499.13535</v>
      </c>
      <c r="F34" s="1074">
        <v>-61.814527606060935</v>
      </c>
      <c r="G34" s="1074">
        <v>-0.012929673269881863</v>
      </c>
      <c r="H34" s="1074"/>
      <c r="I34" s="1063">
        <v>674.1415999999999</v>
      </c>
      <c r="J34" s="1063">
        <v>186.26170000000002</v>
      </c>
      <c r="K34" s="1074">
        <v>-72.3705375843888</v>
      </c>
      <c r="L34" s="1075">
        <v>-0.015327331309227903</v>
      </c>
      <c r="R34" s="1159"/>
      <c r="S34" s="1159"/>
    </row>
    <row r="35" spans="1:19" s="137" customFormat="1" ht="12">
      <c r="A35" s="1332"/>
      <c r="B35" s="239">
        <v>22</v>
      </c>
      <c r="C35" s="188" t="s">
        <v>41</v>
      </c>
      <c r="D35" s="1057">
        <v>35.334540000000004</v>
      </c>
      <c r="E35" s="1057">
        <v>171.47758000000002</v>
      </c>
      <c r="F35" s="1076">
        <v>385.29733229865167</v>
      </c>
      <c r="G35" s="1076">
        <v>0.002178573811209197</v>
      </c>
      <c r="H35" s="1076"/>
      <c r="I35" s="1057">
        <v>35.23819</v>
      </c>
      <c r="J35" s="1057">
        <v>79.61937999999999</v>
      </c>
      <c r="K35" s="1076">
        <v>125.94628157689138</v>
      </c>
      <c r="L35" s="1077">
        <v>0.001394288231648388</v>
      </c>
      <c r="R35" s="1159"/>
      <c r="S35" s="1159"/>
    </row>
    <row r="36" spans="1:19" s="137" customFormat="1" ht="24">
      <c r="A36" s="1332"/>
      <c r="B36" s="240">
        <v>23</v>
      </c>
      <c r="C36" s="194" t="s">
        <v>43</v>
      </c>
      <c r="D36" s="1063">
        <v>1403.0000699999998</v>
      </c>
      <c r="E36" s="1063">
        <v>1410.38886</v>
      </c>
      <c r="F36" s="1074">
        <v>0.5266421690200058</v>
      </c>
      <c r="G36" s="1074">
        <v>0.00011823611688504117</v>
      </c>
      <c r="H36" s="1074"/>
      <c r="I36" s="1063">
        <v>869.8988200000001</v>
      </c>
      <c r="J36" s="1063">
        <v>395.90054000000003</v>
      </c>
      <c r="K36" s="1074">
        <v>-54.48889791573691</v>
      </c>
      <c r="L36" s="1075">
        <v>-0.014891223593274038</v>
      </c>
      <c r="R36" s="1159"/>
      <c r="S36" s="1159"/>
    </row>
    <row r="37" spans="1:19" s="137" customFormat="1" ht="12">
      <c r="A37" s="1332"/>
      <c r="B37" s="239">
        <v>24</v>
      </c>
      <c r="C37" s="188" t="s">
        <v>45</v>
      </c>
      <c r="D37" s="1057">
        <v>5372.65637</v>
      </c>
      <c r="E37" s="1057">
        <v>7589.1657000000005</v>
      </c>
      <c r="F37" s="1076">
        <v>41.25537122337867</v>
      </c>
      <c r="G37" s="1076">
        <v>0.0354687920780882</v>
      </c>
      <c r="H37" s="1076"/>
      <c r="I37" s="1057">
        <v>3513.80574</v>
      </c>
      <c r="J37" s="1057">
        <v>4113.73533</v>
      </c>
      <c r="K37" s="1076">
        <v>17.073499060309484</v>
      </c>
      <c r="L37" s="1077">
        <v>0.018847506503422814</v>
      </c>
      <c r="R37" s="1159"/>
      <c r="S37" s="1159"/>
    </row>
    <row r="38" spans="1:19" s="137" customFormat="1" ht="12">
      <c r="A38" s="1332"/>
      <c r="B38" s="240">
        <v>25</v>
      </c>
      <c r="C38" s="194" t="s">
        <v>47</v>
      </c>
      <c r="D38" s="1063">
        <v>107.80488000000001</v>
      </c>
      <c r="E38" s="1063">
        <v>165.04948000000002</v>
      </c>
      <c r="F38" s="1074">
        <v>53.100193609046265</v>
      </c>
      <c r="G38" s="1074">
        <v>0.000916033507061</v>
      </c>
      <c r="H38" s="1074"/>
      <c r="I38" s="1063">
        <v>9.252</v>
      </c>
      <c r="J38" s="1063">
        <v>153.56825</v>
      </c>
      <c r="K38" s="1074" t="s">
        <v>1371</v>
      </c>
      <c r="L38" s="1075">
        <v>0.004533867816762613</v>
      </c>
      <c r="R38" s="1159"/>
      <c r="S38" s="1159"/>
    </row>
    <row r="39" spans="1:19" s="137" customFormat="1" ht="48">
      <c r="A39" s="1332"/>
      <c r="B39" s="239">
        <v>26</v>
      </c>
      <c r="C39" s="188" t="s">
        <v>767</v>
      </c>
      <c r="D39" s="1057">
        <v>2327.4491000000003</v>
      </c>
      <c r="E39" s="1057">
        <v>814.8561099999998</v>
      </c>
      <c r="F39" s="1076">
        <v>-64.98930481444258</v>
      </c>
      <c r="G39" s="1076">
        <v>-0.024204656183912272</v>
      </c>
      <c r="H39" s="1076"/>
      <c r="I39" s="1057">
        <v>1148.73525</v>
      </c>
      <c r="J39" s="1057">
        <v>359.76813</v>
      </c>
      <c r="K39" s="1076">
        <v>-68.68137109921543</v>
      </c>
      <c r="L39" s="1077">
        <v>-0.02478634688645171</v>
      </c>
      <c r="R39" s="1159"/>
      <c r="S39" s="1159"/>
    </row>
    <row r="40" spans="1:19" s="137" customFormat="1" ht="24">
      <c r="A40" s="1332"/>
      <c r="B40" s="240">
        <v>29</v>
      </c>
      <c r="C40" s="194" t="s">
        <v>768</v>
      </c>
      <c r="D40" s="1063">
        <v>276668.0089500001</v>
      </c>
      <c r="E40" s="1063">
        <v>290654.99154000013</v>
      </c>
      <c r="F40" s="1074">
        <v>5.055511348450763</v>
      </c>
      <c r="G40" s="1074">
        <v>0.22382101918991265</v>
      </c>
      <c r="H40" s="1074"/>
      <c r="I40" s="1063">
        <v>167335.77529999998</v>
      </c>
      <c r="J40" s="1063">
        <v>184863.58228000015</v>
      </c>
      <c r="K40" s="1074">
        <v>10.47463218703608</v>
      </c>
      <c r="L40" s="1075">
        <v>0.55065704634821</v>
      </c>
      <c r="R40" s="1159"/>
      <c r="S40" s="1159"/>
    </row>
    <row r="41" spans="1:19" s="137" customFormat="1" ht="12">
      <c r="A41" s="1332"/>
      <c r="B41" s="239">
        <v>41</v>
      </c>
      <c r="C41" s="188" t="s">
        <v>69</v>
      </c>
      <c r="D41" s="1057">
        <v>4.9E-32</v>
      </c>
      <c r="E41" s="1057">
        <v>4.9E-32</v>
      </c>
      <c r="F41" s="1076" t="s">
        <v>1372</v>
      </c>
      <c r="G41" s="1076">
        <v>0</v>
      </c>
      <c r="H41" s="1076"/>
      <c r="I41" s="1057">
        <v>9.999999999999999E-34</v>
      </c>
      <c r="J41" s="1057">
        <v>9.999999999999999E-34</v>
      </c>
      <c r="K41" s="1076" t="s">
        <v>1372</v>
      </c>
      <c r="L41" s="1077">
        <v>0</v>
      </c>
      <c r="R41" s="1159"/>
      <c r="S41" s="1159"/>
    </row>
    <row r="42" spans="1:19" s="137" customFormat="1" ht="24">
      <c r="A42" s="1332"/>
      <c r="B42" s="240">
        <v>42</v>
      </c>
      <c r="C42" s="194" t="s">
        <v>769</v>
      </c>
      <c r="D42" s="1063">
        <v>90099.33263</v>
      </c>
      <c r="E42" s="1063">
        <v>73352.51945000004</v>
      </c>
      <c r="F42" s="1074">
        <v>-18.58705574298988</v>
      </c>
      <c r="G42" s="1074">
        <v>-0.2679840894926464</v>
      </c>
      <c r="H42" s="1074"/>
      <c r="I42" s="1063">
        <v>46868.186660000014</v>
      </c>
      <c r="J42" s="1063">
        <v>38579.482769999995</v>
      </c>
      <c r="K42" s="1074">
        <v>-17.685138855764762</v>
      </c>
      <c r="L42" s="1075">
        <v>-0.2603995586744124</v>
      </c>
      <c r="R42" s="1159"/>
      <c r="S42" s="1159"/>
    </row>
    <row r="43" spans="1:19" s="137" customFormat="1" ht="60">
      <c r="A43" s="1332"/>
      <c r="B43" s="239">
        <v>43</v>
      </c>
      <c r="C43" s="188" t="s">
        <v>770</v>
      </c>
      <c r="D43" s="1057">
        <v>1332.92243</v>
      </c>
      <c r="E43" s="1057">
        <v>1463.5533799999998</v>
      </c>
      <c r="F43" s="1076">
        <v>9.800341494740977</v>
      </c>
      <c r="G43" s="1076">
        <v>0.0020903688253426506</v>
      </c>
      <c r="H43" s="1076"/>
      <c r="I43" s="1057">
        <v>631.9638</v>
      </c>
      <c r="J43" s="1057">
        <v>986.40244</v>
      </c>
      <c r="K43" s="1076">
        <v>56.08527577054255</v>
      </c>
      <c r="L43" s="1077">
        <v>0.011135114326440092</v>
      </c>
      <c r="R43" s="1159"/>
      <c r="S43" s="1159"/>
    </row>
    <row r="44" spans="1:19" s="137" customFormat="1" ht="12">
      <c r="A44" s="1332"/>
      <c r="B44" s="240"/>
      <c r="C44" s="194"/>
      <c r="D44" s="1078"/>
      <c r="E44" s="1079"/>
      <c r="F44" s="1074"/>
      <c r="G44" s="1074"/>
      <c r="H44" s="1074"/>
      <c r="I44" s="1078"/>
      <c r="J44" s="1079"/>
      <c r="K44" s="1074"/>
      <c r="L44" s="1075"/>
      <c r="R44" s="1159"/>
      <c r="S44" s="1159"/>
    </row>
    <row r="45" spans="1:19" s="260" customFormat="1" ht="12">
      <c r="A45" s="1331" t="s">
        <v>771</v>
      </c>
      <c r="B45" s="1331"/>
      <c r="C45" s="1331"/>
      <c r="D45" s="1041">
        <v>3388090.6905</v>
      </c>
      <c r="E45" s="1041">
        <v>3667042.8970999997</v>
      </c>
      <c r="F45" s="1042">
        <v>8.233315813598635</v>
      </c>
      <c r="G45" s="1042">
        <v>4.463819611180833</v>
      </c>
      <c r="H45" s="1042"/>
      <c r="I45" s="1041">
        <v>1747816.3360099997</v>
      </c>
      <c r="J45" s="1041">
        <v>1584704.9648699998</v>
      </c>
      <c r="K45" s="1042">
        <v>-9.332294691349466</v>
      </c>
      <c r="L45" s="1043">
        <v>-5.124339055093712</v>
      </c>
      <c r="R45" s="1158"/>
      <c r="S45" s="1158"/>
    </row>
    <row r="46" spans="1:19" s="260" customFormat="1" ht="12">
      <c r="A46" s="393"/>
      <c r="B46" s="1080"/>
      <c r="C46" s="1080"/>
      <c r="D46" s="1051"/>
      <c r="E46" s="1051"/>
      <c r="F46" s="1046"/>
      <c r="G46" s="1046"/>
      <c r="H46" s="1046"/>
      <c r="I46" s="1051"/>
      <c r="J46" s="1051"/>
      <c r="K46" s="1046"/>
      <c r="L46" s="1047"/>
      <c r="R46" s="1158"/>
      <c r="S46" s="1158"/>
    </row>
    <row r="47" spans="1:19" s="137" customFormat="1" ht="48">
      <c r="A47" s="1335" t="s">
        <v>494</v>
      </c>
      <c r="B47" s="239">
        <v>27</v>
      </c>
      <c r="C47" s="188" t="s">
        <v>772</v>
      </c>
      <c r="D47" s="1057">
        <v>3137.63353</v>
      </c>
      <c r="E47" s="1057">
        <v>8925.493040000001</v>
      </c>
      <c r="F47" s="1076">
        <v>184.46575913535705</v>
      </c>
      <c r="G47" s="1076">
        <v>0.09261787566550664</v>
      </c>
      <c r="H47" s="1076"/>
      <c r="I47" s="1057">
        <v>1857.1333399999999</v>
      </c>
      <c r="J47" s="1057">
        <v>4007.9690600000004</v>
      </c>
      <c r="K47" s="1076">
        <v>115.81482458335495</v>
      </c>
      <c r="L47" s="1077">
        <v>0.06757107983370858</v>
      </c>
      <c r="R47" s="1159"/>
      <c r="S47" s="1159"/>
    </row>
    <row r="48" spans="1:19" s="137" customFormat="1" ht="12">
      <c r="A48" s="1335"/>
      <c r="B48" s="1081">
        <v>28</v>
      </c>
      <c r="C48" s="1082" t="s">
        <v>53</v>
      </c>
      <c r="D48" s="1063">
        <v>36433.92578</v>
      </c>
      <c r="E48" s="1063">
        <v>51281.78498999999</v>
      </c>
      <c r="F48" s="1074">
        <v>40.75283926211038</v>
      </c>
      <c r="G48" s="1074">
        <v>0.23759684834000522</v>
      </c>
      <c r="H48" s="1074"/>
      <c r="I48" s="1063">
        <v>16954.582420000002</v>
      </c>
      <c r="J48" s="1063">
        <v>19513.878019999996</v>
      </c>
      <c r="K48" s="1074">
        <v>15.09500816122131</v>
      </c>
      <c r="L48" s="1075">
        <v>0.08040333610679418</v>
      </c>
      <c r="R48" s="1159"/>
      <c r="S48" s="1159"/>
    </row>
    <row r="49" spans="1:19" s="137" customFormat="1" ht="12">
      <c r="A49" s="1335"/>
      <c r="B49" s="239">
        <v>32</v>
      </c>
      <c r="C49" s="188" t="s">
        <v>773</v>
      </c>
      <c r="D49" s="1057">
        <v>1065389.34812</v>
      </c>
      <c r="E49" s="1057">
        <v>1287318.16142</v>
      </c>
      <c r="F49" s="1076">
        <v>20.830770806148806</v>
      </c>
      <c r="G49" s="1076">
        <v>3.5513258746691374</v>
      </c>
      <c r="H49" s="1076"/>
      <c r="I49" s="1057">
        <v>609045.25835</v>
      </c>
      <c r="J49" s="1057">
        <v>460774.27653000003</v>
      </c>
      <c r="K49" s="1076">
        <v>-24.344821634715544</v>
      </c>
      <c r="L49" s="1077">
        <v>-4.65811045279719</v>
      </c>
      <c r="R49" s="1159"/>
      <c r="S49" s="1159"/>
    </row>
    <row r="50" spans="1:19" s="137" customFormat="1" ht="12">
      <c r="A50" s="1335"/>
      <c r="B50" s="1081">
        <v>33</v>
      </c>
      <c r="C50" s="1082" t="s">
        <v>774</v>
      </c>
      <c r="D50" s="1063">
        <v>2274770.39168</v>
      </c>
      <c r="E50" s="1063">
        <v>2309216.7270299997</v>
      </c>
      <c r="F50" s="1074">
        <v>1.5142774618479176</v>
      </c>
      <c r="G50" s="1074">
        <v>0.551213518411512</v>
      </c>
      <c r="H50" s="1074"/>
      <c r="I50" s="1063">
        <v>1115622.5221399995</v>
      </c>
      <c r="J50" s="1063">
        <v>1095013.6231699998</v>
      </c>
      <c r="K50" s="1074">
        <v>-1.8473003691667613</v>
      </c>
      <c r="L50" s="1075">
        <v>-0.6474532409135771</v>
      </c>
      <c r="R50" s="1159"/>
      <c r="S50" s="1159"/>
    </row>
    <row r="51" spans="1:19" s="137" customFormat="1" ht="12">
      <c r="A51" s="1335"/>
      <c r="B51" s="239">
        <v>34</v>
      </c>
      <c r="C51" s="188" t="s">
        <v>63</v>
      </c>
      <c r="D51" s="1057">
        <v>0.232</v>
      </c>
      <c r="E51" s="1057">
        <v>2.4999999999999997E-32</v>
      </c>
      <c r="F51" s="1076">
        <v>-100</v>
      </c>
      <c r="G51" s="1076">
        <v>-3.712485957420473E-06</v>
      </c>
      <c r="H51" s="1076"/>
      <c r="I51" s="1057">
        <v>0.232</v>
      </c>
      <c r="J51" s="1057">
        <v>9.999999999999999E-34</v>
      </c>
      <c r="K51" s="1076">
        <v>-100</v>
      </c>
      <c r="L51" s="1077">
        <v>-7.288557826917803E-06</v>
      </c>
      <c r="R51" s="1159"/>
      <c r="S51" s="1159"/>
    </row>
    <row r="52" spans="1:19" s="137" customFormat="1" ht="12">
      <c r="A52" s="1335"/>
      <c r="B52" s="1081">
        <v>35</v>
      </c>
      <c r="C52" s="1082" t="s">
        <v>65</v>
      </c>
      <c r="D52" s="1063">
        <v>7.126</v>
      </c>
      <c r="E52" s="1063">
        <v>16.024</v>
      </c>
      <c r="F52" s="1074">
        <v>124.86668537749085</v>
      </c>
      <c r="G52" s="1074">
        <v>0.00014238663814279036</v>
      </c>
      <c r="H52" s="1074"/>
      <c r="I52" s="1063">
        <v>9.999999999999999E-34</v>
      </c>
      <c r="J52" s="1063">
        <v>12.605</v>
      </c>
      <c r="K52" s="1074" t="s">
        <v>1372</v>
      </c>
      <c r="L52" s="1075">
        <v>0.0003960011698633573</v>
      </c>
      <c r="R52" s="1159"/>
      <c r="S52" s="1159"/>
    </row>
    <row r="53" spans="1:19" s="137" customFormat="1" ht="12">
      <c r="A53" s="1335"/>
      <c r="B53" s="239">
        <v>68</v>
      </c>
      <c r="C53" s="188" t="s">
        <v>106</v>
      </c>
      <c r="D53" s="1057">
        <v>8352.033390000002</v>
      </c>
      <c r="E53" s="1057">
        <v>10284.70662</v>
      </c>
      <c r="F53" s="1076">
        <v>23.140152101331555</v>
      </c>
      <c r="G53" s="1076">
        <v>0.030926819942489057</v>
      </c>
      <c r="H53" s="1076"/>
      <c r="I53" s="1057">
        <v>4336.60776</v>
      </c>
      <c r="J53" s="1057">
        <v>5382.613089999999</v>
      </c>
      <c r="K53" s="1076">
        <v>24.120358305128317</v>
      </c>
      <c r="L53" s="1077">
        <v>0.03286151006452255</v>
      </c>
      <c r="R53" s="1159"/>
      <c r="S53" s="1159"/>
    </row>
    <row r="54" spans="1:19" s="137" customFormat="1" ht="12">
      <c r="A54" s="1083"/>
      <c r="B54" s="1084"/>
      <c r="C54" s="194"/>
      <c r="D54" s="1063"/>
      <c r="E54" s="1063"/>
      <c r="F54" s="1074"/>
      <c r="G54" s="1074"/>
      <c r="H54" s="1074"/>
      <c r="I54" s="1063"/>
      <c r="J54" s="1063"/>
      <c r="K54" s="1074"/>
      <c r="L54" s="1075"/>
      <c r="R54" s="1159"/>
      <c r="S54" s="1159"/>
    </row>
    <row r="55" spans="1:19" s="260" customFormat="1" ht="12">
      <c r="A55" s="1331" t="s">
        <v>775</v>
      </c>
      <c r="B55" s="1331"/>
      <c r="C55" s="1331"/>
      <c r="D55" s="1041">
        <v>1305451.0452400004</v>
      </c>
      <c r="E55" s="1041">
        <v>1122913.3325399999</v>
      </c>
      <c r="F55" s="1042">
        <v>-13.9827313605959</v>
      </c>
      <c r="G55" s="1042">
        <v>-2.920985754734502</v>
      </c>
      <c r="H55" s="1042"/>
      <c r="I55" s="1041">
        <v>639278.8086400001</v>
      </c>
      <c r="J55" s="1041">
        <v>571646.0372299999</v>
      </c>
      <c r="K55" s="1042">
        <v>-10.579542211618422</v>
      </c>
      <c r="L55" s="1043">
        <v>-2.1247645061056004</v>
      </c>
      <c r="R55" s="1158"/>
      <c r="S55" s="1158"/>
    </row>
    <row r="56" spans="1:19" s="137" customFormat="1" ht="12">
      <c r="A56" s="1336" t="s">
        <v>776</v>
      </c>
      <c r="B56" s="240">
        <v>51</v>
      </c>
      <c r="C56" s="194" t="s">
        <v>298</v>
      </c>
      <c r="D56" s="1063">
        <v>22996.184950000013</v>
      </c>
      <c r="E56" s="1063">
        <v>14687.150169999992</v>
      </c>
      <c r="F56" s="1074">
        <v>-36.132231489989024</v>
      </c>
      <c r="G56" s="1074">
        <v>-0.13296196095029478</v>
      </c>
      <c r="H56" s="1074"/>
      <c r="I56" s="1063">
        <v>13130.810179999995</v>
      </c>
      <c r="J56" s="1063">
        <v>6699.966550000001</v>
      </c>
      <c r="K56" s="1074">
        <v>-48.97522347703298</v>
      </c>
      <c r="L56" s="1075">
        <v>-0.20203265376345236</v>
      </c>
      <c r="R56" s="1159"/>
      <c r="S56" s="1159"/>
    </row>
    <row r="57" spans="1:19" s="137" customFormat="1" ht="12">
      <c r="A57" s="1336"/>
      <c r="B57" s="1085">
        <v>52</v>
      </c>
      <c r="C57" s="188" t="s">
        <v>297</v>
      </c>
      <c r="D57" s="1057">
        <v>17043.137610000005</v>
      </c>
      <c r="E57" s="1057">
        <v>15837.532829999998</v>
      </c>
      <c r="F57" s="1076">
        <v>-7.073842901395236</v>
      </c>
      <c r="G57" s="1076">
        <v>-0.019292201792883722</v>
      </c>
      <c r="H57" s="1076"/>
      <c r="I57" s="1057">
        <v>7170.9089300000005</v>
      </c>
      <c r="J57" s="1057">
        <v>7681.407599999999</v>
      </c>
      <c r="K57" s="1076">
        <v>7.119023194734647</v>
      </c>
      <c r="L57" s="1077">
        <v>0.016037927055429373</v>
      </c>
      <c r="R57" s="1159"/>
      <c r="S57" s="1159"/>
    </row>
    <row r="58" spans="1:19" s="137" customFormat="1" ht="24">
      <c r="A58" s="1336"/>
      <c r="B58" s="240">
        <v>53</v>
      </c>
      <c r="C58" s="194" t="s">
        <v>77</v>
      </c>
      <c r="D58" s="1063">
        <v>13861.568190000005</v>
      </c>
      <c r="E58" s="1063">
        <v>13826.238109999998</v>
      </c>
      <c r="F58" s="1074">
        <v>-0.254877943936349</v>
      </c>
      <c r="G58" s="1074">
        <v>-0.0005653552839421029</v>
      </c>
      <c r="H58" s="1074"/>
      <c r="I58" s="1063">
        <v>7780.059939999998</v>
      </c>
      <c r="J58" s="1063">
        <v>6814.376710000002</v>
      </c>
      <c r="K58" s="1074">
        <v>-12.41228521948889</v>
      </c>
      <c r="L58" s="1075">
        <v>-0.03033809510491265</v>
      </c>
      <c r="R58" s="1159"/>
      <c r="S58" s="1159"/>
    </row>
    <row r="59" spans="1:19" s="137" customFormat="1" ht="12">
      <c r="A59" s="1336"/>
      <c r="B59" s="1085">
        <v>54</v>
      </c>
      <c r="C59" s="188" t="s">
        <v>79</v>
      </c>
      <c r="D59" s="1057">
        <v>62571.08</v>
      </c>
      <c r="E59" s="1057">
        <v>53039.080739999976</v>
      </c>
      <c r="F59" s="1076">
        <v>-15.233873636191072</v>
      </c>
      <c r="G59" s="1076">
        <v>-0.15253195430557082</v>
      </c>
      <c r="H59" s="1076"/>
      <c r="I59" s="1057">
        <v>26833.30966999999</v>
      </c>
      <c r="J59" s="1057">
        <v>23814.653650000004</v>
      </c>
      <c r="K59" s="1076">
        <v>-11.249659684637733</v>
      </c>
      <c r="L59" s="1077">
        <v>-0.0948346937988942</v>
      </c>
      <c r="R59" s="1159"/>
      <c r="S59" s="1159"/>
    </row>
    <row r="60" spans="1:19" s="137" customFormat="1" ht="36">
      <c r="A60" s="1336"/>
      <c r="B60" s="240">
        <v>55</v>
      </c>
      <c r="C60" s="194" t="s">
        <v>81</v>
      </c>
      <c r="D60" s="1063">
        <v>96983.25176000012</v>
      </c>
      <c r="E60" s="1063">
        <v>96190.98400999999</v>
      </c>
      <c r="F60" s="1074">
        <v>-0.8169119261547527</v>
      </c>
      <c r="G60" s="1074">
        <v>-0.012677943518933605</v>
      </c>
      <c r="H60" s="1074"/>
      <c r="I60" s="1063">
        <v>53869.91695999999</v>
      </c>
      <c r="J60" s="1063">
        <v>50809.61986</v>
      </c>
      <c r="K60" s="1074">
        <v>-5.680901832969875</v>
      </c>
      <c r="L60" s="1075">
        <v>-0.09614289819352918</v>
      </c>
      <c r="R60" s="1159"/>
      <c r="S60" s="1159"/>
    </row>
    <row r="61" spans="1:19" s="137" customFormat="1" ht="12">
      <c r="A61" s="1336"/>
      <c r="B61" s="1085">
        <v>56</v>
      </c>
      <c r="C61" s="188" t="s">
        <v>83</v>
      </c>
      <c r="D61" s="1057">
        <v>19490.688950000003</v>
      </c>
      <c r="E61" s="1057">
        <v>4798.042219999999</v>
      </c>
      <c r="F61" s="1076">
        <v>-75.38290086969964</v>
      </c>
      <c r="G61" s="1076">
        <v>-0.23511312354510708</v>
      </c>
      <c r="H61" s="1076"/>
      <c r="I61" s="1057">
        <v>9576.61818</v>
      </c>
      <c r="J61" s="1057">
        <v>2439.2218</v>
      </c>
      <c r="K61" s="1076">
        <v>-74.52940323867021</v>
      </c>
      <c r="L61" s="1077">
        <v>-0.22422985452268873</v>
      </c>
      <c r="R61" s="1159"/>
      <c r="S61" s="1159"/>
    </row>
    <row r="62" spans="1:19" s="137" customFormat="1" ht="12">
      <c r="A62" s="1336"/>
      <c r="B62" s="240">
        <v>57</v>
      </c>
      <c r="C62" s="194" t="s">
        <v>85</v>
      </c>
      <c r="D62" s="1063">
        <v>181936.22364999985</v>
      </c>
      <c r="E62" s="1063">
        <v>141061.48619999998</v>
      </c>
      <c r="F62" s="1074">
        <v>-22.466519657257873</v>
      </c>
      <c r="G62" s="1074">
        <v>-0.6540814172257466</v>
      </c>
      <c r="H62" s="1074"/>
      <c r="I62" s="1063">
        <v>105888.34767</v>
      </c>
      <c r="J62" s="1063">
        <v>76767.67005999997</v>
      </c>
      <c r="K62" s="1074">
        <v>-27.50130514903711</v>
      </c>
      <c r="L62" s="1075">
        <v>-0.9148609599979126</v>
      </c>
      <c r="R62" s="1159"/>
      <c r="S62" s="1159"/>
    </row>
    <row r="63" spans="1:19" s="137" customFormat="1" ht="12">
      <c r="A63" s="1336"/>
      <c r="B63" s="1085">
        <v>58</v>
      </c>
      <c r="C63" s="188" t="s">
        <v>87</v>
      </c>
      <c r="D63" s="1057">
        <v>47732.850439999995</v>
      </c>
      <c r="E63" s="1057">
        <v>43028.572230000005</v>
      </c>
      <c r="F63" s="1076">
        <v>-9.85543114780721</v>
      </c>
      <c r="G63" s="1076">
        <v>-0.07527830514837965</v>
      </c>
      <c r="H63" s="1076"/>
      <c r="I63" s="1057">
        <v>26359.619619999994</v>
      </c>
      <c r="J63" s="1057">
        <v>22619.778189999997</v>
      </c>
      <c r="K63" s="1076">
        <v>-14.187767061564289</v>
      </c>
      <c r="L63" s="1077">
        <v>-0.11749159709507735</v>
      </c>
      <c r="R63" s="1159"/>
      <c r="S63" s="1159"/>
    </row>
    <row r="64" spans="1:19" s="137" customFormat="1" ht="12">
      <c r="A64" s="1336"/>
      <c r="B64" s="240">
        <v>59</v>
      </c>
      <c r="C64" s="194" t="s">
        <v>777</v>
      </c>
      <c r="D64" s="1063">
        <v>65863.78109</v>
      </c>
      <c r="E64" s="1063">
        <v>74541.29141999997</v>
      </c>
      <c r="F64" s="1074">
        <v>13.174934973961665</v>
      </c>
      <c r="G64" s="1074">
        <v>0.13885834157541357</v>
      </c>
      <c r="H64" s="1074"/>
      <c r="I64" s="1063">
        <v>28425.94996000001</v>
      </c>
      <c r="J64" s="1063">
        <v>37219.72247999998</v>
      </c>
      <c r="K64" s="1074">
        <v>30.935720819794092</v>
      </c>
      <c r="L64" s="1075">
        <v>0.27626689452060554</v>
      </c>
      <c r="R64" s="1159"/>
      <c r="S64" s="1159"/>
    </row>
    <row r="65" spans="1:19" s="137" customFormat="1" ht="24">
      <c r="A65" s="1336"/>
      <c r="B65" s="1085">
        <v>61</v>
      </c>
      <c r="C65" s="188" t="s">
        <v>778</v>
      </c>
      <c r="D65" s="1057">
        <v>14532.835000000005</v>
      </c>
      <c r="E65" s="1057">
        <v>9733.912430000002</v>
      </c>
      <c r="F65" s="1076">
        <v>-33.02124169165893</v>
      </c>
      <c r="G65" s="1076">
        <v>-0.07679281315462574</v>
      </c>
      <c r="H65" s="1076"/>
      <c r="I65" s="1057">
        <v>7570.86152</v>
      </c>
      <c r="J65" s="1057">
        <v>6507.53079</v>
      </c>
      <c r="K65" s="1076">
        <v>-14.045042657179662</v>
      </c>
      <c r="L65" s="1077">
        <v>-0.033405808253205715</v>
      </c>
      <c r="R65" s="1159"/>
      <c r="S65" s="1159"/>
    </row>
    <row r="66" spans="1:19" s="137" customFormat="1" ht="12">
      <c r="A66" s="1336"/>
      <c r="B66" s="240">
        <v>62</v>
      </c>
      <c r="C66" s="194" t="s">
        <v>779</v>
      </c>
      <c r="D66" s="1063">
        <v>7219.23234</v>
      </c>
      <c r="E66" s="1063">
        <v>12443.072130000004</v>
      </c>
      <c r="F66" s="1074">
        <v>72.36004527872011</v>
      </c>
      <c r="G66" s="1074">
        <v>0.083592378724954</v>
      </c>
      <c r="H66" s="1074"/>
      <c r="I66" s="1063">
        <v>4677.1053600000005</v>
      </c>
      <c r="J66" s="1063">
        <v>6053.699059999999</v>
      </c>
      <c r="K66" s="1074">
        <v>29.432599739425118</v>
      </c>
      <c r="L66" s="1075">
        <v>0.04324733959750313</v>
      </c>
      <c r="R66" s="1159"/>
      <c r="S66" s="1159"/>
    </row>
    <row r="67" spans="1:19" s="137" customFormat="1" ht="24">
      <c r="A67" s="1336"/>
      <c r="B67" s="1085">
        <v>63</v>
      </c>
      <c r="C67" s="188" t="s">
        <v>97</v>
      </c>
      <c r="D67" s="1057">
        <v>1625.7811900000002</v>
      </c>
      <c r="E67" s="1057">
        <v>878.03628</v>
      </c>
      <c r="F67" s="1076">
        <v>-45.99296108229669</v>
      </c>
      <c r="G67" s="1076">
        <v>-0.011965484819429464</v>
      </c>
      <c r="H67" s="1076"/>
      <c r="I67" s="1057">
        <v>880.98076</v>
      </c>
      <c r="J67" s="1057">
        <v>452.5582999999999</v>
      </c>
      <c r="K67" s="1076">
        <v>-48.63017212770913</v>
      </c>
      <c r="L67" s="1077">
        <v>-0.013459404629570605</v>
      </c>
      <c r="R67" s="1159"/>
      <c r="S67" s="1159"/>
    </row>
    <row r="68" spans="1:19" s="137" customFormat="1" ht="24">
      <c r="A68" s="1336"/>
      <c r="B68" s="240">
        <v>64</v>
      </c>
      <c r="C68" s="194" t="s">
        <v>780</v>
      </c>
      <c r="D68" s="1063">
        <v>62895.728179999984</v>
      </c>
      <c r="E68" s="1063">
        <v>50274.83697000001</v>
      </c>
      <c r="F68" s="1074">
        <v>-20.066372669826645</v>
      </c>
      <c r="G68" s="1074">
        <v>-0.2019606956347257</v>
      </c>
      <c r="H68" s="1074"/>
      <c r="I68" s="1063">
        <v>32243.81552</v>
      </c>
      <c r="J68" s="1063">
        <v>27017.282140000007</v>
      </c>
      <c r="K68" s="1074">
        <v>-16.209413481968692</v>
      </c>
      <c r="L68" s="1075">
        <v>-0.16419780506226772</v>
      </c>
      <c r="R68" s="1159"/>
      <c r="S68" s="1159"/>
    </row>
    <row r="69" spans="1:19" s="137" customFormat="1" ht="36">
      <c r="A69" s="1336"/>
      <c r="B69" s="1085">
        <v>65</v>
      </c>
      <c r="C69" s="188" t="s">
        <v>781</v>
      </c>
      <c r="D69" s="1057">
        <v>47224.81014000002</v>
      </c>
      <c r="E69" s="1057">
        <v>40480.22179999999</v>
      </c>
      <c r="F69" s="1076">
        <v>-14.2818749720865</v>
      </c>
      <c r="G69" s="1076">
        <v>-0.10792754095186192</v>
      </c>
      <c r="H69" s="1076"/>
      <c r="I69" s="1057">
        <v>24176.33510000001</v>
      </c>
      <c r="J69" s="1057">
        <v>22846.751049999977</v>
      </c>
      <c r="K69" s="1076">
        <v>-5.499526890657772</v>
      </c>
      <c r="L69" s="1077">
        <v>-0.041770475147296635</v>
      </c>
      <c r="R69" s="1159"/>
      <c r="S69" s="1159"/>
    </row>
    <row r="70" spans="1:19" s="137" customFormat="1" ht="24">
      <c r="A70" s="1336"/>
      <c r="B70" s="240">
        <v>66</v>
      </c>
      <c r="C70" s="194" t="s">
        <v>782</v>
      </c>
      <c r="D70" s="1063">
        <v>68490.78246000003</v>
      </c>
      <c r="E70" s="1063">
        <v>50892.27638</v>
      </c>
      <c r="F70" s="1074">
        <v>-25.694707299157958</v>
      </c>
      <c r="G70" s="1074">
        <v>-0.281612959886116</v>
      </c>
      <c r="H70" s="1074"/>
      <c r="I70" s="1063">
        <v>36589.48382</v>
      </c>
      <c r="J70" s="1063">
        <v>25077.098650000004</v>
      </c>
      <c r="K70" s="1074">
        <v>-31.463644654389107</v>
      </c>
      <c r="L70" s="1075">
        <v>-0.3616753665400686</v>
      </c>
      <c r="R70" s="1159"/>
      <c r="S70" s="1159"/>
    </row>
    <row r="71" spans="1:19" s="137" customFormat="1" ht="12">
      <c r="A71" s="1336"/>
      <c r="B71" s="1085">
        <v>67</v>
      </c>
      <c r="C71" s="188" t="s">
        <v>104</v>
      </c>
      <c r="D71" s="1057">
        <v>82857.61146</v>
      </c>
      <c r="E71" s="1057">
        <v>66482.14474</v>
      </c>
      <c r="F71" s="1076">
        <v>-19.763382544409154</v>
      </c>
      <c r="G71" s="1076">
        <v>-0.26204176829399256</v>
      </c>
      <c r="H71" s="1076"/>
      <c r="I71" s="1057">
        <v>7121.816989999999</v>
      </c>
      <c r="J71" s="1057">
        <v>10077.7569</v>
      </c>
      <c r="K71" s="1076">
        <v>41.50541798743976</v>
      </c>
      <c r="L71" s="1077">
        <v>0.09286439209883281</v>
      </c>
      <c r="R71" s="1159"/>
      <c r="S71" s="1159"/>
    </row>
    <row r="72" spans="1:19" s="137" customFormat="1" ht="12">
      <c r="A72" s="1336"/>
      <c r="B72" s="240">
        <v>69</v>
      </c>
      <c r="C72" s="194" t="s">
        <v>783</v>
      </c>
      <c r="D72" s="1063">
        <v>59923.67725000006</v>
      </c>
      <c r="E72" s="1063">
        <v>57867.01315000001</v>
      </c>
      <c r="F72" s="1074">
        <v>-3.432139338545088</v>
      </c>
      <c r="G72" s="1074">
        <v>-0.03291093357922838</v>
      </c>
      <c r="H72" s="1074"/>
      <c r="I72" s="1063">
        <v>32362.2117</v>
      </c>
      <c r="J72" s="1063">
        <v>30913.019869999996</v>
      </c>
      <c r="K72" s="1074">
        <v>-4.478037049612414</v>
      </c>
      <c r="L72" s="1075">
        <v>-0.045528096789878694</v>
      </c>
      <c r="R72" s="1159"/>
      <c r="S72" s="1159"/>
    </row>
    <row r="73" spans="1:19" s="137" customFormat="1" ht="24">
      <c r="A73" s="1336"/>
      <c r="B73" s="1085">
        <v>71</v>
      </c>
      <c r="C73" s="188" t="s">
        <v>112</v>
      </c>
      <c r="D73" s="1057">
        <v>14195.159430000003</v>
      </c>
      <c r="E73" s="1057">
        <v>8554.849289999998</v>
      </c>
      <c r="F73" s="1076">
        <v>-39.7340386898353</v>
      </c>
      <c r="G73" s="1076">
        <v>-0.0902567766820962</v>
      </c>
      <c r="H73" s="1076"/>
      <c r="I73" s="1057">
        <v>8746.60559</v>
      </c>
      <c r="J73" s="1057">
        <v>2845.6315600000003</v>
      </c>
      <c r="K73" s="1076">
        <v>-67.46587541053168</v>
      </c>
      <c r="L73" s="1077">
        <v>-0.18538616574480682</v>
      </c>
      <c r="R73" s="1159"/>
      <c r="S73" s="1159"/>
    </row>
    <row r="74" spans="1:19" s="137" customFormat="1" ht="24">
      <c r="A74" s="1336"/>
      <c r="B74" s="240">
        <v>72</v>
      </c>
      <c r="C74" s="194" t="s">
        <v>114</v>
      </c>
      <c r="D74" s="1063">
        <v>18172.25550000001</v>
      </c>
      <c r="E74" s="1063">
        <v>14697.474809999992</v>
      </c>
      <c r="F74" s="1074">
        <v>-19.121350621556118</v>
      </c>
      <c r="G74" s="1074">
        <v>-0.05560376946871071</v>
      </c>
      <c r="H74" s="1074"/>
      <c r="I74" s="1063">
        <v>6012.113960000001</v>
      </c>
      <c r="J74" s="1063">
        <v>9153.86184</v>
      </c>
      <c r="K74" s="1074">
        <v>52.25695821640743</v>
      </c>
      <c r="L74" s="1075">
        <v>0.09870177198696725</v>
      </c>
      <c r="R74" s="1159"/>
      <c r="S74" s="1159"/>
    </row>
    <row r="75" spans="1:19" s="137" customFormat="1" ht="12">
      <c r="A75" s="1336"/>
      <c r="B75" s="1085">
        <v>73</v>
      </c>
      <c r="C75" s="188" t="s">
        <v>116</v>
      </c>
      <c r="D75" s="1057">
        <v>287.71053</v>
      </c>
      <c r="E75" s="1057">
        <v>587.7035</v>
      </c>
      <c r="F75" s="1076">
        <v>104.2690269278639</v>
      </c>
      <c r="G75" s="1076">
        <v>0.00480051589849078</v>
      </c>
      <c r="H75" s="1076"/>
      <c r="I75" s="1057">
        <v>241.18736999999996</v>
      </c>
      <c r="J75" s="1057">
        <v>325.14889000000005</v>
      </c>
      <c r="K75" s="1076">
        <v>34.811739934806745</v>
      </c>
      <c r="L75" s="1077">
        <v>0.002637751697223777</v>
      </c>
      <c r="R75" s="1159"/>
      <c r="S75" s="1159"/>
    </row>
    <row r="76" spans="1:19" s="137" customFormat="1" ht="36">
      <c r="A76" s="1336"/>
      <c r="B76" s="240">
        <v>74</v>
      </c>
      <c r="C76" s="194" t="s">
        <v>784</v>
      </c>
      <c r="D76" s="1063">
        <v>26411.45211999998</v>
      </c>
      <c r="E76" s="1063">
        <v>27125.77641999998</v>
      </c>
      <c r="F76" s="1074">
        <v>2.7046006283731767</v>
      </c>
      <c r="G76" s="1074">
        <v>0.011430685055147456</v>
      </c>
      <c r="H76" s="1074"/>
      <c r="I76" s="1063">
        <v>12553.05508</v>
      </c>
      <c r="J76" s="1063">
        <v>13812.61391</v>
      </c>
      <c r="K76" s="1074">
        <v>10.033882763780559</v>
      </c>
      <c r="L76" s="1075">
        <v>0.039570549003706594</v>
      </c>
      <c r="R76" s="1159"/>
      <c r="S76" s="1159"/>
    </row>
    <row r="77" spans="1:19" s="137" customFormat="1" ht="24">
      <c r="A77" s="1336"/>
      <c r="B77" s="1085">
        <v>75</v>
      </c>
      <c r="C77" s="188" t="s">
        <v>120</v>
      </c>
      <c r="D77" s="1057">
        <v>1762.8967</v>
      </c>
      <c r="E77" s="1057">
        <v>1897.3195099999998</v>
      </c>
      <c r="F77" s="1076">
        <v>7.625109854706734</v>
      </c>
      <c r="G77" s="1076">
        <v>0.002151046527939653</v>
      </c>
      <c r="H77" s="1076"/>
      <c r="I77" s="1057">
        <v>965.5405</v>
      </c>
      <c r="J77" s="1057">
        <v>1055.2280199999998</v>
      </c>
      <c r="K77" s="1076">
        <v>9.288840809888331</v>
      </c>
      <c r="L77" s="1077">
        <v>0.0028176408442795076</v>
      </c>
      <c r="R77" s="1159"/>
      <c r="S77" s="1159"/>
    </row>
    <row r="78" spans="1:19" s="137" customFormat="1" ht="36">
      <c r="A78" s="1336"/>
      <c r="B78" s="240">
        <v>76</v>
      </c>
      <c r="C78" s="194" t="s">
        <v>122</v>
      </c>
      <c r="D78" s="1063">
        <v>1900.9206000000004</v>
      </c>
      <c r="E78" s="1063">
        <v>2986.7738199999994</v>
      </c>
      <c r="F78" s="1074">
        <v>57.12249212302707</v>
      </c>
      <c r="G78" s="1074">
        <v>0.017375925995990513</v>
      </c>
      <c r="H78" s="1074"/>
      <c r="I78" s="1063">
        <v>710.29624</v>
      </c>
      <c r="J78" s="1063">
        <v>1822.4187</v>
      </c>
      <c r="K78" s="1074">
        <v>156.57163833501357</v>
      </c>
      <c r="L78" s="1075">
        <v>0.03493865888070725</v>
      </c>
      <c r="R78" s="1159"/>
      <c r="S78" s="1159"/>
    </row>
    <row r="79" spans="1:19" s="137" customFormat="1" ht="60">
      <c r="A79" s="1336"/>
      <c r="B79" s="1085">
        <v>77</v>
      </c>
      <c r="C79" s="188" t="s">
        <v>785</v>
      </c>
      <c r="D79" s="1057">
        <v>80431.30242999998</v>
      </c>
      <c r="E79" s="1057">
        <v>85776.97494999996</v>
      </c>
      <c r="F79" s="1076">
        <v>6.646258805335598</v>
      </c>
      <c r="G79" s="1076">
        <v>0.08554195760115701</v>
      </c>
      <c r="H79" s="1076"/>
      <c r="I79" s="1057">
        <v>38712.721149999976</v>
      </c>
      <c r="J79" s="1057">
        <v>49272.013680000025</v>
      </c>
      <c r="K79" s="1076">
        <v>27.276027663067175</v>
      </c>
      <c r="L79" s="1077">
        <v>0.33173281989761444</v>
      </c>
      <c r="R79" s="1159"/>
      <c r="S79" s="1159"/>
    </row>
    <row r="80" spans="1:19" s="137" customFormat="1" ht="24">
      <c r="A80" s="1336"/>
      <c r="B80" s="240">
        <v>78</v>
      </c>
      <c r="C80" s="194" t="s">
        <v>126</v>
      </c>
      <c r="D80" s="1063">
        <v>108650.72434000002</v>
      </c>
      <c r="E80" s="1063">
        <v>65993.35552000001</v>
      </c>
      <c r="F80" s="1074">
        <v>-39.26100730494218</v>
      </c>
      <c r="G80" s="1074">
        <v>-0.682607253123948</v>
      </c>
      <c r="H80" s="1074"/>
      <c r="I80" s="1063">
        <v>55967.88246000001</v>
      </c>
      <c r="J80" s="1063">
        <v>37327.71145</v>
      </c>
      <c r="K80" s="1074">
        <v>-33.30512106353506</v>
      </c>
      <c r="L80" s="1075">
        <v>-0.5856032944397493</v>
      </c>
      <c r="R80" s="1159"/>
      <c r="S80" s="1159"/>
    </row>
    <row r="81" spans="1:19" s="137" customFormat="1" ht="12">
      <c r="A81" s="1336"/>
      <c r="B81" s="1085">
        <v>79</v>
      </c>
      <c r="C81" s="188" t="s">
        <v>128</v>
      </c>
      <c r="D81" s="1057">
        <v>5653.66287</v>
      </c>
      <c r="E81" s="1057">
        <v>2300.00297</v>
      </c>
      <c r="F81" s="1076">
        <v>-59.318356561292454</v>
      </c>
      <c r="G81" s="1076">
        <v>-0.05366558312376787</v>
      </c>
      <c r="H81" s="1076"/>
      <c r="I81" s="1057">
        <v>4919.311430000001</v>
      </c>
      <c r="J81" s="1057">
        <v>863.5578399999998</v>
      </c>
      <c r="K81" s="1076">
        <v>-82.44555458038973</v>
      </c>
      <c r="L81" s="1077">
        <v>-0.12741635591570896</v>
      </c>
      <c r="R81" s="1159"/>
      <c r="S81" s="1159"/>
    </row>
    <row r="82" spans="1:19" s="137" customFormat="1" ht="48">
      <c r="A82" s="1336"/>
      <c r="B82" s="240">
        <v>81</v>
      </c>
      <c r="C82" s="194" t="s">
        <v>786</v>
      </c>
      <c r="D82" s="1063">
        <v>8639.393019999996</v>
      </c>
      <c r="E82" s="1063">
        <v>7117.963730000003</v>
      </c>
      <c r="F82" s="1074">
        <v>-17.610372470356644</v>
      </c>
      <c r="G82" s="1074">
        <v>-0.024346055492815398</v>
      </c>
      <c r="H82" s="1074"/>
      <c r="I82" s="1063">
        <v>4311.560049999998</v>
      </c>
      <c r="J82" s="1063">
        <v>3797.619239999999</v>
      </c>
      <c r="K82" s="1074">
        <v>-11.920066148678583</v>
      </c>
      <c r="L82" s="1075">
        <v>-0.016146066005594692</v>
      </c>
      <c r="N82" s="104"/>
      <c r="O82" s="104"/>
      <c r="P82" s="104"/>
      <c r="Q82" s="104"/>
      <c r="R82" s="1161"/>
      <c r="S82" s="1161"/>
    </row>
    <row r="83" spans="1:19" s="137" customFormat="1" ht="36">
      <c r="A83" s="1336"/>
      <c r="B83" s="1085">
        <v>82</v>
      </c>
      <c r="C83" s="188" t="s">
        <v>787</v>
      </c>
      <c r="D83" s="1057">
        <v>16815.3663</v>
      </c>
      <c r="E83" s="1057">
        <v>17367.323679999998</v>
      </c>
      <c r="F83" s="1076">
        <v>3.2824582596217136</v>
      </c>
      <c r="G83" s="1076">
        <v>0.008832474234243885</v>
      </c>
      <c r="H83" s="1076"/>
      <c r="I83" s="1057">
        <v>8194.05169</v>
      </c>
      <c r="J83" s="1057">
        <v>9372.574079999999</v>
      </c>
      <c r="K83" s="1076">
        <v>14.382657500663122</v>
      </c>
      <c r="L83" s="1077">
        <v>0.037024692197553284</v>
      </c>
      <c r="N83" s="104"/>
      <c r="O83" s="104"/>
      <c r="P83" s="104"/>
      <c r="Q83" s="104"/>
      <c r="R83" s="1161"/>
      <c r="S83" s="1161"/>
    </row>
    <row r="84" spans="1:19" s="137" customFormat="1" ht="36">
      <c r="A84" s="1336"/>
      <c r="B84" s="240">
        <v>83</v>
      </c>
      <c r="C84" s="194" t="s">
        <v>788</v>
      </c>
      <c r="D84" s="1063">
        <v>3059.775919999999</v>
      </c>
      <c r="E84" s="1063">
        <v>3693.84525</v>
      </c>
      <c r="F84" s="1074">
        <v>20.722737434968796</v>
      </c>
      <c r="G84" s="1074">
        <v>0.010146437429551769</v>
      </c>
      <c r="H84" s="1074"/>
      <c r="I84" s="1063">
        <v>1640.39323</v>
      </c>
      <c r="J84" s="1063">
        <v>1792.9524500000005</v>
      </c>
      <c r="K84" s="1074">
        <v>9.300161522856355</v>
      </c>
      <c r="L84" s="1075">
        <v>0.004792830590514995</v>
      </c>
      <c r="N84" s="104"/>
      <c r="O84" s="104"/>
      <c r="P84" s="104"/>
      <c r="Q84" s="104"/>
      <c r="R84" s="1161"/>
      <c r="S84" s="1161"/>
    </row>
    <row r="85" spans="1:19" s="137" customFormat="1" ht="12">
      <c r="A85" s="1336"/>
      <c r="B85" s="1085">
        <v>84</v>
      </c>
      <c r="C85" s="188" t="s">
        <v>138</v>
      </c>
      <c r="D85" s="1057">
        <v>68128.61298</v>
      </c>
      <c r="E85" s="1057">
        <v>64435.907880000006</v>
      </c>
      <c r="F85" s="1076">
        <v>-5.420197092643055</v>
      </c>
      <c r="G85" s="1076">
        <v>-0.059091016502779994</v>
      </c>
      <c r="H85" s="1076"/>
      <c r="I85" s="1057">
        <v>33150.865739999994</v>
      </c>
      <c r="J85" s="1057">
        <v>36459.64673000001</v>
      </c>
      <c r="K85" s="1076">
        <v>9.980979127213631</v>
      </c>
      <c r="L85" s="1077">
        <v>0.10394931716474756</v>
      </c>
      <c r="N85" s="104"/>
      <c r="O85" s="104"/>
      <c r="P85" s="104"/>
      <c r="Q85" s="104"/>
      <c r="R85" s="1161"/>
      <c r="S85" s="1161"/>
    </row>
    <row r="86" spans="1:19" s="137" customFormat="1" ht="12">
      <c r="A86" s="1336"/>
      <c r="B86" s="240">
        <v>85</v>
      </c>
      <c r="C86" s="194" t="s">
        <v>140</v>
      </c>
      <c r="D86" s="1063">
        <v>4168.11725</v>
      </c>
      <c r="E86" s="1063">
        <v>3776.7354800000007</v>
      </c>
      <c r="F86" s="1074">
        <v>-9.389893482482996</v>
      </c>
      <c r="G86" s="1074">
        <v>-0.006262928125497272</v>
      </c>
      <c r="H86" s="1074"/>
      <c r="I86" s="1063">
        <v>1895.4462800000001</v>
      </c>
      <c r="J86" s="1063">
        <v>2158.0514600000006</v>
      </c>
      <c r="K86" s="1074">
        <v>13.854530343112675</v>
      </c>
      <c r="L86" s="1075">
        <v>0.008250056207233456</v>
      </c>
      <c r="N86" s="104"/>
      <c r="O86" s="104"/>
      <c r="P86" s="104"/>
      <c r="Q86" s="104"/>
      <c r="R86" s="1161"/>
      <c r="S86" s="1161"/>
    </row>
    <row r="87" spans="1:19" s="137" customFormat="1" ht="24">
      <c r="A87" s="1336"/>
      <c r="B87" s="1085">
        <v>87</v>
      </c>
      <c r="C87" s="188" t="s">
        <v>789</v>
      </c>
      <c r="D87" s="1057">
        <v>10451.803740000005</v>
      </c>
      <c r="E87" s="1057">
        <v>13098.503540000003</v>
      </c>
      <c r="F87" s="1076">
        <v>25.32289991124534</v>
      </c>
      <c r="G87" s="1076">
        <v>0.04235274069399814</v>
      </c>
      <c r="H87" s="1076"/>
      <c r="I87" s="1057">
        <v>5481.02255</v>
      </c>
      <c r="J87" s="1057">
        <v>7558.832109999999</v>
      </c>
      <c r="K87" s="1076">
        <v>37.90915912214226</v>
      </c>
      <c r="L87" s="1077">
        <v>0.06527687556630445</v>
      </c>
      <c r="N87" s="104"/>
      <c r="O87" s="104"/>
      <c r="P87" s="104"/>
      <c r="Q87" s="104"/>
      <c r="R87" s="1161"/>
      <c r="S87" s="1161"/>
    </row>
    <row r="88" spans="1:19" s="137" customFormat="1" ht="36">
      <c r="A88" s="1336"/>
      <c r="B88" s="240">
        <v>88</v>
      </c>
      <c r="C88" s="194" t="s">
        <v>790</v>
      </c>
      <c r="D88" s="1063">
        <v>384.56213999999994</v>
      </c>
      <c r="E88" s="1063">
        <v>468.57074</v>
      </c>
      <c r="F88" s="1074">
        <v>21.845260170436973</v>
      </c>
      <c r="G88" s="1074">
        <v>0.0013443135681144556</v>
      </c>
      <c r="H88" s="1074"/>
      <c r="I88" s="1063">
        <v>226.76852</v>
      </c>
      <c r="J88" s="1063">
        <v>259.09263000000004</v>
      </c>
      <c r="K88" s="1074">
        <v>14.254231583819504</v>
      </c>
      <c r="L88" s="1075">
        <v>0.0010155006247355705</v>
      </c>
      <c r="N88" s="104"/>
      <c r="O88" s="104"/>
      <c r="P88" s="104"/>
      <c r="Q88" s="104"/>
      <c r="R88" s="1161"/>
      <c r="S88" s="1161"/>
    </row>
    <row r="89" spans="1:19" s="137" customFormat="1" ht="24">
      <c r="A89" s="1336"/>
      <c r="B89" s="1085">
        <v>89</v>
      </c>
      <c r="C89" s="188" t="s">
        <v>791</v>
      </c>
      <c r="D89" s="1057">
        <v>63088.10470999991</v>
      </c>
      <c r="E89" s="1057">
        <v>56972.35963999995</v>
      </c>
      <c r="F89" s="1076">
        <v>-9.69397495472799</v>
      </c>
      <c r="G89" s="1076">
        <v>-0.09786473142904457</v>
      </c>
      <c r="H89" s="1076"/>
      <c r="I89" s="1057">
        <v>30891.834919999972</v>
      </c>
      <c r="J89" s="1057">
        <v>29956.96898000003</v>
      </c>
      <c r="K89" s="1076">
        <v>-3.0262557806001067</v>
      </c>
      <c r="L89" s="1077">
        <v>-0.02936993303493725</v>
      </c>
      <c r="N89" s="104"/>
      <c r="O89" s="104"/>
      <c r="P89" s="104"/>
      <c r="Q89" s="104"/>
      <c r="R89" s="1161"/>
      <c r="S89" s="1161"/>
    </row>
    <row r="90" spans="1:19" s="137" customFormat="1" ht="12">
      <c r="A90" s="1083"/>
      <c r="B90" s="1084"/>
      <c r="C90" s="194"/>
      <c r="D90" s="1062"/>
      <c r="E90" s="1063"/>
      <c r="F90" s="1074"/>
      <c r="G90" s="1074"/>
      <c r="H90" s="1074"/>
      <c r="I90" s="1062"/>
      <c r="J90" s="1063"/>
      <c r="K90" s="1074"/>
      <c r="L90" s="1075"/>
      <c r="N90" s="104"/>
      <c r="O90" s="104"/>
      <c r="P90" s="104"/>
      <c r="Q90" s="104"/>
      <c r="R90" s="1161"/>
      <c r="S90" s="1161"/>
    </row>
    <row r="91" spans="1:19" s="260" customFormat="1" ht="12">
      <c r="A91" s="1331" t="s">
        <v>792</v>
      </c>
      <c r="B91" s="1331"/>
      <c r="C91" s="1331"/>
      <c r="D91" s="1041">
        <v>255956.19654000006</v>
      </c>
      <c r="E91" s="1041">
        <v>290563.92254999996</v>
      </c>
      <c r="F91" s="1042">
        <v>13.520956506552679</v>
      </c>
      <c r="G91" s="1042">
        <v>0.5537961070274994</v>
      </c>
      <c r="H91" s="1042"/>
      <c r="I91" s="1041">
        <v>137402.15583</v>
      </c>
      <c r="J91" s="1041">
        <v>180330.28412999996</v>
      </c>
      <c r="K91" s="1042">
        <v>31.242689054393384</v>
      </c>
      <c r="L91" s="1043">
        <v>1.3486385582581737</v>
      </c>
      <c r="N91" s="139"/>
      <c r="O91" s="139"/>
      <c r="P91" s="139"/>
      <c r="Q91" s="139"/>
      <c r="R91" s="1162"/>
      <c r="S91" s="1162"/>
    </row>
    <row r="92" spans="1:19" s="137" customFormat="1" ht="24">
      <c r="A92" s="1336" t="s">
        <v>793</v>
      </c>
      <c r="B92" s="240" t="s">
        <v>145</v>
      </c>
      <c r="C92" s="194" t="s">
        <v>791</v>
      </c>
      <c r="D92" s="1062">
        <v>12571.576060000001</v>
      </c>
      <c r="E92" s="1063">
        <v>738.24587</v>
      </c>
      <c r="F92" s="1074">
        <v>-94.12765856503118</v>
      </c>
      <c r="G92" s="1074">
        <v>-0.18935806965471866</v>
      </c>
      <c r="H92" s="1074"/>
      <c r="I92" s="1062">
        <v>12571.576060000001</v>
      </c>
      <c r="J92" s="1063">
        <v>685.89422</v>
      </c>
      <c r="K92" s="1074">
        <v>-94.54408725901628</v>
      </c>
      <c r="L92" s="1075">
        <v>-0.373402928462012</v>
      </c>
      <c r="N92" s="104"/>
      <c r="O92" s="104"/>
      <c r="P92" s="104"/>
      <c r="Q92" s="104"/>
      <c r="R92" s="1161"/>
      <c r="S92" s="1161"/>
    </row>
    <row r="93" spans="1:19" s="137" customFormat="1" ht="24">
      <c r="A93" s="1336"/>
      <c r="B93" s="239" t="s">
        <v>149</v>
      </c>
      <c r="C93" s="188" t="s">
        <v>150</v>
      </c>
      <c r="D93" s="1056">
        <v>0.085</v>
      </c>
      <c r="E93" s="1057">
        <v>1.3651900000000001</v>
      </c>
      <c r="F93" s="1076" t="s">
        <v>1373</v>
      </c>
      <c r="G93" s="1076">
        <v>2.0485721542371185E-05</v>
      </c>
      <c r="H93" s="1076"/>
      <c r="I93" s="1056">
        <v>0.085</v>
      </c>
      <c r="J93" s="1057">
        <v>0.005730000000000001</v>
      </c>
      <c r="K93" s="1076">
        <v>-93.25882352941177</v>
      </c>
      <c r="L93" s="1077">
        <v>-2.490361978188682E-06</v>
      </c>
      <c r="N93" s="104"/>
      <c r="O93" s="104"/>
      <c r="P93" s="104"/>
      <c r="Q93" s="104"/>
      <c r="R93" s="1161"/>
      <c r="S93" s="1161"/>
    </row>
    <row r="94" spans="1:19" s="137" customFormat="1" ht="24">
      <c r="A94" s="1336"/>
      <c r="B94" s="240" t="s">
        <v>153</v>
      </c>
      <c r="C94" s="194" t="s">
        <v>1248</v>
      </c>
      <c r="D94" s="1062">
        <v>3.9999999999999995E-33</v>
      </c>
      <c r="E94" s="1063">
        <v>3.9999999999999995E-33</v>
      </c>
      <c r="F94" s="1074" t="s">
        <v>1372</v>
      </c>
      <c r="G94" s="1074">
        <v>0</v>
      </c>
      <c r="H94" s="1074"/>
      <c r="I94" s="1062">
        <v>9.999999999999999E-34</v>
      </c>
      <c r="J94" s="1063">
        <v>9.999999999999999E-34</v>
      </c>
      <c r="K94" s="1074" t="s">
        <v>1372</v>
      </c>
      <c r="L94" s="1075">
        <v>0</v>
      </c>
      <c r="N94" s="104"/>
      <c r="O94" s="104"/>
      <c r="P94" s="104"/>
      <c r="Q94" s="104"/>
      <c r="R94" s="1161"/>
      <c r="S94" s="1161"/>
    </row>
    <row r="95" spans="1:19" s="137" customFormat="1" ht="24">
      <c r="A95" s="1336"/>
      <c r="B95" s="239" t="s">
        <v>151</v>
      </c>
      <c r="C95" s="188" t="s">
        <v>152</v>
      </c>
      <c r="D95" s="1056">
        <v>2133.46678</v>
      </c>
      <c r="E95" s="1057">
        <v>1176.745</v>
      </c>
      <c r="F95" s="1076">
        <v>-44.84352833466665</v>
      </c>
      <c r="G95" s="1076">
        <v>-0.015309552471587586</v>
      </c>
      <c r="H95" s="1076"/>
      <c r="I95" s="1056">
        <v>1237.7418300000002</v>
      </c>
      <c r="J95" s="1057">
        <v>555.871</v>
      </c>
      <c r="K95" s="1076">
        <v>-55.089907561740894</v>
      </c>
      <c r="L95" s="1077">
        <v>-0.021421788685101032</v>
      </c>
      <c r="N95" s="104"/>
      <c r="O95" s="104"/>
      <c r="P95" s="104"/>
      <c r="Q95" s="104"/>
      <c r="R95" s="1161"/>
      <c r="S95" s="1161"/>
    </row>
    <row r="96" spans="1:19" s="137" customFormat="1" ht="24.75" thickBot="1">
      <c r="A96" s="1337"/>
      <c r="B96" s="240" t="s">
        <v>155</v>
      </c>
      <c r="C96" s="194" t="s">
        <v>156</v>
      </c>
      <c r="D96" s="1062">
        <v>241251.06870000006</v>
      </c>
      <c r="E96" s="1063">
        <v>288647.56648999994</v>
      </c>
      <c r="F96" s="1074">
        <v>19.646129671217437</v>
      </c>
      <c r="G96" s="1074">
        <v>0.758443243432263</v>
      </c>
      <c r="H96" s="1074"/>
      <c r="I96" s="1062">
        <v>123592.75293999999</v>
      </c>
      <c r="J96" s="1063">
        <v>179088.51317999995</v>
      </c>
      <c r="K96" s="1074">
        <v>44.90211514824112</v>
      </c>
      <c r="L96" s="1075">
        <v>1.7434657657672652</v>
      </c>
      <c r="M96" s="1076"/>
      <c r="N96" s="1076"/>
      <c r="O96" s="104"/>
      <c r="P96" s="104"/>
      <c r="Q96" s="104"/>
      <c r="R96" s="1161"/>
      <c r="S96" s="1161"/>
    </row>
    <row r="97" spans="1:19" ht="12">
      <c r="A97" s="1089" t="s">
        <v>1281</v>
      </c>
      <c r="B97" s="1105"/>
      <c r="C97" s="1106"/>
      <c r="D97" s="1107"/>
      <c r="E97" s="1108"/>
      <c r="F97" s="1109"/>
      <c r="G97" s="1109"/>
      <c r="H97" s="1109"/>
      <c r="I97" s="1107"/>
      <c r="J97" s="1108"/>
      <c r="K97" s="1109"/>
      <c r="L97" s="1110"/>
      <c r="M97" s="53"/>
      <c r="N97" s="53"/>
      <c r="O97" s="53"/>
      <c r="P97" s="53"/>
      <c r="Q97" s="53"/>
      <c r="R97" s="368"/>
      <c r="S97" s="368"/>
    </row>
    <row r="98" spans="1:19" s="207" customFormat="1" ht="12.75">
      <c r="A98" s="174" t="s">
        <v>1286</v>
      </c>
      <c r="B98" s="1111"/>
      <c r="C98" s="52"/>
      <c r="D98" s="1112"/>
      <c r="E98" s="1112"/>
      <c r="F98" s="116"/>
      <c r="G98" s="116"/>
      <c r="H98" s="116"/>
      <c r="I98" s="116"/>
      <c r="J98" s="116"/>
      <c r="K98" s="116"/>
      <c r="L98" s="1113"/>
      <c r="R98" s="1163"/>
      <c r="S98" s="1163"/>
    </row>
    <row r="99" spans="1:19" s="207" customFormat="1" ht="12.75">
      <c r="A99" s="532" t="s">
        <v>1316</v>
      </c>
      <c r="B99" s="1114"/>
      <c r="C99" s="52"/>
      <c r="D99" s="1112"/>
      <c r="E99" s="1112"/>
      <c r="F99" s="116"/>
      <c r="G99" s="116"/>
      <c r="H99" s="116"/>
      <c r="I99" s="116"/>
      <c r="J99" s="116"/>
      <c r="K99" s="116"/>
      <c r="L99" s="1113"/>
      <c r="R99" s="1163"/>
      <c r="S99" s="1163"/>
    </row>
    <row r="100" spans="1:12" ht="12.75">
      <c r="A100" s="532" t="s">
        <v>1317</v>
      </c>
      <c r="B100" s="1114"/>
      <c r="C100" s="52"/>
      <c r="D100" s="1112"/>
      <c r="E100" s="1112"/>
      <c r="F100" s="116"/>
      <c r="G100" s="116"/>
      <c r="H100" s="116"/>
      <c r="I100" s="116"/>
      <c r="J100" s="116"/>
      <c r="K100" s="116"/>
      <c r="L100" s="1113"/>
    </row>
    <row r="101" spans="1:12" ht="12">
      <c r="A101" s="52" t="s">
        <v>1183</v>
      </c>
      <c r="B101" s="1114"/>
      <c r="C101" s="52"/>
      <c r="D101" s="1112"/>
      <c r="E101" s="1112"/>
      <c r="F101" s="116"/>
      <c r="G101" s="52"/>
      <c r="H101" s="52"/>
      <c r="I101" s="52"/>
      <c r="J101" s="52"/>
      <c r="K101" s="52"/>
      <c r="L101" s="817"/>
    </row>
    <row r="102" spans="1:12" ht="12">
      <c r="A102" s="52" t="s">
        <v>1337</v>
      </c>
      <c r="B102" s="52"/>
      <c r="C102" s="52"/>
      <c r="D102" s="52"/>
      <c r="E102" s="52"/>
      <c r="F102" s="52"/>
      <c r="G102" s="52"/>
      <c r="H102" s="52"/>
      <c r="I102" s="52"/>
      <c r="J102" s="52"/>
      <c r="K102" s="52"/>
      <c r="L102" s="817"/>
    </row>
    <row r="103" spans="1:12" ht="12">
      <c r="A103" s="1265" t="s">
        <v>1370</v>
      </c>
      <c r="B103" s="54"/>
      <c r="C103" s="54"/>
      <c r="D103" s="54"/>
      <c r="E103" s="54"/>
      <c r="F103" s="54"/>
      <c r="G103" s="54"/>
      <c r="H103" s="54"/>
      <c r="I103" s="54"/>
      <c r="J103" s="54"/>
      <c r="K103" s="54"/>
      <c r="L103" s="1115"/>
    </row>
  </sheetData>
  <sheetProtection/>
  <mergeCells count="21">
    <mergeCell ref="A47:A53"/>
    <mergeCell ref="A55:C55"/>
    <mergeCell ref="A56:A89"/>
    <mergeCell ref="A91:C91"/>
    <mergeCell ref="A92:A96"/>
    <mergeCell ref="A45:C45"/>
    <mergeCell ref="A13:C13"/>
    <mergeCell ref="A15:C15"/>
    <mergeCell ref="A16:A44"/>
    <mergeCell ref="A9:A11"/>
    <mergeCell ref="B9:B11"/>
    <mergeCell ref="C9:C11"/>
    <mergeCell ref="G10:G11"/>
    <mergeCell ref="K10:K11"/>
    <mergeCell ref="L10:L11"/>
    <mergeCell ref="I11:J11"/>
    <mergeCell ref="A4:L5"/>
    <mergeCell ref="D9:G9"/>
    <mergeCell ref="I9:L9"/>
    <mergeCell ref="D11:E11"/>
    <mergeCell ref="F10:F11"/>
  </mergeCell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dimension ref="A1:S21"/>
  <sheetViews>
    <sheetView zoomScalePageLayoutView="0" workbookViewId="0" topLeftCell="A1">
      <selection activeCell="A1" sqref="A1"/>
    </sheetView>
  </sheetViews>
  <sheetFormatPr defaultColWidth="11.421875" defaultRowHeight="12.75"/>
  <cols>
    <col min="1" max="1" width="15.421875" style="27" customWidth="1"/>
    <col min="2" max="2" width="26.7109375" style="27" customWidth="1"/>
    <col min="3" max="3" width="20.00390625" style="27" customWidth="1"/>
    <col min="4" max="16384" width="11.421875" style="27" customWidth="1"/>
  </cols>
  <sheetData>
    <row r="1" spans="3:19" ht="12">
      <c r="C1" s="28"/>
      <c r="R1" s="29"/>
      <c r="S1" s="29"/>
    </row>
    <row r="2" spans="3:19" ht="12">
      <c r="C2" s="28"/>
      <c r="R2" s="29"/>
      <c r="S2" s="29"/>
    </row>
    <row r="3" spans="3:19" ht="19.5" customHeight="1">
      <c r="C3" s="28"/>
      <c r="R3" s="29"/>
      <c r="S3" s="29"/>
    </row>
    <row r="4" spans="3:19" ht="12">
      <c r="C4" s="28"/>
      <c r="R4" s="29"/>
      <c r="S4" s="29"/>
    </row>
    <row r="5" spans="1:19" ht="12" customHeight="1">
      <c r="A5" s="1312" t="s">
        <v>1220</v>
      </c>
      <c r="B5" s="1312"/>
      <c r="C5" s="1312"/>
      <c r="D5" s="30"/>
      <c r="R5" s="29"/>
      <c r="S5" s="29"/>
    </row>
    <row r="6" spans="1:19" ht="12" customHeight="1">
      <c r="A6" s="1312"/>
      <c r="B6" s="1312"/>
      <c r="C6" s="1312"/>
      <c r="D6" s="30"/>
      <c r="R6" s="29"/>
      <c r="S6" s="29"/>
    </row>
    <row r="7" spans="1:3" ht="12">
      <c r="A7" s="31" t="s">
        <v>1247</v>
      </c>
      <c r="B7" s="31"/>
      <c r="C7" s="32"/>
    </row>
    <row r="8" spans="1:3" ht="12">
      <c r="A8" s="33" t="s">
        <v>1369</v>
      </c>
      <c r="B8" s="34"/>
      <c r="C8" s="35"/>
    </row>
    <row r="9" spans="1:3" ht="12">
      <c r="A9" s="1426" t="s">
        <v>1181</v>
      </c>
      <c r="B9" s="1426" t="s">
        <v>1198</v>
      </c>
      <c r="C9" s="1428" t="s">
        <v>437</v>
      </c>
    </row>
    <row r="10" spans="1:3" ht="12">
      <c r="A10" s="1427"/>
      <c r="B10" s="1427"/>
      <c r="C10" s="1429"/>
    </row>
    <row r="11" spans="1:3" ht="12">
      <c r="A11" s="36" t="s">
        <v>438</v>
      </c>
      <c r="B11" s="37">
        <v>3018679.2912000143</v>
      </c>
      <c r="C11" s="38">
        <v>100</v>
      </c>
    </row>
    <row r="12" spans="1:6" ht="12">
      <c r="A12" s="39" t="s">
        <v>1636</v>
      </c>
      <c r="B12" s="40">
        <v>2202993.6050600186</v>
      </c>
      <c r="C12" s="41">
        <v>72.97872322780813</v>
      </c>
      <c r="F12" s="29"/>
    </row>
    <row r="13" spans="1:3" ht="12">
      <c r="A13" s="42" t="s">
        <v>1637</v>
      </c>
      <c r="B13" s="43">
        <v>496038.3136999965</v>
      </c>
      <c r="C13" s="44">
        <v>16.432295909871453</v>
      </c>
    </row>
    <row r="14" spans="1:3" ht="12">
      <c r="A14" s="39" t="s">
        <v>1638</v>
      </c>
      <c r="B14" s="40">
        <v>61148.76424999998</v>
      </c>
      <c r="C14" s="41">
        <v>2.025679389932527</v>
      </c>
    </row>
    <row r="15" spans="1:3" ht="12">
      <c r="A15" s="42" t="s">
        <v>1639</v>
      </c>
      <c r="B15" s="43">
        <v>68192.81912999999</v>
      </c>
      <c r="C15" s="44">
        <v>2.2590282885894557</v>
      </c>
    </row>
    <row r="16" spans="1:3" ht="12">
      <c r="A16" s="39" t="s">
        <v>1640</v>
      </c>
      <c r="B16" s="40">
        <v>17583.675380000004</v>
      </c>
      <c r="C16" s="41">
        <v>0.5824956440804936</v>
      </c>
    </row>
    <row r="17" spans="1:3" ht="12">
      <c r="A17" s="42" t="s">
        <v>1641</v>
      </c>
      <c r="B17" s="43">
        <v>16855.778089999996</v>
      </c>
      <c r="C17" s="44">
        <v>0.5583825396469768</v>
      </c>
    </row>
    <row r="18" spans="1:3" s="48" customFormat="1" ht="12">
      <c r="A18" s="45" t="s">
        <v>1642</v>
      </c>
      <c r="B18" s="46">
        <v>155866.33558999893</v>
      </c>
      <c r="C18" s="47">
        <v>5.163395000070957</v>
      </c>
    </row>
    <row r="19" spans="1:3" ht="12">
      <c r="A19" s="49" t="s">
        <v>1281</v>
      </c>
      <c r="B19" s="50"/>
      <c r="C19" s="51"/>
    </row>
    <row r="20" spans="1:3" ht="12">
      <c r="A20" s="52" t="s">
        <v>1187</v>
      </c>
      <c r="B20" s="53"/>
      <c r="C20" s="28"/>
    </row>
    <row r="21" spans="1:3" ht="12">
      <c r="A21" s="1265" t="s">
        <v>1370</v>
      </c>
      <c r="B21" s="55"/>
      <c r="C21" s="56"/>
    </row>
  </sheetData>
  <sheetProtection/>
  <mergeCells count="4">
    <mergeCell ref="A9:A10"/>
    <mergeCell ref="B9:B10"/>
    <mergeCell ref="C9:C10"/>
    <mergeCell ref="A5:C6"/>
  </mergeCell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dimension ref="A1:L67"/>
  <sheetViews>
    <sheetView showGridLines="0" zoomScalePageLayoutView="0" workbookViewId="0" topLeftCell="A1">
      <selection activeCell="F43" sqref="F43"/>
    </sheetView>
  </sheetViews>
  <sheetFormatPr defaultColWidth="11.421875" defaultRowHeight="12.75"/>
  <cols>
    <col min="1" max="1" width="12.8515625" style="0" customWidth="1"/>
    <col min="2" max="2" width="16.28125" style="0" customWidth="1"/>
    <col min="3" max="3" width="25.8515625" style="0" customWidth="1"/>
    <col min="8" max="8" width="4.7109375" style="0" customWidth="1"/>
    <col min="13" max="13" width="11.57421875" style="0" customWidth="1"/>
  </cols>
  <sheetData>
    <row r="1" spans="1:12" ht="12.75">
      <c r="A1" s="1187"/>
      <c r="B1" s="943"/>
      <c r="C1" s="943"/>
      <c r="D1" s="943"/>
      <c r="E1" s="943"/>
      <c r="F1" s="1188"/>
      <c r="G1" s="943"/>
      <c r="H1" s="943"/>
      <c r="I1" s="943"/>
      <c r="J1" s="943"/>
      <c r="K1" s="943"/>
      <c r="L1" s="1189"/>
    </row>
    <row r="2" spans="1:12" ht="12.75">
      <c r="A2" s="1190"/>
      <c r="B2" s="53"/>
      <c r="C2" s="53"/>
      <c r="D2" s="53"/>
      <c r="E2" s="53"/>
      <c r="F2" s="53"/>
      <c r="G2" s="53"/>
      <c r="H2" s="53"/>
      <c r="I2" s="53"/>
      <c r="J2" s="53"/>
      <c r="K2" s="53"/>
      <c r="L2" s="28"/>
    </row>
    <row r="3" spans="1:12" ht="12.75">
      <c r="A3" s="1190"/>
      <c r="B3" s="53"/>
      <c r="C3" s="53"/>
      <c r="D3" s="53"/>
      <c r="E3" s="53"/>
      <c r="F3" s="53"/>
      <c r="G3" s="53"/>
      <c r="H3" s="53"/>
      <c r="I3" s="53"/>
      <c r="J3" s="53"/>
      <c r="K3" s="53"/>
      <c r="L3" s="28"/>
    </row>
    <row r="4" spans="1:12" ht="12.75">
      <c r="A4" s="1190"/>
      <c r="B4" s="53"/>
      <c r="C4" s="53"/>
      <c r="D4" s="53"/>
      <c r="E4" s="53"/>
      <c r="F4" s="53"/>
      <c r="G4" s="53"/>
      <c r="H4" s="53"/>
      <c r="I4" s="53"/>
      <c r="J4" s="53"/>
      <c r="K4" s="53"/>
      <c r="L4" s="28"/>
    </row>
    <row r="5" spans="1:12" ht="12.75">
      <c r="A5" s="1430" t="s">
        <v>1220</v>
      </c>
      <c r="B5" s="1312"/>
      <c r="C5" s="1312"/>
      <c r="D5" s="1312"/>
      <c r="E5" s="1312"/>
      <c r="F5" s="1312"/>
      <c r="G5" s="1312"/>
      <c r="H5" s="1312"/>
      <c r="I5" s="1312"/>
      <c r="J5" s="1312"/>
      <c r="K5" s="1312"/>
      <c r="L5" s="1313"/>
    </row>
    <row r="6" spans="1:12" ht="12.75">
      <c r="A6" s="1430"/>
      <c r="B6" s="1312"/>
      <c r="C6" s="1312"/>
      <c r="D6" s="1312"/>
      <c r="E6" s="1312"/>
      <c r="F6" s="1312"/>
      <c r="G6" s="1312"/>
      <c r="H6" s="1312"/>
      <c r="I6" s="1312"/>
      <c r="J6" s="1312"/>
      <c r="K6" s="1312"/>
      <c r="L6" s="1313"/>
    </row>
    <row r="7" spans="1:12" ht="12.75">
      <c r="A7" s="1191" t="s">
        <v>1331</v>
      </c>
      <c r="B7" s="954"/>
      <c r="C7" s="954"/>
      <c r="D7" s="954"/>
      <c r="E7" s="954"/>
      <c r="F7" s="954"/>
      <c r="G7" s="954"/>
      <c r="H7" s="954"/>
      <c r="I7" s="954"/>
      <c r="J7" s="1116"/>
      <c r="K7" s="1116"/>
      <c r="L7" s="1117"/>
    </row>
    <row r="8" spans="1:12" ht="12.75">
      <c r="A8" s="1192" t="s">
        <v>265</v>
      </c>
      <c r="B8" s="868"/>
      <c r="C8" s="868"/>
      <c r="D8" s="868"/>
      <c r="E8" s="868"/>
      <c r="F8" s="868"/>
      <c r="G8" s="868"/>
      <c r="H8" s="868"/>
      <c r="I8" s="903"/>
      <c r="J8" s="1118"/>
      <c r="K8" s="903"/>
      <c r="L8" s="1193"/>
    </row>
    <row r="9" spans="1:12" ht="13.5" thickBot="1">
      <c r="A9" s="1194" t="s">
        <v>1643</v>
      </c>
      <c r="B9" s="1120"/>
      <c r="C9" s="1120"/>
      <c r="D9" s="1121"/>
      <c r="E9" s="1121"/>
      <c r="F9" s="1121"/>
      <c r="G9" s="1122"/>
      <c r="H9" s="1122"/>
      <c r="I9" s="1123"/>
      <c r="J9" s="1124"/>
      <c r="K9" s="1123"/>
      <c r="L9" s="1195"/>
    </row>
    <row r="10" spans="1:12" ht="12.75">
      <c r="A10" s="1431" t="s">
        <v>1332</v>
      </c>
      <c r="B10" s="1319" t="s">
        <v>517</v>
      </c>
      <c r="C10" s="1319" t="s">
        <v>515</v>
      </c>
      <c r="D10" s="1434" t="s">
        <v>1364</v>
      </c>
      <c r="E10" s="1435"/>
      <c r="F10" s="1435"/>
      <c r="G10" s="1435"/>
      <c r="H10" s="1173"/>
      <c r="I10" s="1316" t="s">
        <v>1644</v>
      </c>
      <c r="J10" s="1316"/>
      <c r="K10" s="1316"/>
      <c r="L10" s="1436"/>
    </row>
    <row r="11" spans="1:12" ht="12.75">
      <c r="A11" s="1432"/>
      <c r="B11" s="1320"/>
      <c r="C11" s="1320"/>
      <c r="D11" s="1283" t="s">
        <v>1249</v>
      </c>
      <c r="E11" s="1283" t="s">
        <v>1352</v>
      </c>
      <c r="F11" s="1320" t="s">
        <v>527</v>
      </c>
      <c r="G11" s="1320" t="s">
        <v>1200</v>
      </c>
      <c r="H11" s="1174"/>
      <c r="I11" s="1127" t="s">
        <v>1249</v>
      </c>
      <c r="J11" s="1127" t="s">
        <v>1352</v>
      </c>
      <c r="K11" s="1309" t="s">
        <v>527</v>
      </c>
      <c r="L11" s="1314" t="s">
        <v>1200</v>
      </c>
    </row>
    <row r="12" spans="1:12" ht="28.5" customHeight="1" thickBot="1">
      <c r="A12" s="1433"/>
      <c r="B12" s="1310"/>
      <c r="C12" s="1310"/>
      <c r="D12" s="1311" t="s">
        <v>1198</v>
      </c>
      <c r="E12" s="1311"/>
      <c r="F12" s="1310"/>
      <c r="G12" s="1310"/>
      <c r="H12" s="1175"/>
      <c r="I12" s="1311" t="s">
        <v>1198</v>
      </c>
      <c r="J12" s="1311"/>
      <c r="K12" s="1310"/>
      <c r="L12" s="1315"/>
    </row>
    <row r="13" spans="1:12" ht="12.75">
      <c r="A13" s="1196" t="s">
        <v>1333</v>
      </c>
      <c r="B13" s="1134"/>
      <c r="C13" s="1134"/>
      <c r="D13" s="1135">
        <v>5870.68549</v>
      </c>
      <c r="E13" s="1135">
        <v>5766.65404</v>
      </c>
      <c r="F13" s="1135">
        <v>-1.7720494510769558</v>
      </c>
      <c r="G13" s="1135">
        <v>-1.7720494510769558</v>
      </c>
      <c r="H13" s="1134"/>
      <c r="I13" s="1135">
        <v>10803.046749999998</v>
      </c>
      <c r="J13" s="1135">
        <v>10672.561550000002</v>
      </c>
      <c r="K13" s="1135">
        <v>-1.207855552416225</v>
      </c>
      <c r="L13" s="1251">
        <v>-1.207855552416225</v>
      </c>
    </row>
    <row r="14" spans="1:12" ht="12.75">
      <c r="A14" s="27"/>
      <c r="B14" s="27"/>
      <c r="C14" s="27"/>
      <c r="D14" s="431"/>
      <c r="E14" s="431"/>
      <c r="F14" s="27"/>
      <c r="G14" s="27"/>
      <c r="H14" s="27"/>
      <c r="I14" s="431"/>
      <c r="J14" s="431"/>
      <c r="K14" s="27"/>
      <c r="L14" s="28"/>
    </row>
    <row r="15" spans="1:12" ht="12.75">
      <c r="A15" s="1276">
        <v>3240</v>
      </c>
      <c r="B15" s="1197" t="s">
        <v>1133</v>
      </c>
      <c r="C15" s="1134"/>
      <c r="D15" s="1135">
        <v>1580.5326200000002</v>
      </c>
      <c r="E15" s="1135">
        <v>1247.8231600000001</v>
      </c>
      <c r="F15" s="1135">
        <v>-21.0504646212237</v>
      </c>
      <c r="G15" s="1135">
        <v>-5.667301724248901</v>
      </c>
      <c r="H15" s="1134"/>
      <c r="I15" s="1135">
        <v>2684.12802</v>
      </c>
      <c r="J15" s="1135">
        <v>2885.676749999999</v>
      </c>
      <c r="K15" s="1135">
        <v>7.50890898266466</v>
      </c>
      <c r="L15" s="1136">
        <v>1.8656656280784782</v>
      </c>
    </row>
    <row r="16" spans="1:12" ht="12.75">
      <c r="A16" s="1198"/>
      <c r="B16" s="1139"/>
      <c r="C16" s="1199" t="s">
        <v>400</v>
      </c>
      <c r="D16" s="1140">
        <v>186.70857999999998</v>
      </c>
      <c r="E16" s="1140">
        <v>267.72445</v>
      </c>
      <c r="F16" s="1140">
        <v>43.3916159610876</v>
      </c>
      <c r="G16" s="1140">
        <v>1.3800069879062797</v>
      </c>
      <c r="H16" s="1139"/>
      <c r="I16" s="1140">
        <v>357.00288</v>
      </c>
      <c r="J16" s="1140">
        <v>267.72445</v>
      </c>
      <c r="K16" s="1140">
        <v>-25.007761842145364</v>
      </c>
      <c r="L16" s="1141">
        <v>-0.8264189914757152</v>
      </c>
    </row>
    <row r="17" spans="1:12" ht="12.75">
      <c r="A17" s="1190"/>
      <c r="B17" s="1144"/>
      <c r="C17" s="1200" t="s">
        <v>398</v>
      </c>
      <c r="D17" s="1145">
        <v>106.65426</v>
      </c>
      <c r="E17" s="1145">
        <v>225.33195</v>
      </c>
      <c r="F17" s="1145">
        <v>111.27327684801341</v>
      </c>
      <c r="G17" s="1145">
        <v>2.021530368168301</v>
      </c>
      <c r="H17" s="1144"/>
      <c r="I17" s="1145">
        <v>106.65426</v>
      </c>
      <c r="J17" s="1145">
        <v>230.58535</v>
      </c>
      <c r="K17" s="1145">
        <v>116.19891226098238</v>
      </c>
      <c r="L17" s="1146">
        <v>1.1471864638556715</v>
      </c>
    </row>
    <row r="18" spans="1:12" ht="12.75">
      <c r="A18" s="1198"/>
      <c r="B18" s="1139"/>
      <c r="C18" s="1199" t="s">
        <v>417</v>
      </c>
      <c r="D18" s="1140">
        <v>168.6781</v>
      </c>
      <c r="E18" s="1140">
        <v>129.93955</v>
      </c>
      <c r="F18" s="1140">
        <v>-22.965962979189356</v>
      </c>
      <c r="G18" s="1140">
        <v>-0.6598641686049512</v>
      </c>
      <c r="H18" s="1139"/>
      <c r="I18" s="1140">
        <v>269.43390000000005</v>
      </c>
      <c r="J18" s="1140">
        <v>129.93955</v>
      </c>
      <c r="K18" s="1140">
        <v>-51.773125059615744</v>
      </c>
      <c r="L18" s="1141">
        <v>-1.2912500818345536</v>
      </c>
    </row>
    <row r="19" spans="1:12" ht="12.75">
      <c r="A19" s="1190"/>
      <c r="B19" s="1144"/>
      <c r="C19" s="1200" t="s">
        <v>421</v>
      </c>
      <c r="D19" s="1145">
        <v>0</v>
      </c>
      <c r="E19" s="1145">
        <v>117.15615</v>
      </c>
      <c r="F19" s="1145" t="s">
        <v>1368</v>
      </c>
      <c r="G19" s="1145">
        <v>1.995612781498196</v>
      </c>
      <c r="H19" s="1144"/>
      <c r="I19" s="1145">
        <v>0</v>
      </c>
      <c r="J19" s="1145">
        <v>117.15615</v>
      </c>
      <c r="K19" s="1145" t="s">
        <v>1368</v>
      </c>
      <c r="L19" s="1146">
        <v>1.0844732297395643</v>
      </c>
    </row>
    <row r="20" spans="1:12" ht="12.75">
      <c r="A20" s="1198"/>
      <c r="B20" s="1139"/>
      <c r="C20" s="1199" t="s">
        <v>387</v>
      </c>
      <c r="D20" s="1140">
        <v>80.23641</v>
      </c>
      <c r="E20" s="1140">
        <v>102.85759000000002</v>
      </c>
      <c r="F20" s="1140">
        <v>28.193160686027714</v>
      </c>
      <c r="G20" s="1140">
        <v>0.38532433799310906</v>
      </c>
      <c r="H20" s="1139"/>
      <c r="I20" s="1140">
        <v>290.33095000000003</v>
      </c>
      <c r="J20" s="1140">
        <v>217.81267</v>
      </c>
      <c r="K20" s="1140">
        <v>-24.977798612238903</v>
      </c>
      <c r="L20" s="1141">
        <v>-0.671276184193131</v>
      </c>
    </row>
    <row r="21" spans="1:12" ht="12.75">
      <c r="A21" s="1190"/>
      <c r="B21" s="1144"/>
      <c r="C21" s="1200" t="s">
        <v>1367</v>
      </c>
      <c r="D21" s="1145">
        <v>18.4332</v>
      </c>
      <c r="E21" s="1145">
        <v>90.82155999999999</v>
      </c>
      <c r="F21" s="1145">
        <v>392.7064210229368</v>
      </c>
      <c r="G21" s="1145">
        <v>1.2330478293089415</v>
      </c>
      <c r="H21" s="1144"/>
      <c r="I21" s="1145">
        <v>44.5058</v>
      </c>
      <c r="J21" s="1145">
        <v>191.46359999999999</v>
      </c>
      <c r="K21" s="1145">
        <v>330.1992099906079</v>
      </c>
      <c r="L21" s="1146">
        <v>1.360336610595525</v>
      </c>
    </row>
    <row r="22" spans="1:12" ht="12.75">
      <c r="A22" s="1198"/>
      <c r="B22" s="1139"/>
      <c r="C22" s="1199" t="s">
        <v>381</v>
      </c>
      <c r="D22" s="1140">
        <v>159.40381</v>
      </c>
      <c r="E22" s="1140">
        <v>90.33035000000001</v>
      </c>
      <c r="F22" s="1140">
        <v>-43.33237706175278</v>
      </c>
      <c r="G22" s="1140">
        <v>-1.176582532272564</v>
      </c>
      <c r="H22" s="1139"/>
      <c r="I22" s="1140">
        <v>159.40381</v>
      </c>
      <c r="J22" s="1140">
        <v>158.34779</v>
      </c>
      <c r="K22" s="1140">
        <v>-0.6624810285274797</v>
      </c>
      <c r="L22" s="1141">
        <v>-0.009775205314185924</v>
      </c>
    </row>
    <row r="23" spans="1:12" ht="12.75">
      <c r="A23" s="1190"/>
      <c r="B23" s="1144"/>
      <c r="C23" s="1201" t="s">
        <v>1334</v>
      </c>
      <c r="D23" s="1252">
        <v>860.4182600000001</v>
      </c>
      <c r="E23" s="1252">
        <v>223.66156</v>
      </c>
      <c r="F23" s="1252">
        <v>-74.00548426296764</v>
      </c>
      <c r="G23" s="1252">
        <v>-10.846377328246213</v>
      </c>
      <c r="H23" s="1208"/>
      <c r="I23" s="1252">
        <v>1456.7964200000001</v>
      </c>
      <c r="J23" s="1252">
        <v>1572.647189999999</v>
      </c>
      <c r="K23" s="1252">
        <v>7.952433738133354</v>
      </c>
      <c r="L23" s="1253">
        <v>1.0723897867053005</v>
      </c>
    </row>
    <row r="24" spans="1:12" ht="12.75">
      <c r="A24" s="1198"/>
      <c r="B24" s="1139"/>
      <c r="C24" s="1139"/>
      <c r="D24" s="1140"/>
      <c r="E24" s="1140"/>
      <c r="F24" s="1140"/>
      <c r="G24" s="1140"/>
      <c r="H24" s="1139"/>
      <c r="I24" s="1140"/>
      <c r="J24" s="1140"/>
      <c r="K24" s="1140"/>
      <c r="L24" s="1141"/>
    </row>
    <row r="25" spans="1:12" ht="12.75">
      <c r="A25" s="1276">
        <v>5811</v>
      </c>
      <c r="B25" s="1197" t="s">
        <v>1645</v>
      </c>
      <c r="C25" s="1134"/>
      <c r="D25" s="1135">
        <v>2909.34455</v>
      </c>
      <c r="E25" s="1135">
        <v>2807.15069</v>
      </c>
      <c r="F25" s="1135">
        <v>-3.5126076765297483</v>
      </c>
      <c r="G25" s="1135">
        <v>-1.7407483363582448</v>
      </c>
      <c r="H25" s="1134"/>
      <c r="I25" s="1135">
        <v>5605.7279100000005</v>
      </c>
      <c r="J25" s="1135">
        <v>4798.78007</v>
      </c>
      <c r="K25" s="1135">
        <v>-14.395058999572468</v>
      </c>
      <c r="L25" s="1136">
        <v>-7.469632027649986</v>
      </c>
    </row>
    <row r="26" spans="1:12" ht="12.75">
      <c r="A26" s="1198"/>
      <c r="B26" s="1139"/>
      <c r="C26" s="1199" t="s">
        <v>377</v>
      </c>
      <c r="D26" s="1140">
        <v>527.59498</v>
      </c>
      <c r="E26" s="1140">
        <v>881.1146200000001</v>
      </c>
      <c r="F26" s="1140">
        <v>67.0058763637213</v>
      </c>
      <c r="G26" s="1140">
        <v>6.02177787589163</v>
      </c>
      <c r="H26" s="1139"/>
      <c r="I26" s="1140">
        <v>826.8476300000001</v>
      </c>
      <c r="J26" s="1140">
        <v>1280.6144600000002</v>
      </c>
      <c r="K26" s="1140">
        <v>54.87913534927833</v>
      </c>
      <c r="L26" s="1141">
        <v>4.200359773505564</v>
      </c>
    </row>
    <row r="27" spans="1:12" ht="12.75">
      <c r="A27" s="1190"/>
      <c r="B27" s="1144"/>
      <c r="C27" s="1200" t="s">
        <v>376</v>
      </c>
      <c r="D27" s="1145">
        <v>556.00738</v>
      </c>
      <c r="E27" s="1145">
        <v>426.81448</v>
      </c>
      <c r="F27" s="1145">
        <v>-23.235824675564558</v>
      </c>
      <c r="G27" s="1145">
        <v>-2.2006442044981704</v>
      </c>
      <c r="H27" s="1144"/>
      <c r="I27" s="1145">
        <v>764.5701100000001</v>
      </c>
      <c r="J27" s="1145">
        <v>721.7778200000001</v>
      </c>
      <c r="K27" s="1145">
        <v>-5.59690856865958</v>
      </c>
      <c r="L27" s="1146">
        <v>-0.39611316131719965</v>
      </c>
    </row>
    <row r="28" spans="1:12" ht="12.75">
      <c r="A28" s="1198"/>
      <c r="B28" s="1139"/>
      <c r="C28" s="1199" t="s">
        <v>383</v>
      </c>
      <c r="D28" s="1140">
        <v>274.30447999999996</v>
      </c>
      <c r="E28" s="1140">
        <v>335.88640000000004</v>
      </c>
      <c r="F28" s="1140">
        <v>22.450205698426835</v>
      </c>
      <c r="G28" s="1140">
        <v>1.04897324349767</v>
      </c>
      <c r="H28" s="1139"/>
      <c r="I28" s="1140">
        <v>602.57501</v>
      </c>
      <c r="J28" s="1140">
        <v>509.87883</v>
      </c>
      <c r="K28" s="1140">
        <v>-15.383342897011282</v>
      </c>
      <c r="L28" s="1141">
        <v>-0.8580558998321473</v>
      </c>
    </row>
    <row r="29" spans="1:12" ht="12.75">
      <c r="A29" s="1190"/>
      <c r="B29" s="1144"/>
      <c r="C29" s="1200" t="s">
        <v>388</v>
      </c>
      <c r="D29" s="1145">
        <v>176.75701999999998</v>
      </c>
      <c r="E29" s="1145">
        <v>304.09542999999996</v>
      </c>
      <c r="F29" s="1145">
        <v>72.04150081281071</v>
      </c>
      <c r="G29" s="1145">
        <v>2.1690552187969447</v>
      </c>
      <c r="H29" s="1144"/>
      <c r="I29" s="1145">
        <v>311.35462</v>
      </c>
      <c r="J29" s="1145">
        <v>422.11157</v>
      </c>
      <c r="K29" s="1145">
        <v>35.57260528204141</v>
      </c>
      <c r="L29" s="1146">
        <v>1.0252380885049857</v>
      </c>
    </row>
    <row r="30" spans="1:12" ht="12.75">
      <c r="A30" s="1198"/>
      <c r="B30" s="1139"/>
      <c r="C30" s="1199" t="s">
        <v>519</v>
      </c>
      <c r="D30" s="1140">
        <v>380.98933000000005</v>
      </c>
      <c r="E30" s="1140">
        <v>207.70908000000003</v>
      </c>
      <c r="F30" s="1140">
        <v>-45.481654302497134</v>
      </c>
      <c r="G30" s="1140">
        <v>-2.9516186873775117</v>
      </c>
      <c r="H30" s="1139"/>
      <c r="I30" s="1140">
        <v>830.0151399999999</v>
      </c>
      <c r="J30" s="1140">
        <v>428.69574</v>
      </c>
      <c r="K30" s="1140">
        <v>-48.350852973597554</v>
      </c>
      <c r="L30" s="1141">
        <v>-3.714872380793871</v>
      </c>
    </row>
    <row r="31" spans="1:12" ht="12.75">
      <c r="A31" s="1190"/>
      <c r="B31" s="1144"/>
      <c r="C31" s="1201" t="s">
        <v>1334</v>
      </c>
      <c r="D31" s="1252">
        <v>993.6913599999998</v>
      </c>
      <c r="E31" s="1252">
        <v>651.5306799999998</v>
      </c>
      <c r="F31" s="1252">
        <v>-34.43329526383323</v>
      </c>
      <c r="G31" s="1252">
        <v>-5.828291782668807</v>
      </c>
      <c r="H31" s="1208"/>
      <c r="I31" s="1252">
        <v>2270.3654</v>
      </c>
      <c r="J31" s="1252">
        <v>1435.701649999999</v>
      </c>
      <c r="K31" s="1252">
        <v>-36.76341041842873</v>
      </c>
      <c r="L31" s="1253">
        <v>-7.72618844771732</v>
      </c>
    </row>
    <row r="32" spans="1:12" ht="12.75">
      <c r="A32" s="1198"/>
      <c r="B32" s="1139"/>
      <c r="C32" s="1202"/>
      <c r="D32" s="1140"/>
      <c r="E32" s="1140"/>
      <c r="F32" s="1140"/>
      <c r="G32" s="1140"/>
      <c r="H32" s="1139"/>
      <c r="I32" s="1140"/>
      <c r="J32" s="1140"/>
      <c r="K32" s="1140"/>
      <c r="L32" s="1141"/>
    </row>
    <row r="33" spans="1:12" ht="12.75">
      <c r="A33" s="1276">
        <v>5819</v>
      </c>
      <c r="B33" s="1197" t="s">
        <v>1646</v>
      </c>
      <c r="C33" s="1134"/>
      <c r="D33" s="1135">
        <v>370.7815499999999</v>
      </c>
      <c r="E33" s="1135">
        <v>356.2543800000001</v>
      </c>
      <c r="F33" s="1135">
        <v>-3.917986210478878</v>
      </c>
      <c r="G33" s="1135">
        <v>-0.24745270419860016</v>
      </c>
      <c r="H33" s="1134"/>
      <c r="I33" s="1135">
        <v>615.5295699999999</v>
      </c>
      <c r="J33" s="1135">
        <v>820.3425000000001</v>
      </c>
      <c r="K33" s="1135">
        <v>33.27426333067966</v>
      </c>
      <c r="L33" s="1136">
        <v>1.8958811781500458</v>
      </c>
    </row>
    <row r="34" spans="1:12" ht="12.75">
      <c r="A34" s="1198"/>
      <c r="B34" s="1139"/>
      <c r="C34" s="1199" t="s">
        <v>420</v>
      </c>
      <c r="D34" s="1140">
        <v>117.24426</v>
      </c>
      <c r="E34" s="1140">
        <v>73.5521</v>
      </c>
      <c r="F34" s="1140">
        <v>-37.26592670720085</v>
      </c>
      <c r="G34" s="1140">
        <v>-0.7442429010108665</v>
      </c>
      <c r="H34" s="1139"/>
      <c r="I34" s="1140">
        <v>135.34349</v>
      </c>
      <c r="J34" s="1140">
        <v>88.57800999999998</v>
      </c>
      <c r="K34" s="1140">
        <v>-34.55318020837206</v>
      </c>
      <c r="L34" s="1141">
        <v>-0.43289158218259155</v>
      </c>
    </row>
    <row r="35" spans="1:12" ht="12.75">
      <c r="A35" s="1190"/>
      <c r="B35" s="1144"/>
      <c r="C35" s="1200" t="s">
        <v>383</v>
      </c>
      <c r="D35" s="1145">
        <v>0.92836</v>
      </c>
      <c r="E35" s="1145">
        <v>69.69856999999999</v>
      </c>
      <c r="F35" s="1145" t="s">
        <v>1373</v>
      </c>
      <c r="G35" s="1145">
        <v>1.1714170366840755</v>
      </c>
      <c r="H35" s="1144"/>
      <c r="I35" s="1145">
        <v>3.3924600000000007</v>
      </c>
      <c r="J35" s="1145">
        <v>235.0342</v>
      </c>
      <c r="K35" s="1145" t="s">
        <v>1373</v>
      </c>
      <c r="L35" s="1146">
        <v>2.1442260258662684</v>
      </c>
    </row>
    <row r="36" spans="1:12" ht="12.75">
      <c r="A36" s="1198"/>
      <c r="B36" s="1139"/>
      <c r="C36" s="1199" t="s">
        <v>381</v>
      </c>
      <c r="D36" s="1140">
        <v>1.4749199999999998</v>
      </c>
      <c r="E36" s="1140">
        <v>55.80852000000001</v>
      </c>
      <c r="F36" s="1140" t="s">
        <v>1373</v>
      </c>
      <c r="G36" s="1140">
        <v>0.9255069121408515</v>
      </c>
      <c r="H36" s="1139"/>
      <c r="I36" s="1140">
        <v>15.07643</v>
      </c>
      <c r="J36" s="1140">
        <v>143.14433</v>
      </c>
      <c r="K36" s="1140" t="s">
        <v>1373</v>
      </c>
      <c r="L36" s="1141">
        <v>1.1854794574502792</v>
      </c>
    </row>
    <row r="37" spans="1:12" ht="12.75">
      <c r="A37" s="1190"/>
      <c r="B37" s="1144"/>
      <c r="C37" s="1200" t="s">
        <v>377</v>
      </c>
      <c r="D37" s="1145">
        <v>14.124999999999998</v>
      </c>
      <c r="E37" s="1145">
        <v>40.29333999999999</v>
      </c>
      <c r="F37" s="1145">
        <v>185.26258407079644</v>
      </c>
      <c r="G37" s="1145">
        <v>0.445745902153583</v>
      </c>
      <c r="H37" s="1144"/>
      <c r="I37" s="1145">
        <v>17.604529999999997</v>
      </c>
      <c r="J37" s="1145">
        <v>42.29255</v>
      </c>
      <c r="K37" s="1145">
        <v>140.23674588301992</v>
      </c>
      <c r="L37" s="1146">
        <v>0.22852830846075908</v>
      </c>
    </row>
    <row r="38" spans="1:12" ht="12.75">
      <c r="A38" s="1198"/>
      <c r="B38" s="1139"/>
      <c r="C38" s="1199" t="s">
        <v>387</v>
      </c>
      <c r="D38" s="1140">
        <v>26.35267</v>
      </c>
      <c r="E38" s="1140">
        <v>38.24759</v>
      </c>
      <c r="F38" s="1140">
        <v>45.13743768657978</v>
      </c>
      <c r="G38" s="1140">
        <v>0.20261552113908257</v>
      </c>
      <c r="H38" s="1139"/>
      <c r="I38" s="1140">
        <v>75.13855000000002</v>
      </c>
      <c r="J38" s="1140">
        <v>72.10466</v>
      </c>
      <c r="K38" s="1140">
        <v>-4.0377276378104545</v>
      </c>
      <c r="L38" s="1141">
        <v>-0.02808365149396423</v>
      </c>
    </row>
    <row r="39" spans="1:12" ht="12.75">
      <c r="A39" s="1190"/>
      <c r="B39" s="1144"/>
      <c r="C39" s="1201" t="s">
        <v>1334</v>
      </c>
      <c r="D39" s="1252">
        <v>210.65633999999994</v>
      </c>
      <c r="E39" s="1252">
        <v>78.65426000000008</v>
      </c>
      <c r="F39" s="1252">
        <v>-62.66228683171838</v>
      </c>
      <c r="G39" s="1252">
        <v>-2.2484951753053264</v>
      </c>
      <c r="H39" s="1208"/>
      <c r="I39" s="1252">
        <v>368.97410999999994</v>
      </c>
      <c r="J39" s="1252">
        <v>239.18875000000014</v>
      </c>
      <c r="K39" s="1252">
        <v>-35.1746522269543</v>
      </c>
      <c r="L39" s="1253">
        <v>-1.2013773799507053</v>
      </c>
    </row>
    <row r="40" spans="1:12" ht="12.75">
      <c r="A40" s="1279"/>
      <c r="B40" s="1203"/>
      <c r="C40" s="1199"/>
      <c r="D40" s="1140"/>
      <c r="E40" s="1140"/>
      <c r="F40" s="1140"/>
      <c r="G40" s="1140"/>
      <c r="H40" s="1139"/>
      <c r="I40" s="1140"/>
      <c r="J40" s="1140"/>
      <c r="K40" s="1140"/>
      <c r="L40" s="1141"/>
    </row>
    <row r="41" spans="1:12" ht="12.75">
      <c r="A41" s="1278">
        <v>5920</v>
      </c>
      <c r="B41" s="1197" t="s">
        <v>1647</v>
      </c>
      <c r="C41" s="1197"/>
      <c r="D41" s="1135">
        <v>14.52903</v>
      </c>
      <c r="E41" s="1135">
        <v>16.308619999999998</v>
      </c>
      <c r="F41" s="1135">
        <v>12.248512116775842</v>
      </c>
      <c r="G41" s="1135">
        <v>0.030313155133779742</v>
      </c>
      <c r="H41" s="1134"/>
      <c r="I41" s="1135">
        <v>61.71158</v>
      </c>
      <c r="J41" s="1135">
        <v>124.04719000000001</v>
      </c>
      <c r="K41" s="1135">
        <v>101.0112040560297</v>
      </c>
      <c r="L41" s="1136">
        <v>0.5770187933325386</v>
      </c>
    </row>
    <row r="42" spans="1:12" ht="12.75">
      <c r="A42" s="1198"/>
      <c r="B42" s="1139"/>
      <c r="C42" s="1199" t="s">
        <v>387</v>
      </c>
      <c r="D42" s="1140">
        <v>0.01</v>
      </c>
      <c r="E42" s="1140">
        <v>14.757</v>
      </c>
      <c r="F42" s="1140" t="s">
        <v>1373</v>
      </c>
      <c r="G42" s="1140">
        <v>0.2511972413633761</v>
      </c>
      <c r="H42" s="1139"/>
      <c r="I42" s="1140">
        <v>0.126</v>
      </c>
      <c r="J42" s="1140">
        <v>119.36546000000001</v>
      </c>
      <c r="K42" s="1140" t="s">
        <v>1373</v>
      </c>
      <c r="L42" s="1141">
        <v>1.1037576968738012</v>
      </c>
    </row>
    <row r="43" spans="1:12" ht="12.75">
      <c r="A43" s="1190"/>
      <c r="B43" s="1144"/>
      <c r="C43" s="1200" t="s">
        <v>386</v>
      </c>
      <c r="D43" s="1145">
        <v>0</v>
      </c>
      <c r="E43" s="1145">
        <v>0.9244600000000001</v>
      </c>
      <c r="F43" s="1145" t="s">
        <v>1368</v>
      </c>
      <c r="G43" s="1145">
        <v>0.015747053756749625</v>
      </c>
      <c r="H43" s="1144"/>
      <c r="I43" s="1145">
        <v>5.872990000000001</v>
      </c>
      <c r="J43" s="1145">
        <v>3.1452400000000003</v>
      </c>
      <c r="K43" s="1145">
        <v>-46.445677585012064</v>
      </c>
      <c r="L43" s="1146">
        <v>-0.02524982130619773</v>
      </c>
    </row>
    <row r="44" spans="1:12" ht="12.75">
      <c r="A44" s="1198"/>
      <c r="B44" s="1139"/>
      <c r="C44" s="1207" t="s">
        <v>1334</v>
      </c>
      <c r="D44" s="1254">
        <v>14.51903</v>
      </c>
      <c r="E44" s="1254">
        <v>0.6271599999999982</v>
      </c>
      <c r="F44" s="1254">
        <v>-95.68042768697359</v>
      </c>
      <c r="G44" s="1254">
        <v>-0.236631139986346</v>
      </c>
      <c r="H44" s="1202"/>
      <c r="I44" s="1254">
        <v>55.71259</v>
      </c>
      <c r="J44" s="1254">
        <v>1.5364900000000006</v>
      </c>
      <c r="K44" s="1254">
        <v>-97.2421134971467</v>
      </c>
      <c r="L44" s="1255">
        <v>-0.5014890822350649</v>
      </c>
    </row>
    <row r="45" spans="3:12" ht="12.75">
      <c r="C45" s="1134"/>
      <c r="D45" s="1135"/>
      <c r="E45" s="1135"/>
      <c r="F45" s="1135"/>
      <c r="G45" s="1135"/>
      <c r="H45" s="1134"/>
      <c r="I45" s="1135"/>
      <c r="J45" s="1135"/>
      <c r="K45" s="1135"/>
      <c r="L45" s="1136"/>
    </row>
    <row r="46" spans="1:12" ht="12.75">
      <c r="A46" s="1277">
        <v>5813</v>
      </c>
      <c r="B46" s="1203" t="s">
        <v>1648</v>
      </c>
      <c r="C46" s="1205"/>
      <c r="D46" s="1204">
        <v>207.32890000000003</v>
      </c>
      <c r="E46" s="1204">
        <v>229.56534</v>
      </c>
      <c r="F46" s="1204">
        <v>10.725200394156317</v>
      </c>
      <c r="G46" s="1204">
        <v>0.378770759187782</v>
      </c>
      <c r="H46" s="1205"/>
      <c r="I46" s="1204">
        <v>783.8687899999999</v>
      </c>
      <c r="J46" s="1204">
        <v>667.9690999999999</v>
      </c>
      <c r="K46" s="1204">
        <v>-14.785598237684649</v>
      </c>
      <c r="L46" s="1206">
        <v>-1.0728426219205243</v>
      </c>
    </row>
    <row r="47" spans="1:12" ht="12.75">
      <c r="A47" s="1190"/>
      <c r="B47" s="1144"/>
      <c r="C47" s="1200" t="s">
        <v>377</v>
      </c>
      <c r="D47" s="1145">
        <v>72.85239</v>
      </c>
      <c r="E47" s="1145">
        <v>73.05145</v>
      </c>
      <c r="F47" s="1145">
        <v>0.2732374325674187</v>
      </c>
      <c r="G47" s="1145">
        <v>0.0033907454306499204</v>
      </c>
      <c r="H47" s="1144"/>
      <c r="I47" s="1145">
        <v>200.98269</v>
      </c>
      <c r="J47" s="1145">
        <v>165.85768</v>
      </c>
      <c r="K47" s="1145">
        <v>-17.47663443055718</v>
      </c>
      <c r="L47" s="1146">
        <v>-0.32513985001499707</v>
      </c>
    </row>
    <row r="48" spans="1:12" ht="12.75">
      <c r="A48" s="1198"/>
      <c r="B48" s="1139"/>
      <c r="C48" s="1199" t="s">
        <v>519</v>
      </c>
      <c r="D48" s="1140">
        <v>42.33002</v>
      </c>
      <c r="E48" s="1140">
        <v>69.41242</v>
      </c>
      <c r="F48" s="1140">
        <v>63.97918073272821</v>
      </c>
      <c r="G48" s="1140">
        <v>0.46131580453648185</v>
      </c>
      <c r="H48" s="1139"/>
      <c r="I48" s="1140">
        <v>109.91269</v>
      </c>
      <c r="J48" s="1140">
        <v>119.6485</v>
      </c>
      <c r="K48" s="1140">
        <v>8.857767014891547</v>
      </c>
      <c r="L48" s="1141">
        <v>0.09012096518049413</v>
      </c>
    </row>
    <row r="49" spans="1:12" ht="12.75">
      <c r="A49" s="1190"/>
      <c r="B49" s="1144"/>
      <c r="C49" s="1200" t="s">
        <v>376</v>
      </c>
      <c r="D49" s="1145">
        <v>10.22943</v>
      </c>
      <c r="E49" s="1145">
        <v>45.346379999999996</v>
      </c>
      <c r="F49" s="1145">
        <v>343.29332132875436</v>
      </c>
      <c r="G49" s="1145">
        <v>0.5981746094185671</v>
      </c>
      <c r="H49" s="1144"/>
      <c r="I49" s="1145">
        <v>117.02402</v>
      </c>
      <c r="J49" s="1145">
        <v>73.07324</v>
      </c>
      <c r="K49" s="1145">
        <v>-37.55705879869791</v>
      </c>
      <c r="L49" s="1146">
        <v>-0.40683689534158507</v>
      </c>
    </row>
    <row r="50" spans="1:12" ht="12.75">
      <c r="A50" s="1198"/>
      <c r="B50" s="1139"/>
      <c r="C50" s="1207" t="s">
        <v>1334</v>
      </c>
      <c r="D50" s="1254">
        <v>81.91706000000002</v>
      </c>
      <c r="E50" s="1254">
        <v>41.755089999999996</v>
      </c>
      <c r="F50" s="1254">
        <v>-49.02760182067083</v>
      </c>
      <c r="G50" s="1254">
        <v>-0.6841104001979167</v>
      </c>
      <c r="H50" s="1202"/>
      <c r="I50" s="1254">
        <v>355.9493899999999</v>
      </c>
      <c r="J50" s="1254">
        <v>309.38967999999994</v>
      </c>
      <c r="K50" s="1254">
        <v>-13.080429776828653</v>
      </c>
      <c r="L50" s="1255">
        <v>-0.4309868417444361</v>
      </c>
    </row>
    <row r="51" spans="1:12" ht="12.75">
      <c r="A51" s="1190"/>
      <c r="B51" s="1144"/>
      <c r="C51" s="1208"/>
      <c r="D51" s="1145"/>
      <c r="E51" s="1145"/>
      <c r="F51" s="1145"/>
      <c r="G51" s="1145"/>
      <c r="H51" s="1144"/>
      <c r="I51" s="1145"/>
      <c r="J51" s="1145"/>
      <c r="K51" s="1145"/>
      <c r="L51" s="1146"/>
    </row>
    <row r="52" spans="1:12" ht="12.75">
      <c r="A52" s="1277">
        <v>3220</v>
      </c>
      <c r="B52" s="1203" t="s">
        <v>1131</v>
      </c>
      <c r="C52" s="1205"/>
      <c r="D52" s="1204">
        <v>5.82078</v>
      </c>
      <c r="E52" s="1204">
        <v>129.83285</v>
      </c>
      <c r="F52" s="1204">
        <v>2130.5060490174856</v>
      </c>
      <c r="G52" s="1204">
        <v>2.1123950552493316</v>
      </c>
      <c r="H52" s="1205"/>
      <c r="I52" s="1204">
        <v>7.99605</v>
      </c>
      <c r="J52" s="1204">
        <v>129.98302</v>
      </c>
      <c r="K52" s="1204">
        <v>1525.5903852527188</v>
      </c>
      <c r="L52" s="1206">
        <v>1.129190429542481</v>
      </c>
    </row>
    <row r="53" spans="1:12" ht="12.75">
      <c r="A53" s="1190"/>
      <c r="B53" s="1144"/>
      <c r="C53" s="1200" t="s">
        <v>390</v>
      </c>
      <c r="D53" s="1145">
        <v>0</v>
      </c>
      <c r="E53" s="1145">
        <v>104.5</v>
      </c>
      <c r="F53" s="1145" t="s">
        <v>1368</v>
      </c>
      <c r="G53" s="1145">
        <v>1.7800306314825254</v>
      </c>
      <c r="H53" s="1144"/>
      <c r="I53" s="1145">
        <v>0</v>
      </c>
      <c r="J53" s="1145">
        <v>104.5</v>
      </c>
      <c r="K53" s="1145" t="s">
        <v>1368</v>
      </c>
      <c r="L53" s="1146">
        <v>0.9673197054340251</v>
      </c>
    </row>
    <row r="54" spans="1:12" ht="12.75">
      <c r="A54" s="1198"/>
      <c r="B54" s="1139"/>
      <c r="C54" s="1199" t="s">
        <v>381</v>
      </c>
      <c r="D54" s="1140">
        <v>0</v>
      </c>
      <c r="E54" s="1140">
        <v>23.860349999999997</v>
      </c>
      <c r="F54" s="1140" t="s">
        <v>1368</v>
      </c>
      <c r="G54" s="1140">
        <v>0.40643209452530216</v>
      </c>
      <c r="H54" s="1139"/>
      <c r="I54" s="1140">
        <v>0</v>
      </c>
      <c r="J54" s="1140">
        <v>23.860349999999997</v>
      </c>
      <c r="K54" s="1140" t="s">
        <v>1368</v>
      </c>
      <c r="L54" s="1141">
        <v>0.2208668586942846</v>
      </c>
    </row>
    <row r="55" spans="1:12" ht="12.75">
      <c r="A55" s="1190"/>
      <c r="B55" s="1144"/>
      <c r="C55" s="1201" t="s">
        <v>1334</v>
      </c>
      <c r="D55" s="1252">
        <v>5.82078</v>
      </c>
      <c r="E55" s="1252">
        <v>1.472500000000025</v>
      </c>
      <c r="F55" s="1252">
        <v>-74.70270307415802</v>
      </c>
      <c r="G55" s="1252">
        <v>-0.07406767075849562</v>
      </c>
      <c r="H55" s="1208"/>
      <c r="I55" s="1252">
        <v>7.99605</v>
      </c>
      <c r="J55" s="1252">
        <v>1.6226700000000278</v>
      </c>
      <c r="K55" s="1252">
        <v>-79.70660513628569</v>
      </c>
      <c r="L55" s="1253">
        <v>-0.05899613458582852</v>
      </c>
    </row>
    <row r="56" spans="1:12" ht="12.75">
      <c r="A56" s="1198"/>
      <c r="B56" s="1139"/>
      <c r="C56" s="1202"/>
      <c r="D56" s="1140"/>
      <c r="E56" s="1140"/>
      <c r="F56" s="1140"/>
      <c r="G56" s="1140"/>
      <c r="H56" s="1139"/>
      <c r="I56" s="1140"/>
      <c r="J56" s="1140"/>
      <c r="K56" s="1140"/>
      <c r="L56" s="1141"/>
    </row>
    <row r="57" spans="1:12" ht="12.75">
      <c r="A57" s="1276">
        <v>9005</v>
      </c>
      <c r="B57" s="1197" t="s">
        <v>1649</v>
      </c>
      <c r="C57" s="1134"/>
      <c r="D57" s="1135">
        <v>782.34806</v>
      </c>
      <c r="E57" s="1135">
        <v>979.719</v>
      </c>
      <c r="F57" s="1135">
        <v>25.2280219113728</v>
      </c>
      <c r="G57" s="1135">
        <v>3.361974344157892</v>
      </c>
      <c r="H57" s="1134"/>
      <c r="I57" s="1135">
        <v>1044.08483</v>
      </c>
      <c r="J57" s="1135">
        <v>1245.76292</v>
      </c>
      <c r="K57" s="1135">
        <v>19.316255174399945</v>
      </c>
      <c r="L57" s="1136">
        <v>1.8668630680506861</v>
      </c>
    </row>
    <row r="58" spans="1:12" ht="12.75">
      <c r="A58" s="1198"/>
      <c r="B58" s="1139"/>
      <c r="C58" s="1199" t="s">
        <v>387</v>
      </c>
      <c r="D58" s="1140">
        <v>188.446</v>
      </c>
      <c r="E58" s="1140">
        <v>954.794</v>
      </c>
      <c r="F58" s="1140">
        <v>406.6671619455971</v>
      </c>
      <c r="G58" s="1140">
        <v>13.053807793065747</v>
      </c>
      <c r="H58" s="1139"/>
      <c r="I58" s="1140">
        <v>352.90267</v>
      </c>
      <c r="J58" s="1140">
        <v>1161.554</v>
      </c>
      <c r="K58" s="1140">
        <v>229.14287670308647</v>
      </c>
      <c r="L58" s="1141">
        <v>7.485400634779261</v>
      </c>
    </row>
    <row r="59" spans="1:12" ht="12.75">
      <c r="A59" s="1190"/>
      <c r="B59" s="1144"/>
      <c r="C59" s="1200" t="s">
        <v>383</v>
      </c>
      <c r="D59" s="1145">
        <v>3</v>
      </c>
      <c r="E59" s="1145">
        <v>15.6</v>
      </c>
      <c r="F59" s="1145">
        <v>420</v>
      </c>
      <c r="G59" s="1145">
        <v>0.21462570293473512</v>
      </c>
      <c r="H59" s="1144"/>
      <c r="I59" s="1145">
        <v>19</v>
      </c>
      <c r="J59" s="1145">
        <v>15.6</v>
      </c>
      <c r="K59" s="1145">
        <v>-17.894736842105267</v>
      </c>
      <c r="L59" s="1146">
        <v>-0.031472602856226654</v>
      </c>
    </row>
    <row r="60" spans="1:12" ht="12.75">
      <c r="A60" s="1256"/>
      <c r="B60" s="1257"/>
      <c r="C60" s="1258" t="s">
        <v>1334</v>
      </c>
      <c r="D60" s="1280">
        <v>590.90206</v>
      </c>
      <c r="E60" s="1280">
        <v>9.325000000000045</v>
      </c>
      <c r="F60" s="1280">
        <v>-98.42190430001207</v>
      </c>
      <c r="G60" s="1280">
        <v>-9.90645915184259</v>
      </c>
      <c r="H60" s="1281"/>
      <c r="I60" s="1280">
        <v>672.1821600000001</v>
      </c>
      <c r="J60" s="1280">
        <v>68.6089199999999</v>
      </c>
      <c r="K60" s="1280">
        <v>-89.79310608302966</v>
      </c>
      <c r="L60" s="1282">
        <v>-5.587064963872347</v>
      </c>
    </row>
    <row r="61" spans="1:12" ht="12.75">
      <c r="A61" s="1190" t="s">
        <v>1335</v>
      </c>
      <c r="B61" s="1144"/>
      <c r="C61" s="1201"/>
      <c r="D61" s="1145"/>
      <c r="E61" s="1145"/>
      <c r="F61" s="1145"/>
      <c r="G61" s="1145"/>
      <c r="H61" s="1144"/>
      <c r="I61" s="1145"/>
      <c r="J61" s="1145"/>
      <c r="K61" s="1145"/>
      <c r="L61" s="1146"/>
    </row>
    <row r="62" spans="1:12" ht="12.75">
      <c r="A62" s="1190" t="s">
        <v>1336</v>
      </c>
      <c r="B62" s="1144"/>
      <c r="C62" s="1201"/>
      <c r="D62" s="1145"/>
      <c r="E62" s="1145"/>
      <c r="F62" s="1145"/>
      <c r="G62" s="1145"/>
      <c r="H62" s="1144"/>
      <c r="I62" s="1145"/>
      <c r="J62" s="1145"/>
      <c r="K62" s="1145"/>
      <c r="L62" s="1146"/>
    </row>
    <row r="63" spans="1:12" ht="12.75">
      <c r="A63" s="1209" t="s">
        <v>1183</v>
      </c>
      <c r="B63" s="1210"/>
      <c r="C63" s="1210"/>
      <c r="D63" s="1210"/>
      <c r="E63" s="1210"/>
      <c r="F63" s="1210"/>
      <c r="G63" s="1210"/>
      <c r="H63" s="1210"/>
      <c r="I63" s="1210"/>
      <c r="J63" s="1210"/>
      <c r="K63" s="1210"/>
      <c r="L63" s="1211"/>
    </row>
    <row r="64" spans="1:12" ht="12.75">
      <c r="A64" s="1209" t="s">
        <v>1337</v>
      </c>
      <c r="B64" s="1210"/>
      <c r="C64" s="1210"/>
      <c r="D64" s="1210"/>
      <c r="E64" s="1210"/>
      <c r="F64" s="1210"/>
      <c r="G64" s="1210"/>
      <c r="H64" s="1210"/>
      <c r="I64" s="1210"/>
      <c r="J64" s="1210"/>
      <c r="K64" s="1210"/>
      <c r="L64" s="1211"/>
    </row>
    <row r="65" spans="1:12" ht="12.75">
      <c r="A65" s="52" t="s">
        <v>1187</v>
      </c>
      <c r="B65" s="1210"/>
      <c r="C65" s="1210"/>
      <c r="D65" s="1210"/>
      <c r="E65" s="1210"/>
      <c r="F65" s="1210"/>
      <c r="G65" s="1210"/>
      <c r="H65" s="1210"/>
      <c r="I65" s="1210"/>
      <c r="J65" s="1210"/>
      <c r="K65" s="1210"/>
      <c r="L65" s="1211"/>
    </row>
    <row r="66" spans="1:12" ht="12.75">
      <c r="A66" s="1212" t="str">
        <f>+'Cuadro 29'!A21</f>
        <v>Actualizado el 2 de abril de 2020</v>
      </c>
      <c r="B66" s="1213"/>
      <c r="C66" s="1213"/>
      <c r="D66" s="1213"/>
      <c r="E66" s="1213"/>
      <c r="F66" s="1213"/>
      <c r="G66" s="1213"/>
      <c r="H66" s="1213"/>
      <c r="I66" s="1213"/>
      <c r="J66" s="1213"/>
      <c r="K66" s="1213"/>
      <c r="L66" s="1214"/>
    </row>
    <row r="67" spans="1:12" ht="12.75">
      <c r="A67" s="52"/>
      <c r="B67" s="1210"/>
      <c r="C67" s="1210"/>
      <c r="D67" s="1210"/>
      <c r="E67" s="1210"/>
      <c r="F67" s="1210"/>
      <c r="G67" s="1210"/>
      <c r="H67" s="1210"/>
      <c r="I67" s="1210"/>
      <c r="J67" s="1210"/>
      <c r="K67" s="1210"/>
      <c r="L67" s="1210"/>
    </row>
  </sheetData>
  <sheetProtection/>
  <mergeCells count="12">
    <mergeCell ref="K11:K12"/>
    <mergeCell ref="L11:L12"/>
    <mergeCell ref="D12:E12"/>
    <mergeCell ref="I12:J12"/>
    <mergeCell ref="A5:L6"/>
    <mergeCell ref="A10:A12"/>
    <mergeCell ref="B10:B12"/>
    <mergeCell ref="C10:C12"/>
    <mergeCell ref="D10:G10"/>
    <mergeCell ref="I10:L10"/>
    <mergeCell ref="F11:F12"/>
    <mergeCell ref="G11:G12"/>
  </mergeCells>
  <printOptions/>
  <pageMargins left="0.7" right="0.7" top="0.75" bottom="0.75" header="0.3" footer="0.3"/>
  <pageSetup horizontalDpi="600" verticalDpi="600" orientation="portrait" r:id="rId2"/>
  <drawing r:id="rId1"/>
</worksheet>
</file>

<file path=xl/worksheets/sheet32.xml><?xml version="1.0" encoding="utf-8"?>
<worksheet xmlns="http://schemas.openxmlformats.org/spreadsheetml/2006/main" xmlns:r="http://schemas.openxmlformats.org/officeDocument/2006/relationships">
  <dimension ref="A5:G32"/>
  <sheetViews>
    <sheetView showGridLines="0" zoomScalePageLayoutView="0" workbookViewId="0" topLeftCell="A1">
      <selection activeCell="C17" sqref="C17"/>
    </sheetView>
  </sheetViews>
  <sheetFormatPr defaultColWidth="11.421875" defaultRowHeight="12.75"/>
  <cols>
    <col min="1" max="1" width="9.140625" style="1" customWidth="1"/>
    <col min="2" max="2" width="15.8515625" style="1" customWidth="1"/>
    <col min="3" max="3" width="16.28125" style="1" customWidth="1"/>
    <col min="4" max="4" width="19.421875" style="1" customWidth="1"/>
    <col min="5" max="5" width="13.28125" style="1" bestFit="1" customWidth="1"/>
  </cols>
  <sheetData>
    <row r="1" ht="14.25"/>
    <row r="2" ht="14.25"/>
    <row r="3" ht="14.25"/>
    <row r="4" ht="14.25"/>
    <row r="5" spans="1:6" ht="16.5">
      <c r="A5" s="1437" t="s">
        <v>1338</v>
      </c>
      <c r="B5" s="1437"/>
      <c r="C5" s="1437"/>
      <c r="D5" s="1437"/>
      <c r="E5" s="1437"/>
      <c r="F5" s="1437"/>
    </row>
    <row r="6" spans="1:6" ht="20.25">
      <c r="A6" s="954" t="s">
        <v>1339</v>
      </c>
      <c r="B6" s="1215"/>
      <c r="C6" s="1215"/>
      <c r="D6" s="1215"/>
      <c r="E6" s="1215"/>
      <c r="F6" s="1215"/>
    </row>
    <row r="7" spans="1:6" ht="15">
      <c r="A7" s="1216" t="s">
        <v>1651</v>
      </c>
      <c r="B7" s="1217"/>
      <c r="C7" s="1217"/>
      <c r="D7" s="1217"/>
      <c r="E7" s="1217"/>
      <c r="F7" s="1217"/>
    </row>
    <row r="8" spans="1:6" ht="15" thickBot="1">
      <c r="A8" s="1218"/>
      <c r="B8" s="1219"/>
      <c r="C8" s="1219"/>
      <c r="D8" s="1219"/>
      <c r="E8" s="1220" t="s">
        <v>1201</v>
      </c>
      <c r="F8" s="1219"/>
    </row>
    <row r="9" spans="1:6" ht="57">
      <c r="A9" s="1221" t="s">
        <v>1340</v>
      </c>
      <c r="B9" s="1221" t="s">
        <v>1341</v>
      </c>
      <c r="C9" s="1221" t="s">
        <v>1342</v>
      </c>
      <c r="D9" s="1221" t="s">
        <v>1343</v>
      </c>
      <c r="E9" s="1221" t="s">
        <v>1344</v>
      </c>
      <c r="F9" s="1222"/>
    </row>
    <row r="10" spans="1:6" ht="14.25">
      <c r="A10" s="1223">
        <v>2009</v>
      </c>
      <c r="B10" s="1223">
        <v>32846326.710189577</v>
      </c>
      <c r="C10" s="1223">
        <v>721914.6112900035</v>
      </c>
      <c r="D10" s="1223">
        <v>33278572.22718958</v>
      </c>
      <c r="E10" s="1224"/>
      <c r="F10" s="1225"/>
    </row>
    <row r="11" spans="1:7" ht="14.25">
      <c r="A11" s="1226">
        <v>2010</v>
      </c>
      <c r="B11" s="1226">
        <v>39713336.400440276</v>
      </c>
      <c r="C11" s="1226">
        <v>2042206.477825048</v>
      </c>
      <c r="D11" s="1226">
        <v>40328593.91075534</v>
      </c>
      <c r="E11" s="1227">
        <v>21.184868255272313</v>
      </c>
      <c r="F11" s="1225"/>
      <c r="G11" s="1261"/>
    </row>
    <row r="12" spans="1:7" ht="14.25">
      <c r="A12" s="1223">
        <v>2011</v>
      </c>
      <c r="B12" s="1223">
        <v>56914939.11033913</v>
      </c>
      <c r="C12" s="1223">
        <v>3240429.923651123</v>
      </c>
      <c r="D12" s="1223">
        <v>57759878.63388025</v>
      </c>
      <c r="E12" s="1224">
        <v>43.223140290234916</v>
      </c>
      <c r="F12" s="1225"/>
      <c r="G12" s="1261"/>
    </row>
    <row r="13" spans="1:7" ht="14.25">
      <c r="A13" s="1226">
        <v>2012</v>
      </c>
      <c r="B13" s="1226">
        <v>60125165.917929664</v>
      </c>
      <c r="C13" s="1226">
        <v>3319202.7348850123</v>
      </c>
      <c r="D13" s="1226">
        <v>61058617.97803468</v>
      </c>
      <c r="E13" s="1227">
        <v>5.711125823279498</v>
      </c>
      <c r="F13" s="1225"/>
      <c r="G13" s="1261"/>
    </row>
    <row r="14" spans="1:7" ht="14.25">
      <c r="A14" s="1223">
        <v>2013</v>
      </c>
      <c r="B14" s="1223">
        <v>58826371.00857991</v>
      </c>
      <c r="C14" s="1223">
        <v>3393604.1801491496</v>
      </c>
      <c r="D14" s="1223">
        <v>60132991.96785906</v>
      </c>
      <c r="E14" s="1224">
        <v>-1.515962923544403</v>
      </c>
      <c r="F14" s="1225"/>
      <c r="G14" s="1261"/>
    </row>
    <row r="15" spans="1:7" ht="14.25">
      <c r="A15" s="1226">
        <v>2014</v>
      </c>
      <c r="B15" s="1226">
        <v>54856754.56660993</v>
      </c>
      <c r="C15" s="1226">
        <v>2085059.5139724428</v>
      </c>
      <c r="D15" s="1226">
        <v>56300113.64618237</v>
      </c>
      <c r="E15" s="1227">
        <v>-6.3740023508648145</v>
      </c>
      <c r="F15" s="1225"/>
      <c r="G15" s="1261"/>
    </row>
    <row r="16" spans="1:7" ht="14.25">
      <c r="A16" s="1223">
        <v>2015</v>
      </c>
      <c r="B16" s="1223">
        <v>36017521.66543037</v>
      </c>
      <c r="C16" s="1223">
        <v>2108804.228439369</v>
      </c>
      <c r="D16" s="1223">
        <v>37796527.89521974</v>
      </c>
      <c r="E16" s="1224">
        <v>-32.86598294853945</v>
      </c>
      <c r="F16" s="1225"/>
      <c r="G16" s="1261"/>
    </row>
    <row r="17" spans="1:7" ht="14.25">
      <c r="A17" s="1226">
        <v>2016</v>
      </c>
      <c r="B17" s="1226">
        <v>31768340.98128013</v>
      </c>
      <c r="C17" s="1226">
        <v>3093146.8000368</v>
      </c>
      <c r="D17" s="1226">
        <v>33172310.53248693</v>
      </c>
      <c r="E17" s="1227">
        <v>-12.234503062165277</v>
      </c>
      <c r="F17" s="1225"/>
      <c r="G17" s="1261"/>
    </row>
    <row r="18" spans="1:7" ht="14.25">
      <c r="A18" s="1228">
        <v>2017</v>
      </c>
      <c r="B18" s="1228">
        <v>38021860.31038976</v>
      </c>
      <c r="C18" s="1228">
        <v>2252675.1101327725</v>
      </c>
      <c r="D18" s="1228">
        <v>38653497.31788253</v>
      </c>
      <c r="E18" s="1229">
        <v>16.523379581978954</v>
      </c>
      <c r="F18" s="1225"/>
      <c r="G18" s="1261"/>
    </row>
    <row r="19" spans="1:7" ht="14.25">
      <c r="A19" s="1230">
        <v>2018</v>
      </c>
      <c r="B19" s="1230">
        <v>41904777.3981609</v>
      </c>
      <c r="C19" s="1230">
        <v>2802322.3897126196</v>
      </c>
      <c r="D19" s="1230">
        <v>42655979.249183506</v>
      </c>
      <c r="E19" s="1231">
        <v>10.35477307107546</v>
      </c>
      <c r="F19" s="1225"/>
      <c r="G19" s="1261"/>
    </row>
    <row r="20" spans="1:7" ht="14.25">
      <c r="A20" s="1296">
        <v>2019</v>
      </c>
      <c r="B20" s="1296">
        <v>39496225.482</v>
      </c>
      <c r="C20" s="1296">
        <v>3011372.7188711525</v>
      </c>
      <c r="D20" s="1296">
        <v>40278513.73085115</v>
      </c>
      <c r="E20" s="1297">
        <v>-5.5735809145159</v>
      </c>
      <c r="F20" s="1225"/>
      <c r="G20" s="1261"/>
    </row>
    <row r="21" spans="1:6" ht="14.25">
      <c r="A21" s="1232" t="s">
        <v>1345</v>
      </c>
      <c r="D21" s="1233"/>
      <c r="F21" s="1"/>
    </row>
    <row r="22" spans="1:6" ht="14.25">
      <c r="A22" s="1234" t="s">
        <v>1346</v>
      </c>
      <c r="F22" s="1"/>
    </row>
    <row r="23" spans="1:6" ht="14.25">
      <c r="A23" s="1284" t="str">
        <f>'Cuadro 29'!A21</f>
        <v>Actualizado el 2 de abril de 2020</v>
      </c>
      <c r="F23" s="1"/>
    </row>
    <row r="24" spans="1:6" ht="12.75">
      <c r="A24" s="1438" t="s">
        <v>1347</v>
      </c>
      <c r="B24" s="1438"/>
      <c r="C24" s="1438"/>
      <c r="D24" s="1438"/>
      <c r="E24" s="1438"/>
      <c r="F24" s="1438"/>
    </row>
    <row r="25" spans="1:6" ht="12.75">
      <c r="A25" s="1439"/>
      <c r="B25" s="1439"/>
      <c r="C25" s="1439"/>
      <c r="D25" s="1439"/>
      <c r="E25" s="1439"/>
      <c r="F25" s="1439"/>
    </row>
    <row r="26" spans="1:6" ht="12.75">
      <c r="A26" s="1439" t="s">
        <v>1348</v>
      </c>
      <c r="B26" s="1439"/>
      <c r="C26" s="1439"/>
      <c r="D26" s="1439"/>
      <c r="E26" s="1439"/>
      <c r="F26" s="1439"/>
    </row>
    <row r="27" spans="1:6" ht="12.75">
      <c r="A27" s="1439"/>
      <c r="B27" s="1439"/>
      <c r="C27" s="1439"/>
      <c r="D27" s="1439"/>
      <c r="E27" s="1439"/>
      <c r="F27" s="1439"/>
    </row>
    <row r="28" spans="1:6" ht="38.25" customHeight="1">
      <c r="A28" s="1439" t="s">
        <v>1349</v>
      </c>
      <c r="B28" s="1439"/>
      <c r="C28" s="1439"/>
      <c r="D28" s="1439"/>
      <c r="E28" s="1439"/>
      <c r="F28" s="1439"/>
    </row>
    <row r="29" spans="1:6" ht="12.75">
      <c r="A29" s="1439"/>
      <c r="B29" s="1439"/>
      <c r="C29" s="1439"/>
      <c r="D29" s="1439"/>
      <c r="E29" s="1439"/>
      <c r="F29" s="1439"/>
    </row>
    <row r="30" spans="1:6" ht="21.75" customHeight="1">
      <c r="A30" s="1439"/>
      <c r="B30" s="1439"/>
      <c r="C30" s="1439"/>
      <c r="D30" s="1439"/>
      <c r="E30" s="1439"/>
      <c r="F30" s="1439"/>
    </row>
    <row r="31" spans="1:6" ht="39" customHeight="1">
      <c r="A31" s="1440"/>
      <c r="B31" s="1440"/>
      <c r="C31" s="1440"/>
      <c r="D31" s="1440"/>
      <c r="E31" s="1440"/>
      <c r="F31" s="1440"/>
    </row>
    <row r="32" spans="1:6" ht="14.25">
      <c r="A32" s="1235"/>
      <c r="F32" s="1"/>
    </row>
  </sheetData>
  <sheetProtection/>
  <mergeCells count="4">
    <mergeCell ref="A5:F5"/>
    <mergeCell ref="A24:F25"/>
    <mergeCell ref="A26:F27"/>
    <mergeCell ref="A28:F31"/>
  </mergeCell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5:M47"/>
  <sheetViews>
    <sheetView showGridLines="0" zoomScalePageLayoutView="0" workbookViewId="0" topLeftCell="A1">
      <selection activeCell="A8" sqref="A8"/>
    </sheetView>
  </sheetViews>
  <sheetFormatPr defaultColWidth="11.421875" defaultRowHeight="12.75"/>
  <cols>
    <col min="1" max="1" width="14.7109375" style="1" customWidth="1"/>
    <col min="2" max="2" width="16.421875" style="1" customWidth="1"/>
    <col min="3" max="3" width="14.140625" style="1" customWidth="1"/>
    <col min="4" max="4" width="16.00390625" style="1" customWidth="1"/>
    <col min="5" max="5" width="18.140625" style="1" customWidth="1"/>
    <col min="7" max="7" width="12.7109375" style="0" bestFit="1" customWidth="1"/>
    <col min="11" max="11" width="13.8515625" style="0" bestFit="1" customWidth="1"/>
  </cols>
  <sheetData>
    <row r="1" ht="14.25"/>
    <row r="2" ht="14.25"/>
    <row r="3" ht="14.25"/>
    <row r="4" ht="14.25"/>
    <row r="5" spans="1:5" ht="16.5">
      <c r="A5" s="1437" t="s">
        <v>1338</v>
      </c>
      <c r="B5" s="1437"/>
      <c r="C5" s="1437"/>
      <c r="D5" s="1437"/>
      <c r="E5" s="1437"/>
    </row>
    <row r="6" spans="1:5" ht="20.25">
      <c r="A6" s="954" t="s">
        <v>1350</v>
      </c>
      <c r="B6" s="1215"/>
      <c r="C6" s="1215"/>
      <c r="D6" s="1215"/>
      <c r="E6" s="1215"/>
    </row>
    <row r="7" spans="1:5" ht="14.25">
      <c r="A7" s="1216" t="s">
        <v>1654</v>
      </c>
      <c r="B7" s="1217"/>
      <c r="C7" s="1217"/>
      <c r="D7" s="1217"/>
      <c r="E7" s="1217"/>
    </row>
    <row r="8" spans="1:6" ht="14.25">
      <c r="A8" s="1218"/>
      <c r="B8" s="1219"/>
      <c r="C8" s="1219"/>
      <c r="D8" s="1219"/>
      <c r="E8" s="1220" t="s">
        <v>1201</v>
      </c>
      <c r="F8" s="1"/>
    </row>
    <row r="9" spans="1:6" ht="71.25">
      <c r="A9" s="1236" t="s">
        <v>1351</v>
      </c>
      <c r="B9" s="1237" t="s">
        <v>1341</v>
      </c>
      <c r="C9" s="1237" t="s">
        <v>1342</v>
      </c>
      <c r="D9" s="1237" t="s">
        <v>1343</v>
      </c>
      <c r="E9" s="1237" t="s">
        <v>1344</v>
      </c>
      <c r="F9" s="1"/>
    </row>
    <row r="10" spans="1:6" ht="14.25">
      <c r="A10" s="1238">
        <v>43101</v>
      </c>
      <c r="B10" s="1239">
        <v>3324889.0422599902</v>
      </c>
      <c r="C10" s="1239">
        <v>138938.20237380188</v>
      </c>
      <c r="D10" s="1239">
        <v>3366263.466773792</v>
      </c>
      <c r="F10" s="1240"/>
    </row>
    <row r="11" spans="1:6" ht="14.25">
      <c r="A11" s="1241">
        <v>43132</v>
      </c>
      <c r="B11" s="1230">
        <v>3027602.757069996</v>
      </c>
      <c r="C11" s="1230">
        <v>205551.2218746221</v>
      </c>
      <c r="D11" s="1230">
        <v>3102068.0515146186</v>
      </c>
      <c r="E11" s="1227"/>
      <c r="F11" s="1240"/>
    </row>
    <row r="12" spans="1:6" ht="14.25">
      <c r="A12" s="1238">
        <v>43160</v>
      </c>
      <c r="B12" s="1242">
        <v>3365115.9156200048</v>
      </c>
      <c r="C12" s="1242">
        <v>175981.495053671</v>
      </c>
      <c r="D12" s="1242">
        <v>3390428.7703436757</v>
      </c>
      <c r="F12" s="1240"/>
    </row>
    <row r="13" spans="1:6" ht="14.25">
      <c r="A13" s="1241">
        <v>43191</v>
      </c>
      <c r="B13" s="1230">
        <v>3786536.5525500164</v>
      </c>
      <c r="C13" s="1230">
        <v>253568.59789900994</v>
      </c>
      <c r="D13" s="1230">
        <v>3886034.7664390258</v>
      </c>
      <c r="E13" s="1227"/>
      <c r="F13" s="1240"/>
    </row>
    <row r="14" spans="1:6" ht="14.25">
      <c r="A14" s="1238">
        <v>43221</v>
      </c>
      <c r="B14" s="1242">
        <v>3719410.3744799923</v>
      </c>
      <c r="C14" s="1242">
        <v>187001.6305216071</v>
      </c>
      <c r="D14" s="1242">
        <v>3743824.9378615995</v>
      </c>
      <c r="F14" s="1240"/>
    </row>
    <row r="15" spans="1:6" ht="14.25">
      <c r="A15" s="1241">
        <v>43252</v>
      </c>
      <c r="B15" s="1230">
        <v>3331933.2712500105</v>
      </c>
      <c r="C15" s="1230">
        <v>232298.37855546593</v>
      </c>
      <c r="D15" s="1230">
        <v>3437221.226635476</v>
      </c>
      <c r="E15" s="1227"/>
      <c r="F15" s="1240"/>
    </row>
    <row r="16" spans="1:6" ht="14.25">
      <c r="A16" s="1238">
        <v>43282</v>
      </c>
      <c r="B16" s="1242">
        <v>3632054.983239994</v>
      </c>
      <c r="C16" s="1242">
        <v>225787.37455802804</v>
      </c>
      <c r="D16" s="1242">
        <v>3706211.888968022</v>
      </c>
      <c r="F16" s="1240"/>
    </row>
    <row r="17" spans="1:6" ht="14.25">
      <c r="A17" s="1241">
        <v>43313</v>
      </c>
      <c r="B17" s="1230">
        <v>3684398.7819900247</v>
      </c>
      <c r="C17" s="1230">
        <v>225372.445593774</v>
      </c>
      <c r="D17" s="1230">
        <v>3738926.470683798</v>
      </c>
      <c r="E17" s="1227"/>
      <c r="F17" s="1240"/>
    </row>
    <row r="18" spans="1:6" ht="14.25">
      <c r="A18" s="1238">
        <v>43344</v>
      </c>
      <c r="B18" s="1242">
        <v>3512841.560740016</v>
      </c>
      <c r="C18" s="1242">
        <v>287349.9643020259</v>
      </c>
      <c r="D18" s="1242">
        <v>3542638.9471320426</v>
      </c>
      <c r="F18" s="1240"/>
    </row>
    <row r="19" spans="1:6" ht="14.25">
      <c r="A19" s="1241">
        <v>43374</v>
      </c>
      <c r="B19" s="1230">
        <v>3768666.2767599816</v>
      </c>
      <c r="C19" s="1230">
        <v>327816.8804785789</v>
      </c>
      <c r="D19" s="1230">
        <v>3871312.993438561</v>
      </c>
      <c r="E19" s="1227"/>
      <c r="F19" s="1240"/>
    </row>
    <row r="20" spans="1:7" ht="14.25">
      <c r="A20" s="1238">
        <v>43405</v>
      </c>
      <c r="B20" s="1242">
        <v>3343508.662030008</v>
      </c>
      <c r="C20" s="1242">
        <v>282975.7528244239</v>
      </c>
      <c r="D20" s="1242">
        <v>3424052.3761244323</v>
      </c>
      <c r="F20" s="1240"/>
      <c r="G20" s="1240"/>
    </row>
    <row r="21" spans="1:6" ht="14.25">
      <c r="A21" s="1241">
        <v>43435</v>
      </c>
      <c r="B21" s="1230">
        <v>3407819.22017</v>
      </c>
      <c r="C21" s="1230">
        <v>259680.445677609</v>
      </c>
      <c r="D21" s="1230">
        <v>3446995.35360761</v>
      </c>
      <c r="E21" s="1227"/>
      <c r="F21" s="1240"/>
    </row>
    <row r="22" spans="1:13" ht="14.25">
      <c r="A22" s="1238">
        <v>43466</v>
      </c>
      <c r="B22" s="1242">
        <v>3066110.48211999</v>
      </c>
      <c r="C22" s="1242">
        <v>205063.21214556997</v>
      </c>
      <c r="D22" s="1242">
        <v>3151909.3049655594</v>
      </c>
      <c r="E22" s="1243">
        <v>-6.367717914060618</v>
      </c>
      <c r="F22" s="1259"/>
      <c r="G22" s="1260"/>
      <c r="K22" s="1288"/>
      <c r="L22" s="1288"/>
      <c r="M22" s="1288"/>
    </row>
    <row r="23" spans="1:13" ht="14.25">
      <c r="A23" s="1241">
        <v>43497</v>
      </c>
      <c r="B23" s="1230">
        <v>3183071.404650008</v>
      </c>
      <c r="C23" s="1230">
        <v>229651.48498955905</v>
      </c>
      <c r="D23" s="1230">
        <v>3245482.7844595667</v>
      </c>
      <c r="E23" s="1244">
        <v>4.623197510929018</v>
      </c>
      <c r="F23" s="1259"/>
      <c r="G23" s="1260"/>
      <c r="K23" s="1288"/>
      <c r="L23" s="1288"/>
      <c r="M23" s="1288"/>
    </row>
    <row r="24" spans="1:13" ht="14.25">
      <c r="A24" s="1238">
        <v>43525</v>
      </c>
      <c r="B24" s="1242">
        <v>3344850.1135699996</v>
      </c>
      <c r="C24" s="1242">
        <v>212370.618889829</v>
      </c>
      <c r="D24" s="1242">
        <v>3383873.2428298285</v>
      </c>
      <c r="E24" s="1243">
        <v>-0.19335393715358043</v>
      </c>
      <c r="F24" s="1259"/>
      <c r="G24" s="1260"/>
      <c r="K24" s="1288"/>
      <c r="L24" s="1288"/>
      <c r="M24" s="1288"/>
    </row>
    <row r="25" spans="1:13" ht="14.25">
      <c r="A25" s="1241">
        <v>43556</v>
      </c>
      <c r="B25" s="1230">
        <v>3862819.2065599943</v>
      </c>
      <c r="C25" s="1230">
        <v>343222.2947299049</v>
      </c>
      <c r="D25" s="1230">
        <v>3935510.492189899</v>
      </c>
      <c r="E25" s="1244">
        <v>1.273167347296033</v>
      </c>
      <c r="F25" s="1259"/>
      <c r="G25" s="1260"/>
      <c r="K25" s="1288"/>
      <c r="L25" s="1288"/>
      <c r="M25" s="1288"/>
    </row>
    <row r="26" spans="1:13" ht="14.25">
      <c r="A26" s="1238">
        <v>43586</v>
      </c>
      <c r="B26" s="1242">
        <v>3748341.830929998</v>
      </c>
      <c r="C26" s="1242">
        <v>265687.8215280141</v>
      </c>
      <c r="D26" s="1242">
        <v>3853558.505318012</v>
      </c>
      <c r="E26" s="1243">
        <v>2.9310549846139518</v>
      </c>
      <c r="F26" s="1259"/>
      <c r="G26" s="1260"/>
      <c r="K26" s="1288"/>
      <c r="L26" s="1288"/>
      <c r="M26" s="1288"/>
    </row>
    <row r="27" spans="1:13" ht="14.25">
      <c r="A27" s="1241">
        <v>43617</v>
      </c>
      <c r="B27" s="1230">
        <v>3096362.5106099844</v>
      </c>
      <c r="C27" s="1230">
        <v>202959.33949741506</v>
      </c>
      <c r="D27" s="1230">
        <v>3134260.0239673997</v>
      </c>
      <c r="E27" s="1244">
        <v>-8.81413161074389</v>
      </c>
      <c r="F27" s="1259"/>
      <c r="G27" s="1260"/>
      <c r="K27" s="1288"/>
      <c r="L27" s="1288"/>
      <c r="M27" s="1288"/>
    </row>
    <row r="28" spans="1:13" ht="14.25">
      <c r="A28" s="1238">
        <v>43647</v>
      </c>
      <c r="B28" s="1242">
        <v>3255829.839</v>
      </c>
      <c r="C28" s="1242">
        <v>282740.7469477881</v>
      </c>
      <c r="D28" s="1242">
        <v>3345957.305507788</v>
      </c>
      <c r="E28" s="1243">
        <v>-9.720291074899805</v>
      </c>
      <c r="F28" s="1259"/>
      <c r="G28" s="1260"/>
      <c r="K28" s="1288"/>
      <c r="L28" s="1288"/>
      <c r="M28" s="1288"/>
    </row>
    <row r="29" spans="1:13" ht="14.25">
      <c r="A29" s="1241">
        <v>43678</v>
      </c>
      <c r="B29" s="1230">
        <v>3264261.242860007</v>
      </c>
      <c r="C29" s="1230">
        <v>273735.86523753597</v>
      </c>
      <c r="D29" s="1230">
        <v>3338319.069947543</v>
      </c>
      <c r="E29" s="1244">
        <v>-10.714503317391785</v>
      </c>
      <c r="F29" s="1259"/>
      <c r="G29" s="1260"/>
      <c r="K29" s="1288"/>
      <c r="L29" s="1288"/>
      <c r="M29" s="1288"/>
    </row>
    <row r="30" spans="1:13" ht="14.25">
      <c r="A30" s="1245">
        <v>43709</v>
      </c>
      <c r="B30" s="1242">
        <v>3066946.440760022</v>
      </c>
      <c r="C30" s="1242">
        <v>257445.9235257561</v>
      </c>
      <c r="D30" s="1242">
        <v>3134160.953155778</v>
      </c>
      <c r="E30" s="1246">
        <v>-11.530330922008005</v>
      </c>
      <c r="F30" s="1259"/>
      <c r="G30" s="1260"/>
      <c r="K30" s="1288"/>
      <c r="L30" s="1288"/>
      <c r="M30" s="1288"/>
    </row>
    <row r="31" spans="1:13" ht="14.25">
      <c r="A31" s="1241">
        <v>43739</v>
      </c>
      <c r="B31" s="1230">
        <v>3326497.183900007</v>
      </c>
      <c r="C31" s="1230">
        <v>271563.0579309709</v>
      </c>
      <c r="D31" s="1230">
        <v>3412480.088460978</v>
      </c>
      <c r="E31" s="1247">
        <v>-11.852126287780216</v>
      </c>
      <c r="F31" s="1259"/>
      <c r="G31" s="1260"/>
      <c r="K31" s="1288"/>
      <c r="L31" s="1288"/>
      <c r="M31" s="1288"/>
    </row>
    <row r="32" spans="1:13" ht="14.25">
      <c r="A32" s="1245">
        <v>43770</v>
      </c>
      <c r="B32" s="1242">
        <v>2943624.705</v>
      </c>
      <c r="C32" s="1242">
        <v>199610.107509721</v>
      </c>
      <c r="D32" s="1242">
        <v>2982710.9464797205</v>
      </c>
      <c r="E32" s="1246">
        <v>-12.889447390528852</v>
      </c>
      <c r="F32" s="1259"/>
      <c r="G32" s="1260"/>
      <c r="K32" s="1288"/>
      <c r="L32" s="1288"/>
      <c r="M32" s="1288"/>
    </row>
    <row r="33" spans="1:13" ht="14.25">
      <c r="A33" s="1285">
        <v>43800</v>
      </c>
      <c r="B33" s="1286">
        <v>3337510.52</v>
      </c>
      <c r="C33" s="1286">
        <v>267322.245939088</v>
      </c>
      <c r="D33" s="1286">
        <v>3360291.011529088</v>
      </c>
      <c r="E33" s="1287">
        <v>-2.515359992805835</v>
      </c>
      <c r="F33" s="1259"/>
      <c r="G33" s="1260"/>
      <c r="K33" s="1288"/>
      <c r="L33" s="1288"/>
      <c r="M33" s="1288"/>
    </row>
    <row r="34" spans="1:6" ht="14.25">
      <c r="A34" s="1248">
        <v>43831</v>
      </c>
      <c r="B34" s="1249">
        <v>3419872.777</v>
      </c>
      <c r="C34" s="1249">
        <v>219869.33278</v>
      </c>
      <c r="D34" s="1249">
        <v>3515043.65763</v>
      </c>
      <c r="E34" s="1250">
        <v>11.521091425199124</v>
      </c>
      <c r="F34" s="1240"/>
    </row>
    <row r="35" spans="1:6" ht="14.25">
      <c r="A35" s="1232" t="s">
        <v>1345</v>
      </c>
      <c r="D35" s="1233"/>
      <c r="F35" s="1"/>
    </row>
    <row r="36" spans="1:6" ht="14.25">
      <c r="A36" s="1234" t="s">
        <v>1346</v>
      </c>
      <c r="F36" s="1"/>
    </row>
    <row r="37" spans="1:6" ht="14.25">
      <c r="A37" s="1284" t="s">
        <v>1370</v>
      </c>
      <c r="F37" s="1"/>
    </row>
    <row r="38" spans="1:6" ht="12.75">
      <c r="A38" s="1438" t="s">
        <v>1347</v>
      </c>
      <c r="B38" s="1438"/>
      <c r="C38" s="1438"/>
      <c r="D38" s="1438"/>
      <c r="E38" s="1438"/>
      <c r="F38" s="1438"/>
    </row>
    <row r="39" spans="1:6" ht="12.75">
      <c r="A39" s="1439"/>
      <c r="B39" s="1439"/>
      <c r="C39" s="1439"/>
      <c r="D39" s="1439"/>
      <c r="E39" s="1439"/>
      <c r="F39" s="1439"/>
    </row>
    <row r="40" spans="1:6" ht="12.75">
      <c r="A40" s="1439" t="s">
        <v>1348</v>
      </c>
      <c r="B40" s="1439"/>
      <c r="C40" s="1439"/>
      <c r="D40" s="1439"/>
      <c r="E40" s="1439"/>
      <c r="F40" s="1439"/>
    </row>
    <row r="41" spans="1:6" ht="12.75">
      <c r="A41" s="1439"/>
      <c r="B41" s="1439"/>
      <c r="C41" s="1439"/>
      <c r="D41" s="1439"/>
      <c r="E41" s="1439"/>
      <c r="F41" s="1439"/>
    </row>
    <row r="42" spans="1:6" ht="12.75">
      <c r="A42" s="1439" t="s">
        <v>1349</v>
      </c>
      <c r="B42" s="1439"/>
      <c r="C42" s="1439"/>
      <c r="D42" s="1439"/>
      <c r="E42" s="1439"/>
      <c r="F42" s="1439"/>
    </row>
    <row r="43" spans="1:6" ht="12.75">
      <c r="A43" s="1439"/>
      <c r="B43" s="1439"/>
      <c r="C43" s="1439"/>
      <c r="D43" s="1439"/>
      <c r="E43" s="1439"/>
      <c r="F43" s="1439"/>
    </row>
    <row r="44" spans="1:6" ht="12.75">
      <c r="A44" s="1439"/>
      <c r="B44" s="1439"/>
      <c r="C44" s="1439"/>
      <c r="D44" s="1439"/>
      <c r="E44" s="1439"/>
      <c r="F44" s="1439"/>
    </row>
    <row r="45" spans="1:6" ht="84.75" customHeight="1">
      <c r="A45" s="1439"/>
      <c r="B45" s="1439"/>
      <c r="C45" s="1439"/>
      <c r="D45" s="1439"/>
      <c r="E45" s="1439"/>
      <c r="F45" s="1439"/>
    </row>
    <row r="46" spans="1:6" ht="12.75" customHeight="1">
      <c r="A46" s="1441" t="s">
        <v>1653</v>
      </c>
      <c r="B46" s="1441"/>
      <c r="C46" s="1441"/>
      <c r="D46" s="1441"/>
      <c r="E46" s="1441"/>
      <c r="F46" s="1441"/>
    </row>
    <row r="47" spans="1:6" ht="12.75">
      <c r="A47" s="1442"/>
      <c r="B47" s="1442"/>
      <c r="C47" s="1442"/>
      <c r="D47" s="1442"/>
      <c r="E47" s="1442"/>
      <c r="F47" s="1442"/>
    </row>
  </sheetData>
  <sheetProtection/>
  <mergeCells count="5">
    <mergeCell ref="A5:E5"/>
    <mergeCell ref="A38:F39"/>
    <mergeCell ref="A40:F41"/>
    <mergeCell ref="A42:F45"/>
    <mergeCell ref="A46:F47"/>
  </mergeCell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S105"/>
  <sheetViews>
    <sheetView zoomScalePageLayoutView="0" workbookViewId="0" topLeftCell="A85">
      <selection activeCell="A15" sqref="A15:C15"/>
    </sheetView>
  </sheetViews>
  <sheetFormatPr defaultColWidth="11.421875" defaultRowHeight="12.75"/>
  <cols>
    <col min="1" max="1" width="31.57421875" style="149" customWidth="1"/>
    <col min="2" max="2" width="11.421875" style="27" customWidth="1"/>
    <col min="3" max="3" width="37.7109375" style="27" customWidth="1"/>
    <col min="4" max="4" width="12.421875" style="27" bestFit="1" customWidth="1"/>
    <col min="5" max="5" width="11.28125" style="27" bestFit="1" customWidth="1"/>
    <col min="6" max="6" width="9.7109375" style="27" bestFit="1" customWidth="1"/>
    <col min="7" max="7" width="14.00390625" style="27" customWidth="1"/>
    <col min="8" max="8" width="3.140625" style="27" customWidth="1"/>
    <col min="9" max="10" width="11.421875" style="27" customWidth="1"/>
    <col min="11" max="11" width="11.7109375" style="27" bestFit="1" customWidth="1"/>
    <col min="12" max="12" width="15.00390625" style="27" customWidth="1"/>
    <col min="13" max="16384" width="11.421875" style="27" customWidth="1"/>
  </cols>
  <sheetData>
    <row r="1" spans="1:19" ht="12">
      <c r="A1" s="122"/>
      <c r="B1" s="449"/>
      <c r="C1" s="53"/>
      <c r="D1" s="87"/>
      <c r="E1" s="87"/>
      <c r="F1" s="97"/>
      <c r="G1" s="53"/>
      <c r="H1" s="53"/>
      <c r="I1" s="53"/>
      <c r="J1" s="53"/>
      <c r="K1" s="53"/>
      <c r="L1" s="28"/>
      <c r="R1" s="368">
        <v>5</v>
      </c>
      <c r="S1" s="366">
        <v>4</v>
      </c>
    </row>
    <row r="2" spans="1:19" ht="12">
      <c r="A2" s="122"/>
      <c r="B2" s="449"/>
      <c r="C2" s="53"/>
      <c r="D2" s="87"/>
      <c r="E2" s="87"/>
      <c r="F2" s="87"/>
      <c r="G2" s="53"/>
      <c r="H2" s="53"/>
      <c r="I2" s="53"/>
      <c r="J2" s="53"/>
      <c r="K2" s="53"/>
      <c r="L2" s="28"/>
      <c r="R2" s="368"/>
      <c r="S2" s="368"/>
    </row>
    <row r="3" spans="1:19" ht="26.25" customHeight="1">
      <c r="A3" s="122"/>
      <c r="B3" s="449"/>
      <c r="C3" s="53"/>
      <c r="D3" s="87"/>
      <c r="E3" s="87"/>
      <c r="F3" s="87"/>
      <c r="G3" s="53"/>
      <c r="H3" s="53"/>
      <c r="I3" s="53"/>
      <c r="J3" s="945"/>
      <c r="K3" s="53"/>
      <c r="L3" s="28"/>
      <c r="R3" s="368">
        <v>7</v>
      </c>
      <c r="S3" s="366">
        <v>3</v>
      </c>
    </row>
    <row r="4" spans="1:19" ht="12">
      <c r="A4" s="122"/>
      <c r="B4" s="449"/>
      <c r="C4" s="53"/>
      <c r="D4" s="87"/>
      <c r="E4" s="53"/>
      <c r="F4" s="53"/>
      <c r="G4" s="53"/>
      <c r="H4" s="53"/>
      <c r="I4" s="53"/>
      <c r="J4" s="945"/>
      <c r="K4" s="53"/>
      <c r="L4" s="28"/>
      <c r="R4" s="29"/>
      <c r="S4" s="29"/>
    </row>
    <row r="5" spans="1:19" ht="12">
      <c r="A5" s="122"/>
      <c r="B5" s="53"/>
      <c r="C5" s="53"/>
      <c r="D5" s="53"/>
      <c r="E5" s="53"/>
      <c r="F5" s="53"/>
      <c r="G5" s="53"/>
      <c r="H5" s="53"/>
      <c r="I5" s="53"/>
      <c r="J5" s="53"/>
      <c r="K5" s="53"/>
      <c r="L5" s="28"/>
      <c r="R5" s="29"/>
      <c r="S5" s="29"/>
    </row>
    <row r="6" spans="1:19" ht="12">
      <c r="A6" s="1312" t="s">
        <v>1220</v>
      </c>
      <c r="B6" s="1312"/>
      <c r="C6" s="1312"/>
      <c r="D6" s="1312"/>
      <c r="E6" s="1312"/>
      <c r="F6" s="1312"/>
      <c r="G6" s="1312"/>
      <c r="H6" s="1312"/>
      <c r="I6" s="1312"/>
      <c r="J6" s="1312"/>
      <c r="K6" s="1312"/>
      <c r="L6" s="1313"/>
      <c r="R6" s="29"/>
      <c r="S6" s="29"/>
    </row>
    <row r="7" spans="1:12" ht="12">
      <c r="A7" s="1312"/>
      <c r="B7" s="1312"/>
      <c r="C7" s="1312"/>
      <c r="D7" s="1312"/>
      <c r="E7" s="1312"/>
      <c r="F7" s="1312"/>
      <c r="G7" s="1312"/>
      <c r="H7" s="1312"/>
      <c r="I7" s="1312"/>
      <c r="J7" s="1312"/>
      <c r="K7" s="1312"/>
      <c r="L7" s="1313"/>
    </row>
    <row r="8" spans="1:12" ht="12">
      <c r="A8" s="954" t="s">
        <v>1222</v>
      </c>
      <c r="B8" s="954"/>
      <c r="C8" s="954"/>
      <c r="D8" s="954"/>
      <c r="E8" s="1019"/>
      <c r="F8" s="1020"/>
      <c r="G8" s="1021"/>
      <c r="H8" s="1022"/>
      <c r="I8" s="1023"/>
      <c r="J8" s="1022"/>
      <c r="K8" s="1024"/>
      <c r="L8" s="1025"/>
    </row>
    <row r="9" spans="1:12" ht="12">
      <c r="A9" s="868" t="s">
        <v>265</v>
      </c>
      <c r="B9" s="1026"/>
      <c r="C9" s="868"/>
      <c r="D9" s="1027"/>
      <c r="E9" s="1027"/>
      <c r="F9" s="1027"/>
      <c r="G9" s="1027"/>
      <c r="H9" s="1027"/>
      <c r="I9" s="1027"/>
      <c r="J9" s="1027"/>
      <c r="K9" s="1027"/>
      <c r="L9" s="1028"/>
    </row>
    <row r="10" spans="1:12" ht="12.75" thickBot="1">
      <c r="A10" s="1029" t="s">
        <v>1369</v>
      </c>
      <c r="B10" s="869"/>
      <c r="C10" s="869"/>
      <c r="D10" s="1019"/>
      <c r="E10" s="1019"/>
      <c r="F10" s="1019"/>
      <c r="G10" s="1027"/>
      <c r="H10" s="1021"/>
      <c r="I10" s="1030"/>
      <c r="J10" s="1030"/>
      <c r="K10" s="1030"/>
      <c r="L10" s="1031"/>
    </row>
    <row r="11" spans="1:12" ht="13.5" customHeight="1">
      <c r="A11" s="1333" t="s">
        <v>526</v>
      </c>
      <c r="B11" s="1333" t="s">
        <v>758</v>
      </c>
      <c r="C11" s="1334" t="s">
        <v>759</v>
      </c>
      <c r="D11" s="1317" t="s">
        <v>1365</v>
      </c>
      <c r="E11" s="1317"/>
      <c r="F11" s="1317"/>
      <c r="G11" s="1317"/>
      <c r="H11" s="53"/>
      <c r="I11" s="1328" t="s">
        <v>1364</v>
      </c>
      <c r="J11" s="1328"/>
      <c r="K11" s="1328"/>
      <c r="L11" s="1329"/>
    </row>
    <row r="12" spans="1:12" ht="27.75" customHeight="1">
      <c r="A12" s="1332"/>
      <c r="B12" s="1332"/>
      <c r="C12" s="1335"/>
      <c r="D12" s="1032" t="s">
        <v>1249</v>
      </c>
      <c r="E12" s="1033" t="s">
        <v>1352</v>
      </c>
      <c r="F12" s="1321" t="s">
        <v>268</v>
      </c>
      <c r="G12" s="1321" t="s">
        <v>1202</v>
      </c>
      <c r="H12" s="53"/>
      <c r="I12" s="1033" t="s">
        <v>1249</v>
      </c>
      <c r="J12" s="1033" t="s">
        <v>1352</v>
      </c>
      <c r="K12" s="1321" t="s">
        <v>268</v>
      </c>
      <c r="L12" s="1325" t="s">
        <v>1202</v>
      </c>
    </row>
    <row r="13" spans="1:12" ht="14.25" customHeight="1" thickBot="1">
      <c r="A13" s="1322"/>
      <c r="B13" s="1322"/>
      <c r="C13" s="1324"/>
      <c r="D13" s="1338" t="s">
        <v>507</v>
      </c>
      <c r="E13" s="1338"/>
      <c r="F13" s="1322"/>
      <c r="G13" s="1322"/>
      <c r="H13" s="422"/>
      <c r="I13" s="1338" t="s">
        <v>507</v>
      </c>
      <c r="J13" s="1338"/>
      <c r="K13" s="1322"/>
      <c r="L13" s="1326"/>
    </row>
    <row r="14" spans="1:12" ht="5.25" customHeight="1">
      <c r="A14" s="122"/>
      <c r="B14" s="449"/>
      <c r="C14" s="53"/>
      <c r="D14" s="87"/>
      <c r="E14" s="87"/>
      <c r="F14" s="1034"/>
      <c r="G14" s="53"/>
      <c r="H14" s="1035"/>
      <c r="I14" s="53"/>
      <c r="J14" s="53"/>
      <c r="K14" s="53"/>
      <c r="L14" s="28"/>
    </row>
    <row r="15" spans="1:12" s="149" customFormat="1" ht="15" customHeight="1">
      <c r="A15" s="1330" t="s">
        <v>372</v>
      </c>
      <c r="B15" s="1330"/>
      <c r="C15" s="1330"/>
      <c r="D15" s="1036">
        <v>19521509.46734</v>
      </c>
      <c r="E15" s="1036">
        <v>29012741.4614</v>
      </c>
      <c r="F15" s="1037">
        <v>48.61935502446202</v>
      </c>
      <c r="G15" s="1037">
        <v>48.61935502446202</v>
      </c>
      <c r="H15" s="1037"/>
      <c r="I15" s="1036">
        <v>10289193.774239998</v>
      </c>
      <c r="J15" s="1036">
        <v>11063861.165469998</v>
      </c>
      <c r="K15" s="1037">
        <v>7.528941608325577</v>
      </c>
      <c r="L15" s="1038">
        <v>7.528941608325577</v>
      </c>
    </row>
    <row r="16" spans="1:12" ht="5.25" customHeight="1">
      <c r="A16" s="122"/>
      <c r="B16" s="449"/>
      <c r="C16" s="53"/>
      <c r="D16" s="459"/>
      <c r="E16" s="459"/>
      <c r="F16" s="1039" t="s">
        <v>1372</v>
      </c>
      <c r="G16" s="1039"/>
      <c r="H16" s="1039"/>
      <c r="I16" s="459"/>
      <c r="J16" s="459"/>
      <c r="K16" s="1039"/>
      <c r="L16" s="1040"/>
    </row>
    <row r="17" spans="1:12" s="260" customFormat="1" ht="25.5" customHeight="1">
      <c r="A17" s="1331" t="s">
        <v>760</v>
      </c>
      <c r="B17" s="1331"/>
      <c r="C17" s="1331"/>
      <c r="D17" s="1041">
        <v>946720.0001399994</v>
      </c>
      <c r="E17" s="1041">
        <v>984204.70551</v>
      </c>
      <c r="F17" s="1042">
        <v>3.9594289087013466</v>
      </c>
      <c r="G17" s="1042">
        <v>0.19201745353100622</v>
      </c>
      <c r="H17" s="1042"/>
      <c r="I17" s="1041">
        <v>450728.30995000014</v>
      </c>
      <c r="J17" s="1041">
        <v>440908.4993500002</v>
      </c>
      <c r="K17" s="1042">
        <v>-2.178654054609814</v>
      </c>
      <c r="L17" s="1043">
        <v>-0.0954380956901096</v>
      </c>
    </row>
    <row r="18" spans="1:12" s="260" customFormat="1" ht="14.25">
      <c r="A18" s="1332" t="s">
        <v>761</v>
      </c>
      <c r="B18" s="439"/>
      <c r="C18" s="1044" t="s">
        <v>1314</v>
      </c>
      <c r="D18" s="1045">
        <v>712974.8820999995</v>
      </c>
      <c r="E18" s="1045">
        <v>815737.4956</v>
      </c>
      <c r="F18" s="1046">
        <v>14.413216521362306</v>
      </c>
      <c r="G18" s="1046">
        <v>0.5264071083843446</v>
      </c>
      <c r="H18" s="1046"/>
      <c r="I18" s="1045">
        <v>322163.4692100001</v>
      </c>
      <c r="J18" s="1045">
        <v>352303.28633000015</v>
      </c>
      <c r="K18" s="1046">
        <v>9.355442190235907</v>
      </c>
      <c r="L18" s="1047">
        <v>0.2929269074070507</v>
      </c>
    </row>
    <row r="19" spans="1:12" s="260" customFormat="1" ht="12">
      <c r="A19" s="1332"/>
      <c r="B19" s="139"/>
      <c r="C19" s="1048"/>
      <c r="D19" s="1049"/>
      <c r="E19" s="1049"/>
      <c r="F19" s="1042"/>
      <c r="G19" s="1042"/>
      <c r="H19" s="1042"/>
      <c r="I19" s="1049"/>
      <c r="J19" s="1049"/>
      <c r="K19" s="1042"/>
      <c r="L19" s="1043"/>
    </row>
    <row r="20" spans="1:12" s="260" customFormat="1" ht="12">
      <c r="A20" s="1332"/>
      <c r="B20" s="240" t="s">
        <v>14</v>
      </c>
      <c r="C20" s="353" t="s">
        <v>15</v>
      </c>
      <c r="D20" s="1050">
        <v>1580.0500900000002</v>
      </c>
      <c r="E20" s="1051">
        <v>8605.3796</v>
      </c>
      <c r="F20" s="1046">
        <v>444.6270124259161</v>
      </c>
      <c r="G20" s="1046">
        <v>0.0359876346742221</v>
      </c>
      <c r="H20" s="1046"/>
      <c r="I20" s="1050">
        <v>8.4505</v>
      </c>
      <c r="J20" s="1051">
        <v>4807.5757</v>
      </c>
      <c r="K20" s="1046" t="s">
        <v>1373</v>
      </c>
      <c r="L20" s="1047">
        <v>0.046642383313016025</v>
      </c>
    </row>
    <row r="21" spans="1:12" s="137" customFormat="1" ht="12">
      <c r="A21" s="1332"/>
      <c r="B21" s="139"/>
      <c r="C21" s="139"/>
      <c r="D21" s="104"/>
      <c r="E21" s="104"/>
      <c r="F21" s="948"/>
      <c r="G21" s="104"/>
      <c r="H21" s="104"/>
      <c r="I21" s="104"/>
      <c r="J21" s="104"/>
      <c r="K21" s="104"/>
      <c r="L21" s="136"/>
    </row>
    <row r="22" spans="1:12" s="137" customFormat="1" ht="14.25">
      <c r="A22" s="1332"/>
      <c r="B22" s="1052"/>
      <c r="C22" s="1053" t="s">
        <v>1315</v>
      </c>
      <c r="D22" s="1045">
        <v>711394.8320099994</v>
      </c>
      <c r="E22" s="1045">
        <v>807132.116</v>
      </c>
      <c r="F22" s="1046">
        <v>13.457686179628434</v>
      </c>
      <c r="G22" s="1046">
        <v>0.4904194737101227</v>
      </c>
      <c r="H22" s="1046"/>
      <c r="I22" s="1045">
        <v>322155.01871000015</v>
      </c>
      <c r="J22" s="1045">
        <v>347495.71063000016</v>
      </c>
      <c r="K22" s="1046">
        <v>7.865993217014378</v>
      </c>
      <c r="L22" s="1047">
        <v>0.24628452409403456</v>
      </c>
    </row>
    <row r="23" spans="1:12" s="137" customFormat="1" ht="12">
      <c r="A23" s="1332"/>
      <c r="B23" s="1054" t="s">
        <v>440</v>
      </c>
      <c r="C23" s="1055" t="s">
        <v>16</v>
      </c>
      <c r="D23" s="1056">
        <v>2178.3521</v>
      </c>
      <c r="E23" s="1057">
        <v>4557.033569999997</v>
      </c>
      <c r="F23" s="1058">
        <v>109.1963723403575</v>
      </c>
      <c r="G23" s="1058">
        <v>0.012184925935054323</v>
      </c>
      <c r="H23" s="1058"/>
      <c r="I23" s="1056">
        <v>1004.69943</v>
      </c>
      <c r="J23" s="1057">
        <v>2583.8046100000006</v>
      </c>
      <c r="K23" s="1058">
        <v>157.1718996595828</v>
      </c>
      <c r="L23" s="1059">
        <v>0.015347219759369726</v>
      </c>
    </row>
    <row r="24" spans="1:12" s="137" customFormat="1" ht="12">
      <c r="A24" s="1332"/>
      <c r="B24" s="1060" t="s">
        <v>441</v>
      </c>
      <c r="C24" s="1061" t="s">
        <v>17</v>
      </c>
      <c r="D24" s="1062">
        <v>559.24731</v>
      </c>
      <c r="E24" s="1063">
        <v>408.35637</v>
      </c>
      <c r="F24" s="1064">
        <v>-26.981075689036388</v>
      </c>
      <c r="G24" s="1064">
        <v>-0.0007729470933200348</v>
      </c>
      <c r="H24" s="1064"/>
      <c r="I24" s="1062">
        <v>155.33746000000002</v>
      </c>
      <c r="J24" s="1063">
        <v>215.52607999999998</v>
      </c>
      <c r="K24" s="1064">
        <v>38.747009253273454</v>
      </c>
      <c r="L24" s="1065">
        <v>0.000584969253380066</v>
      </c>
    </row>
    <row r="25" spans="1:12" s="137" customFormat="1" ht="12">
      <c r="A25" s="1332"/>
      <c r="B25" s="1066" t="s">
        <v>18</v>
      </c>
      <c r="C25" s="1067" t="s">
        <v>762</v>
      </c>
      <c r="D25" s="1056">
        <v>3801.3597399999994</v>
      </c>
      <c r="E25" s="1057">
        <v>6522.3168000000005</v>
      </c>
      <c r="F25" s="1058">
        <v>71.57852047962189</v>
      </c>
      <c r="G25" s="1058">
        <v>0.013938251366023892</v>
      </c>
      <c r="H25" s="1068"/>
      <c r="I25" s="1056">
        <v>1583.0080600000001</v>
      </c>
      <c r="J25" s="1057">
        <v>2712.97581</v>
      </c>
      <c r="K25" s="1058">
        <v>71.3810484325645</v>
      </c>
      <c r="L25" s="1059">
        <v>0.010982082510963925</v>
      </c>
    </row>
    <row r="26" spans="1:12" s="137" customFormat="1" ht="12">
      <c r="A26" s="1332"/>
      <c r="B26" s="1060" t="s">
        <v>20</v>
      </c>
      <c r="C26" s="1061" t="s">
        <v>21</v>
      </c>
      <c r="D26" s="1062">
        <v>16112.308929999997</v>
      </c>
      <c r="E26" s="1063">
        <v>23285.52199</v>
      </c>
      <c r="F26" s="1064">
        <v>44.52008145551368</v>
      </c>
      <c r="G26" s="1064">
        <v>0.036745176247774174</v>
      </c>
      <c r="H26" s="1064"/>
      <c r="I26" s="1062">
        <v>11509.14041</v>
      </c>
      <c r="J26" s="1063">
        <v>14856.419680000003</v>
      </c>
      <c r="K26" s="1064">
        <v>29.083660036779435</v>
      </c>
      <c r="L26" s="1065">
        <v>0.03253198786459094</v>
      </c>
    </row>
    <row r="27" spans="1:12" s="137" customFormat="1" ht="12">
      <c r="A27" s="1332"/>
      <c r="B27" s="1066" t="s">
        <v>444</v>
      </c>
      <c r="C27" s="1067" t="s">
        <v>22</v>
      </c>
      <c r="D27" s="1056">
        <v>374197.8453899995</v>
      </c>
      <c r="E27" s="1057">
        <v>470444.85075999977</v>
      </c>
      <c r="F27" s="1058">
        <v>25.720887107110123</v>
      </c>
      <c r="G27" s="1058">
        <v>0.4930305493590239</v>
      </c>
      <c r="H27" s="1068"/>
      <c r="I27" s="1056">
        <v>164145.65005000014</v>
      </c>
      <c r="J27" s="1057">
        <v>189072.4814400001</v>
      </c>
      <c r="K27" s="1058">
        <v>15.185800770478552</v>
      </c>
      <c r="L27" s="1059">
        <v>0.24226224072489244</v>
      </c>
    </row>
    <row r="28" spans="1:12" s="137" customFormat="1" ht="12">
      <c r="A28" s="1332"/>
      <c r="B28" s="1060" t="s">
        <v>23</v>
      </c>
      <c r="C28" s="1061" t="s">
        <v>763</v>
      </c>
      <c r="D28" s="1062">
        <v>140795.35726</v>
      </c>
      <c r="E28" s="1063">
        <v>141210.29776000004</v>
      </c>
      <c r="F28" s="1064">
        <v>0.2947117774869555</v>
      </c>
      <c r="G28" s="1064">
        <v>0.002125555406943616</v>
      </c>
      <c r="H28" s="1064"/>
      <c r="I28" s="1062">
        <v>61376.996979999996</v>
      </c>
      <c r="J28" s="1063">
        <v>63729.43565</v>
      </c>
      <c r="K28" s="1064">
        <v>3.8327692551764256</v>
      </c>
      <c r="L28" s="1065">
        <v>0.022863197269056813</v>
      </c>
    </row>
    <row r="29" spans="1:12" s="137" customFormat="1" ht="12">
      <c r="A29" s="1332"/>
      <c r="B29" s="1066" t="s">
        <v>25</v>
      </c>
      <c r="C29" s="1067" t="s">
        <v>764</v>
      </c>
      <c r="D29" s="1056">
        <v>162329.77597999998</v>
      </c>
      <c r="E29" s="1057">
        <v>146144.55034000005</v>
      </c>
      <c r="F29" s="1058">
        <v>-9.970583364812905</v>
      </c>
      <c r="G29" s="1058">
        <v>-0.08290970361220397</v>
      </c>
      <c r="H29" s="1068"/>
      <c r="I29" s="1056">
        <v>76268.68150000002</v>
      </c>
      <c r="J29" s="1057">
        <v>66938.35599</v>
      </c>
      <c r="K29" s="1058">
        <v>-12.233495225691062</v>
      </c>
      <c r="L29" s="1059">
        <v>-0.09068082217830717</v>
      </c>
    </row>
    <row r="30" spans="1:12" s="137" customFormat="1" ht="24">
      <c r="A30" s="1332"/>
      <c r="B30" s="1060" t="s">
        <v>27</v>
      </c>
      <c r="C30" s="1061" t="s">
        <v>28</v>
      </c>
      <c r="D30" s="1062">
        <v>5039.0341</v>
      </c>
      <c r="E30" s="1063">
        <v>4183.80345</v>
      </c>
      <c r="F30" s="1064">
        <v>-16.972114755087677</v>
      </c>
      <c r="G30" s="1064">
        <v>-0.004380965782542702</v>
      </c>
      <c r="H30" s="1064"/>
      <c r="I30" s="1062">
        <v>2955.1144099999997</v>
      </c>
      <c r="J30" s="1063">
        <v>2093.01371</v>
      </c>
      <c r="K30" s="1064">
        <v>-29.17317505822049</v>
      </c>
      <c r="L30" s="1065">
        <v>-0.008378700206408327</v>
      </c>
    </row>
    <row r="31" spans="1:12" s="137" customFormat="1" ht="12">
      <c r="A31" s="1332"/>
      <c r="B31" s="1066" t="s">
        <v>29</v>
      </c>
      <c r="C31" s="1067" t="s">
        <v>30</v>
      </c>
      <c r="D31" s="1056">
        <v>6381.551199999999</v>
      </c>
      <c r="E31" s="1057">
        <v>10375.38496</v>
      </c>
      <c r="F31" s="1058">
        <v>62.584058872707956</v>
      </c>
      <c r="G31" s="1058">
        <v>0.02045863188336839</v>
      </c>
      <c r="H31" s="1068"/>
      <c r="I31" s="1056">
        <v>3156.390410000001</v>
      </c>
      <c r="J31" s="1057">
        <v>5293.69766</v>
      </c>
      <c r="K31" s="1058">
        <v>67.71365301417191</v>
      </c>
      <c r="L31" s="1059">
        <v>0.02077234909649536</v>
      </c>
    </row>
    <row r="32" spans="1:12" s="137" customFormat="1" ht="12">
      <c r="A32" s="1332"/>
      <c r="B32" s="1060"/>
      <c r="C32" s="1061"/>
      <c r="D32" s="1062"/>
      <c r="E32" s="1063"/>
      <c r="F32" s="1064"/>
      <c r="G32" s="1064"/>
      <c r="H32" s="1064"/>
      <c r="I32" s="1062"/>
      <c r="J32" s="1063"/>
      <c r="K32" s="1064"/>
      <c r="L32" s="1065"/>
    </row>
    <row r="33" spans="1:12" s="1073" customFormat="1" ht="12">
      <c r="A33" s="1332"/>
      <c r="B33" s="1069"/>
      <c r="C33" s="1070" t="s">
        <v>765</v>
      </c>
      <c r="D33" s="1049">
        <v>233745.11804000003</v>
      </c>
      <c r="E33" s="1049">
        <v>168467.20991000003</v>
      </c>
      <c r="F33" s="1071">
        <v>-27.926961075109684</v>
      </c>
      <c r="G33" s="1071">
        <v>-0.3343896548533383</v>
      </c>
      <c r="H33" s="1071"/>
      <c r="I33" s="1049">
        <v>128564.84073999999</v>
      </c>
      <c r="J33" s="1049">
        <v>88605.21302</v>
      </c>
      <c r="K33" s="1071">
        <v>-31.081303014104282</v>
      </c>
      <c r="L33" s="1072">
        <v>-0.38836500309716027</v>
      </c>
    </row>
    <row r="34" spans="1:12" s="137" customFormat="1" ht="12">
      <c r="A34" s="1332"/>
      <c r="B34" s="240">
        <v>11</v>
      </c>
      <c r="C34" s="194" t="s">
        <v>33</v>
      </c>
      <c r="D34" s="1063">
        <v>4448.544150000001</v>
      </c>
      <c r="E34" s="1063">
        <v>3588.0417899999993</v>
      </c>
      <c r="F34" s="1074">
        <v>-19.343460039617707</v>
      </c>
      <c r="G34" s="1074">
        <v>-0.0044079704053605305</v>
      </c>
      <c r="H34" s="1074"/>
      <c r="I34" s="1063">
        <v>2612.56396</v>
      </c>
      <c r="J34" s="1063">
        <v>1540.9307299999998</v>
      </c>
      <c r="K34" s="1074">
        <v>-41.01844955405418</v>
      </c>
      <c r="L34" s="1075">
        <v>-0.010415133133977305</v>
      </c>
    </row>
    <row r="35" spans="1:12" s="137" customFormat="1" ht="12">
      <c r="A35" s="1332"/>
      <c r="B35" s="239">
        <v>12</v>
      </c>
      <c r="C35" s="188" t="s">
        <v>35</v>
      </c>
      <c r="D35" s="1057">
        <v>1777.15333</v>
      </c>
      <c r="E35" s="1057">
        <v>961.7067999999999</v>
      </c>
      <c r="F35" s="1076">
        <v>-45.88498449933975</v>
      </c>
      <c r="G35" s="1076">
        <v>-0.004177169451800147</v>
      </c>
      <c r="H35" s="1076"/>
      <c r="I35" s="1057">
        <v>1307.9013799999996</v>
      </c>
      <c r="J35" s="1057">
        <v>577.6962</v>
      </c>
      <c r="K35" s="1076">
        <v>-55.83029356540627</v>
      </c>
      <c r="L35" s="1077">
        <v>-0.007096816291166948</v>
      </c>
    </row>
    <row r="36" spans="1:12" s="137" customFormat="1" ht="12">
      <c r="A36" s="1332"/>
      <c r="B36" s="240">
        <v>21</v>
      </c>
      <c r="C36" s="194" t="s">
        <v>766</v>
      </c>
      <c r="D36" s="1063">
        <v>428.358</v>
      </c>
      <c r="E36" s="1063">
        <v>210.526</v>
      </c>
      <c r="F36" s="1074">
        <v>-50.852791356762324</v>
      </c>
      <c r="G36" s="1074">
        <v>-0.001115856334595635</v>
      </c>
      <c r="H36" s="1074"/>
      <c r="I36" s="1063">
        <v>85.761</v>
      </c>
      <c r="J36" s="1063">
        <v>194.996</v>
      </c>
      <c r="K36" s="1074">
        <v>127.3714159116615</v>
      </c>
      <c r="L36" s="1075">
        <v>0.0010616478063954877</v>
      </c>
    </row>
    <row r="37" spans="1:12" s="137" customFormat="1" ht="12">
      <c r="A37" s="1332"/>
      <c r="B37" s="239">
        <v>22</v>
      </c>
      <c r="C37" s="188" t="s">
        <v>41</v>
      </c>
      <c r="D37" s="1057">
        <v>0.34</v>
      </c>
      <c r="E37" s="1057">
        <v>21.34776</v>
      </c>
      <c r="F37" s="1076" t="s">
        <v>1373</v>
      </c>
      <c r="G37" s="1076">
        <v>0.00010761339964589591</v>
      </c>
      <c r="H37" s="1076"/>
      <c r="I37" s="1057">
        <v>0.262</v>
      </c>
      <c r="J37" s="1057">
        <v>2.42836</v>
      </c>
      <c r="K37" s="1076" t="s">
        <v>1373</v>
      </c>
      <c r="L37" s="1077">
        <v>2.1054710869802976E-05</v>
      </c>
    </row>
    <row r="38" spans="1:12" s="137" customFormat="1" ht="24">
      <c r="A38" s="1332"/>
      <c r="B38" s="240">
        <v>23</v>
      </c>
      <c r="C38" s="194" t="s">
        <v>43</v>
      </c>
      <c r="D38" s="1063">
        <v>1072.31496</v>
      </c>
      <c r="E38" s="1063">
        <v>1015.38946</v>
      </c>
      <c r="F38" s="1074">
        <v>-5.308654837754007</v>
      </c>
      <c r="G38" s="1074">
        <v>-0.0002916039873619292</v>
      </c>
      <c r="H38" s="1074"/>
      <c r="I38" s="1063">
        <v>658.15176</v>
      </c>
      <c r="J38" s="1063">
        <v>251.433</v>
      </c>
      <c r="K38" s="1074">
        <v>-61.79710892211243</v>
      </c>
      <c r="L38" s="1075">
        <v>-0.003952872974540144</v>
      </c>
    </row>
    <row r="39" spans="1:12" s="137" customFormat="1" ht="12">
      <c r="A39" s="1332"/>
      <c r="B39" s="239">
        <v>24</v>
      </c>
      <c r="C39" s="188" t="s">
        <v>45</v>
      </c>
      <c r="D39" s="1057">
        <v>15615.110859999999</v>
      </c>
      <c r="E39" s="1057">
        <v>22151.09332</v>
      </c>
      <c r="F39" s="1076">
        <v>41.856779107106526</v>
      </c>
      <c r="G39" s="1076">
        <v>0.03348092764514379</v>
      </c>
      <c r="H39" s="1076"/>
      <c r="I39" s="1057">
        <v>10916.26841</v>
      </c>
      <c r="J39" s="1057">
        <v>12325.9573</v>
      </c>
      <c r="K39" s="1076">
        <v>12.913651781488205</v>
      </c>
      <c r="L39" s="1077">
        <v>0.013700673939383796</v>
      </c>
    </row>
    <row r="40" spans="1:12" s="137" customFormat="1" ht="12">
      <c r="A40" s="1332"/>
      <c r="B40" s="240">
        <v>25</v>
      </c>
      <c r="C40" s="194" t="s">
        <v>47</v>
      </c>
      <c r="D40" s="1063">
        <v>149.493</v>
      </c>
      <c r="E40" s="1063">
        <v>287.474</v>
      </c>
      <c r="F40" s="1074">
        <v>92.29930498417987</v>
      </c>
      <c r="G40" s="1074">
        <v>0.0007068152195446046</v>
      </c>
      <c r="H40" s="1074"/>
      <c r="I40" s="1063">
        <v>14.01</v>
      </c>
      <c r="J40" s="1063">
        <v>258.735</v>
      </c>
      <c r="K40" s="1074" t="s">
        <v>1373</v>
      </c>
      <c r="L40" s="1075">
        <v>0.00237846623719628</v>
      </c>
    </row>
    <row r="41" spans="1:12" s="137" customFormat="1" ht="48">
      <c r="A41" s="1332"/>
      <c r="B41" s="239">
        <v>26</v>
      </c>
      <c r="C41" s="188" t="s">
        <v>767</v>
      </c>
      <c r="D41" s="1057">
        <v>1600.10149</v>
      </c>
      <c r="E41" s="1057">
        <v>684.5435299999999</v>
      </c>
      <c r="F41" s="1076">
        <v>-57.21874304360532</v>
      </c>
      <c r="G41" s="1076">
        <v>-0.004689995727695918</v>
      </c>
      <c r="H41" s="1076"/>
      <c r="I41" s="1057">
        <v>783.00766</v>
      </c>
      <c r="J41" s="1057">
        <v>303.05060000000003</v>
      </c>
      <c r="K41" s="1076">
        <v>-61.29659829892341</v>
      </c>
      <c r="L41" s="1077">
        <v>-0.004664671212642718</v>
      </c>
    </row>
    <row r="42" spans="1:12" s="137" customFormat="1" ht="12">
      <c r="A42" s="1332"/>
      <c r="B42" s="240">
        <v>29</v>
      </c>
      <c r="C42" s="194" t="s">
        <v>768</v>
      </c>
      <c r="D42" s="1063">
        <v>45747.42011000001</v>
      </c>
      <c r="E42" s="1063">
        <v>47660.85934000002</v>
      </c>
      <c r="F42" s="1074">
        <v>4.182616692699025</v>
      </c>
      <c r="G42" s="1074">
        <v>0.00980169711364403</v>
      </c>
      <c r="H42" s="1074"/>
      <c r="I42" s="1063">
        <v>25816.188679999992</v>
      </c>
      <c r="J42" s="1063">
        <v>27708.72328999999</v>
      </c>
      <c r="K42" s="1074">
        <v>7.330805617585839</v>
      </c>
      <c r="L42" s="1075">
        <v>0.018393419849261114</v>
      </c>
    </row>
    <row r="43" spans="1:12" s="137" customFormat="1" ht="12">
      <c r="A43" s="1332"/>
      <c r="B43" s="239">
        <v>41</v>
      </c>
      <c r="C43" s="188" t="s">
        <v>69</v>
      </c>
      <c r="D43" s="1057">
        <v>4.9E-32</v>
      </c>
      <c r="E43" s="1057">
        <v>4.9E-32</v>
      </c>
      <c r="F43" s="1076" t="s">
        <v>1372</v>
      </c>
      <c r="G43" s="1076">
        <v>0</v>
      </c>
      <c r="H43" s="1076"/>
      <c r="I43" s="1057">
        <v>9.999999999999999E-34</v>
      </c>
      <c r="J43" s="1057">
        <v>9.999999999999999E-34</v>
      </c>
      <c r="K43" s="1076" t="s">
        <v>1372</v>
      </c>
      <c r="L43" s="1077">
        <v>0</v>
      </c>
    </row>
    <row r="44" spans="1:12" s="137" customFormat="1" ht="24">
      <c r="A44" s="1332"/>
      <c r="B44" s="240">
        <v>42</v>
      </c>
      <c r="C44" s="194" t="s">
        <v>769</v>
      </c>
      <c r="D44" s="1063">
        <v>161054.16850000003</v>
      </c>
      <c r="E44" s="1063">
        <v>90048.80997</v>
      </c>
      <c r="F44" s="1074">
        <v>-44.08787378266463</v>
      </c>
      <c r="G44" s="1074">
        <v>-0.3637288327974528</v>
      </c>
      <c r="H44" s="1074"/>
      <c r="I44" s="1063">
        <v>85432.60689</v>
      </c>
      <c r="J44" s="1063">
        <v>44299.27739999999</v>
      </c>
      <c r="K44" s="1074">
        <v>-48.14710798063534</v>
      </c>
      <c r="L44" s="1075">
        <v>-0.39977213368243986</v>
      </c>
    </row>
    <row r="45" spans="1:12" s="137" customFormat="1" ht="48">
      <c r="A45" s="1332"/>
      <c r="B45" s="239">
        <v>43</v>
      </c>
      <c r="C45" s="188" t="s">
        <v>770</v>
      </c>
      <c r="D45" s="1057">
        <v>1852.11364</v>
      </c>
      <c r="E45" s="1057">
        <v>1837.41794</v>
      </c>
      <c r="F45" s="1076">
        <v>-0.7934556326684139</v>
      </c>
      <c r="G45" s="1076">
        <v>-7.527952704982308E-05</v>
      </c>
      <c r="H45" s="1076"/>
      <c r="I45" s="1057">
        <v>938.119</v>
      </c>
      <c r="J45" s="1057">
        <v>1141.98514</v>
      </c>
      <c r="K45" s="1076">
        <v>21.731373098722013</v>
      </c>
      <c r="L45" s="1077">
        <v>0.0019813616545000714</v>
      </c>
    </row>
    <row r="46" spans="1:12" s="137" customFormat="1" ht="12">
      <c r="A46" s="1332"/>
      <c r="B46" s="240"/>
      <c r="C46" s="194"/>
      <c r="D46" s="1078"/>
      <c r="E46" s="1079"/>
      <c r="F46" s="1074"/>
      <c r="G46" s="1074"/>
      <c r="H46" s="1074"/>
      <c r="I46" s="1078"/>
      <c r="J46" s="1079"/>
      <c r="K46" s="1074"/>
      <c r="L46" s="1075"/>
    </row>
    <row r="47" spans="1:12" s="260" customFormat="1" ht="12">
      <c r="A47" s="1331" t="s">
        <v>771</v>
      </c>
      <c r="B47" s="1331"/>
      <c r="C47" s="1331"/>
      <c r="D47" s="1041">
        <v>18017000.32829</v>
      </c>
      <c r="E47" s="1041">
        <v>27590799.78086</v>
      </c>
      <c r="F47" s="1042">
        <v>53.137588267328695</v>
      </c>
      <c r="G47" s="1042">
        <v>49.04231134681064</v>
      </c>
      <c r="H47" s="1042"/>
      <c r="I47" s="1041">
        <v>9547688.113799999</v>
      </c>
      <c r="J47" s="1041">
        <v>10402141.481129998</v>
      </c>
      <c r="K47" s="1042">
        <v>8.949322151558276</v>
      </c>
      <c r="L47" s="1043">
        <v>8.30437628134876</v>
      </c>
    </row>
    <row r="48" spans="1:12" s="260" customFormat="1" ht="12">
      <c r="A48" s="393"/>
      <c r="B48" s="1080"/>
      <c r="C48" s="1080"/>
      <c r="D48" s="1051"/>
      <c r="E48" s="1051"/>
      <c r="F48" s="1046"/>
      <c r="G48" s="1046"/>
      <c r="H48" s="1046"/>
      <c r="I48" s="1051"/>
      <c r="J48" s="1051"/>
      <c r="K48" s="1046"/>
      <c r="L48" s="1047"/>
    </row>
    <row r="49" spans="1:12" s="137" customFormat="1" ht="36">
      <c r="A49" s="1335" t="s">
        <v>494</v>
      </c>
      <c r="B49" s="239">
        <v>27</v>
      </c>
      <c r="C49" s="188" t="s">
        <v>772</v>
      </c>
      <c r="D49" s="1057">
        <v>34089.59001000001</v>
      </c>
      <c r="E49" s="1057">
        <v>31901.257530000003</v>
      </c>
      <c r="F49" s="1076">
        <v>-6.419356992436895</v>
      </c>
      <c r="G49" s="1076">
        <v>-0.01120985282240158</v>
      </c>
      <c r="H49" s="1076"/>
      <c r="I49" s="1057">
        <v>17583.1568</v>
      </c>
      <c r="J49" s="1057">
        <v>13811.38971</v>
      </c>
      <c r="K49" s="1076">
        <v>-21.451023458995717</v>
      </c>
      <c r="L49" s="1077">
        <v>-0.03665755716879381</v>
      </c>
    </row>
    <row r="50" spans="1:12" s="137" customFormat="1" ht="12">
      <c r="A50" s="1335"/>
      <c r="B50" s="1081">
        <v>28</v>
      </c>
      <c r="C50" s="1082" t="s">
        <v>53</v>
      </c>
      <c r="D50" s="1063">
        <v>20570.99</v>
      </c>
      <c r="E50" s="1063">
        <v>25084.56977</v>
      </c>
      <c r="F50" s="1074">
        <v>21.94148055100895</v>
      </c>
      <c r="G50" s="1074">
        <v>0.023121059247756093</v>
      </c>
      <c r="H50" s="1074"/>
      <c r="I50" s="1063">
        <v>7583.044</v>
      </c>
      <c r="J50" s="1063">
        <v>6658.48291</v>
      </c>
      <c r="K50" s="1074">
        <v>-12.19247956361588</v>
      </c>
      <c r="L50" s="1075">
        <v>-0.008985748643540266</v>
      </c>
    </row>
    <row r="51" spans="1:12" s="137" customFormat="1" ht="12">
      <c r="A51" s="1335"/>
      <c r="B51" s="239">
        <v>32</v>
      </c>
      <c r="C51" s="188" t="s">
        <v>773</v>
      </c>
      <c r="D51" s="1057">
        <v>11862685.046</v>
      </c>
      <c r="E51" s="1057">
        <v>21161556.843</v>
      </c>
      <c r="F51" s="1076">
        <v>78.38758055989611</v>
      </c>
      <c r="G51" s="1076">
        <v>47.63397939363888</v>
      </c>
      <c r="H51" s="1076"/>
      <c r="I51" s="1057">
        <v>6625955.756</v>
      </c>
      <c r="J51" s="1057">
        <v>7153940.893</v>
      </c>
      <c r="K51" s="1076">
        <v>7.968437406511414</v>
      </c>
      <c r="L51" s="1077">
        <v>5.1314529455345905</v>
      </c>
    </row>
    <row r="52" spans="1:12" s="137" customFormat="1" ht="12">
      <c r="A52" s="1335"/>
      <c r="B52" s="1081">
        <v>33</v>
      </c>
      <c r="C52" s="1082" t="s">
        <v>774</v>
      </c>
      <c r="D52" s="1063">
        <v>6097969.979019998</v>
      </c>
      <c r="E52" s="1063">
        <v>6370095.200990001</v>
      </c>
      <c r="F52" s="1074">
        <v>4.462554307519504</v>
      </c>
      <c r="G52" s="1074">
        <v>1.3939763337731428</v>
      </c>
      <c r="H52" s="1074"/>
      <c r="I52" s="1063">
        <v>2895761.8254</v>
      </c>
      <c r="J52" s="1063">
        <v>3226629.477589999</v>
      </c>
      <c r="K52" s="1074">
        <v>11.425927688106572</v>
      </c>
      <c r="L52" s="1075">
        <v>3.21568102855987</v>
      </c>
    </row>
    <row r="53" spans="1:12" s="137" customFormat="1" ht="12">
      <c r="A53" s="1335"/>
      <c r="B53" s="239">
        <v>34</v>
      </c>
      <c r="C53" s="188" t="s">
        <v>63</v>
      </c>
      <c r="D53" s="1057">
        <v>0.234</v>
      </c>
      <c r="E53" s="1057">
        <v>2.4999999999999997E-32</v>
      </c>
      <c r="F53" s="1076">
        <v>-100</v>
      </c>
      <c r="G53" s="1076">
        <v>-1.1986777989247613E-06</v>
      </c>
      <c r="H53" s="1076"/>
      <c r="I53" s="1057">
        <v>0.234</v>
      </c>
      <c r="J53" s="1057">
        <v>9.999999999999999E-34</v>
      </c>
      <c r="K53" s="1076">
        <v>-100</v>
      </c>
      <c r="L53" s="1077">
        <v>-2.274230665048236E-06</v>
      </c>
    </row>
    <row r="54" spans="1:12" s="137" customFormat="1" ht="12">
      <c r="A54" s="1335"/>
      <c r="B54" s="1081" t="s">
        <v>64</v>
      </c>
      <c r="C54" s="1082" t="s">
        <v>65</v>
      </c>
      <c r="D54" s="1063">
        <v>9.999999999999999E-34</v>
      </c>
      <c r="E54" s="1063">
        <v>9.999999999999999E-34</v>
      </c>
      <c r="F54" s="1074" t="s">
        <v>1372</v>
      </c>
      <c r="G54" s="1074">
        <v>0</v>
      </c>
      <c r="H54" s="1074"/>
      <c r="I54" s="1063">
        <v>9.999999999999999E-34</v>
      </c>
      <c r="J54" s="1063">
        <v>9.999999999999999E-34</v>
      </c>
      <c r="K54" s="1074" t="s">
        <v>1372</v>
      </c>
      <c r="L54" s="1075">
        <v>0</v>
      </c>
    </row>
    <row r="55" spans="1:12" s="137" customFormat="1" ht="12">
      <c r="A55" s="1335"/>
      <c r="B55" s="239">
        <v>68</v>
      </c>
      <c r="C55" s="188" t="s">
        <v>106</v>
      </c>
      <c r="D55" s="1057">
        <v>1684.48926</v>
      </c>
      <c r="E55" s="1057">
        <v>2161.9095699999993</v>
      </c>
      <c r="F55" s="1076">
        <v>28.342140335166</v>
      </c>
      <c r="G55" s="1076">
        <v>0.002445611651080241</v>
      </c>
      <c r="H55" s="1076"/>
      <c r="I55" s="1057">
        <v>804.0975999999998</v>
      </c>
      <c r="J55" s="1057">
        <v>1101.23792</v>
      </c>
      <c r="K55" s="1076">
        <v>36.95326537475056</v>
      </c>
      <c r="L55" s="1077">
        <v>0.00288788729729165</v>
      </c>
    </row>
    <row r="56" spans="1:12" s="137" customFormat="1" ht="12">
      <c r="A56" s="1083"/>
      <c r="B56" s="1084"/>
      <c r="C56" s="194"/>
      <c r="D56" s="1063"/>
      <c r="E56" s="1063"/>
      <c r="F56" s="1074"/>
      <c r="G56" s="1074"/>
      <c r="H56" s="1074"/>
      <c r="I56" s="1063"/>
      <c r="J56" s="1063"/>
      <c r="K56" s="1074"/>
      <c r="L56" s="1075"/>
    </row>
    <row r="57" spans="1:12" s="260" customFormat="1" ht="12">
      <c r="A57" s="1331" t="s">
        <v>775</v>
      </c>
      <c r="B57" s="1331"/>
      <c r="C57" s="1331"/>
      <c r="D57" s="1041">
        <v>556341.6083300003</v>
      </c>
      <c r="E57" s="1041">
        <v>437334.23125000007</v>
      </c>
      <c r="F57" s="1042">
        <v>-21.39106176818788</v>
      </c>
      <c r="G57" s="1042">
        <v>-0.6096217983507</v>
      </c>
      <c r="H57" s="1042"/>
      <c r="I57" s="1041">
        <v>289612.60406999994</v>
      </c>
      <c r="J57" s="1041">
        <v>220626.59575000007</v>
      </c>
      <c r="K57" s="1042">
        <v>-23.82009876314838</v>
      </c>
      <c r="L57" s="1043">
        <v>-0.6704704939342584</v>
      </c>
    </row>
    <row r="58" spans="1:12" s="137" customFormat="1" ht="12">
      <c r="A58" s="1336" t="s">
        <v>776</v>
      </c>
      <c r="B58" s="240">
        <v>51</v>
      </c>
      <c r="C58" s="194" t="s">
        <v>298</v>
      </c>
      <c r="D58" s="1063">
        <v>28366.555110000012</v>
      </c>
      <c r="E58" s="1063">
        <v>13548.861579999999</v>
      </c>
      <c r="F58" s="1074">
        <v>-52.236492843561244</v>
      </c>
      <c r="G58" s="1074">
        <v>-0.075904445579838</v>
      </c>
      <c r="H58" s="1074"/>
      <c r="I58" s="1063">
        <v>17136.790330000014</v>
      </c>
      <c r="J58" s="1063">
        <v>6223.022280000001</v>
      </c>
      <c r="K58" s="1074">
        <v>-63.68618533480069</v>
      </c>
      <c r="L58" s="1075">
        <v>-0.10607019645527231</v>
      </c>
    </row>
    <row r="59" spans="1:12" s="137" customFormat="1" ht="12">
      <c r="A59" s="1336"/>
      <c r="B59" s="1085">
        <v>52</v>
      </c>
      <c r="C59" s="188" t="s">
        <v>297</v>
      </c>
      <c r="D59" s="1057">
        <v>22231.35736000001</v>
      </c>
      <c r="E59" s="1057">
        <v>24278.13383999999</v>
      </c>
      <c r="F59" s="1076">
        <v>9.206709454829173</v>
      </c>
      <c r="G59" s="1076">
        <v>0.010484724469817732</v>
      </c>
      <c r="H59" s="1076"/>
      <c r="I59" s="1057">
        <v>9407.480609999999</v>
      </c>
      <c r="J59" s="1057">
        <v>11839.412869999998</v>
      </c>
      <c r="K59" s="1076">
        <v>25.851047276301536</v>
      </c>
      <c r="L59" s="1077">
        <v>0.02363579026073529</v>
      </c>
    </row>
    <row r="60" spans="1:12" s="137" customFormat="1" ht="12">
      <c r="A60" s="1336"/>
      <c r="B60" s="240">
        <v>53</v>
      </c>
      <c r="C60" s="194" t="s">
        <v>77</v>
      </c>
      <c r="D60" s="1063">
        <v>4421.7954899999995</v>
      </c>
      <c r="E60" s="1063">
        <v>5303.905379999999</v>
      </c>
      <c r="F60" s="1074">
        <v>19.949133604096193</v>
      </c>
      <c r="G60" s="1074">
        <v>0.004518656159636594</v>
      </c>
      <c r="H60" s="1074"/>
      <c r="I60" s="1063">
        <v>2493.305949999999</v>
      </c>
      <c r="J60" s="1063">
        <v>2474.04755</v>
      </c>
      <c r="K60" s="1074">
        <v>-0.7724042049472213</v>
      </c>
      <c r="L60" s="1075">
        <v>-0.0001871711275203558</v>
      </c>
    </row>
    <row r="61" spans="1:12" s="137" customFormat="1" ht="12">
      <c r="A61" s="1336"/>
      <c r="B61" s="1085">
        <v>54</v>
      </c>
      <c r="C61" s="188" t="s">
        <v>79</v>
      </c>
      <c r="D61" s="1057">
        <v>7267.21529</v>
      </c>
      <c r="E61" s="1057">
        <v>7968.007830000006</v>
      </c>
      <c r="F61" s="1076">
        <v>9.643205987915707</v>
      </c>
      <c r="G61" s="1076">
        <v>0.0035898481168807677</v>
      </c>
      <c r="H61" s="1076"/>
      <c r="I61" s="1057">
        <v>3752.89664</v>
      </c>
      <c r="J61" s="1057">
        <v>5488.279650000005</v>
      </c>
      <c r="K61" s="1076">
        <v>46.24116186690409</v>
      </c>
      <c r="L61" s="1077">
        <v>0.016866073747631286</v>
      </c>
    </row>
    <row r="62" spans="1:12" s="137" customFormat="1" ht="36">
      <c r="A62" s="1336"/>
      <c r="B62" s="240">
        <v>55</v>
      </c>
      <c r="C62" s="194" t="s">
        <v>81</v>
      </c>
      <c r="D62" s="1063">
        <v>34760.23561</v>
      </c>
      <c r="E62" s="1063">
        <v>33302.124710000026</v>
      </c>
      <c r="F62" s="1074">
        <v>-4.194767021603562</v>
      </c>
      <c r="G62" s="1074">
        <v>-0.007469252838462292</v>
      </c>
      <c r="H62" s="1074"/>
      <c r="I62" s="1063">
        <v>18638.651629999993</v>
      </c>
      <c r="J62" s="1063">
        <v>17424.76117</v>
      </c>
      <c r="K62" s="1074">
        <v>-6.512758991890616</v>
      </c>
      <c r="L62" s="1075">
        <v>-0.011797721829664485</v>
      </c>
    </row>
    <row r="63" spans="1:12" s="137" customFormat="1" ht="12">
      <c r="A63" s="1336"/>
      <c r="B63" s="1085">
        <v>56</v>
      </c>
      <c r="C63" s="188" t="s">
        <v>83</v>
      </c>
      <c r="D63" s="1057">
        <v>49288.37167</v>
      </c>
      <c r="E63" s="1057">
        <v>14643.91743</v>
      </c>
      <c r="F63" s="1076">
        <v>-70.28930570471005</v>
      </c>
      <c r="G63" s="1076">
        <v>-0.17746811176646501</v>
      </c>
      <c r="H63" s="1076"/>
      <c r="I63" s="1057">
        <v>23782.11467</v>
      </c>
      <c r="J63" s="1057">
        <v>7633.0448</v>
      </c>
      <c r="K63" s="1076">
        <v>-67.9042637464501</v>
      </c>
      <c r="L63" s="1077">
        <v>-0.15695175175367745</v>
      </c>
    </row>
    <row r="64" spans="1:12" s="137" customFormat="1" ht="12">
      <c r="A64" s="1336"/>
      <c r="B64" s="240">
        <v>57</v>
      </c>
      <c r="C64" s="194" t="s">
        <v>85</v>
      </c>
      <c r="D64" s="1063">
        <v>156641.32818999997</v>
      </c>
      <c r="E64" s="1063">
        <v>128047.44293</v>
      </c>
      <c r="F64" s="1074">
        <v>-18.254368492915656</v>
      </c>
      <c r="G64" s="1074">
        <v>-0.1464737412229228</v>
      </c>
      <c r="H64" s="1074"/>
      <c r="I64" s="1063">
        <v>95407.39009999998</v>
      </c>
      <c r="J64" s="1063">
        <v>70557.06156</v>
      </c>
      <c r="K64" s="1074">
        <v>-26.046544731968286</v>
      </c>
      <c r="L64" s="1075">
        <v>-0.24151871453927903</v>
      </c>
    </row>
    <row r="65" spans="1:12" s="137" customFormat="1" ht="12">
      <c r="A65" s="1336"/>
      <c r="B65" s="1085">
        <v>58</v>
      </c>
      <c r="C65" s="188" t="s">
        <v>87</v>
      </c>
      <c r="D65" s="1057">
        <v>12714.265489999998</v>
      </c>
      <c r="E65" s="1057">
        <v>12405.932459999996</v>
      </c>
      <c r="F65" s="1076">
        <v>-2.4250951047271365</v>
      </c>
      <c r="G65" s="1076">
        <v>-0.00157945281083848</v>
      </c>
      <c r="H65" s="1076"/>
      <c r="I65" s="1057">
        <v>7169.80461</v>
      </c>
      <c r="J65" s="1057">
        <v>6609.999219999998</v>
      </c>
      <c r="K65" s="1076">
        <v>-7.807819326334505</v>
      </c>
      <c r="L65" s="1077">
        <v>-0.0054407118991337275</v>
      </c>
    </row>
    <row r="66" spans="1:12" s="137" customFormat="1" ht="12">
      <c r="A66" s="1336"/>
      <c r="B66" s="240">
        <v>59</v>
      </c>
      <c r="C66" s="194" t="s">
        <v>777</v>
      </c>
      <c r="D66" s="1063">
        <v>24318.86845000001</v>
      </c>
      <c r="E66" s="1063">
        <v>26192.699950000002</v>
      </c>
      <c r="F66" s="1074">
        <v>7.70525776662932</v>
      </c>
      <c r="G66" s="1074">
        <v>0.009598804350324255</v>
      </c>
      <c r="H66" s="1074"/>
      <c r="I66" s="1063">
        <v>12636.932580000002</v>
      </c>
      <c r="J66" s="1063">
        <v>12776.786069999998</v>
      </c>
      <c r="K66" s="1074">
        <v>1.1067044088004134</v>
      </c>
      <c r="L66" s="1075">
        <v>0.001359226904153878</v>
      </c>
    </row>
    <row r="67" spans="1:12" s="137" customFormat="1" ht="24">
      <c r="A67" s="1336"/>
      <c r="B67" s="1085">
        <v>61</v>
      </c>
      <c r="C67" s="188" t="s">
        <v>778</v>
      </c>
      <c r="D67" s="1057">
        <v>4413.891809999999</v>
      </c>
      <c r="E67" s="1057">
        <v>2664.33993</v>
      </c>
      <c r="F67" s="1076">
        <v>-39.637398362059066</v>
      </c>
      <c r="G67" s="1076">
        <v>-0.00896217519924392</v>
      </c>
      <c r="H67" s="1076"/>
      <c r="I67" s="1057">
        <v>2280.46656</v>
      </c>
      <c r="J67" s="1057">
        <v>1775.12902</v>
      </c>
      <c r="K67" s="1076">
        <v>-22.159392681469523</v>
      </c>
      <c r="L67" s="1077">
        <v>-0.004911342434478799</v>
      </c>
    </row>
    <row r="68" spans="1:12" s="137" customFormat="1" ht="12">
      <c r="A68" s="1336"/>
      <c r="B68" s="240">
        <v>62</v>
      </c>
      <c r="C68" s="194" t="s">
        <v>779</v>
      </c>
      <c r="D68" s="1063">
        <v>1861.7011799999996</v>
      </c>
      <c r="E68" s="1063">
        <v>3233.680670000002</v>
      </c>
      <c r="F68" s="1074">
        <v>73.69493583282805</v>
      </c>
      <c r="G68" s="1074">
        <v>0.0070280399796714505</v>
      </c>
      <c r="H68" s="1074"/>
      <c r="I68" s="1063">
        <v>1245.7495599999997</v>
      </c>
      <c r="J68" s="1063">
        <v>1580.46606</v>
      </c>
      <c r="K68" s="1074">
        <v>26.868682979908122</v>
      </c>
      <c r="L68" s="1075">
        <v>0.00325308772819495</v>
      </c>
    </row>
    <row r="69" spans="1:12" s="137" customFormat="1" ht="24">
      <c r="A69" s="1336"/>
      <c r="B69" s="1085">
        <v>63</v>
      </c>
      <c r="C69" s="188" t="s">
        <v>97</v>
      </c>
      <c r="D69" s="1057">
        <v>2419.6924199999994</v>
      </c>
      <c r="E69" s="1057">
        <v>559.40843</v>
      </c>
      <c r="F69" s="1076">
        <v>-76.88101076912908</v>
      </c>
      <c r="G69" s="1076">
        <v>-0.009529406489351163</v>
      </c>
      <c r="H69" s="1076"/>
      <c r="I69" s="1057">
        <v>1295.59135</v>
      </c>
      <c r="J69" s="1057">
        <v>328.7480499999999</v>
      </c>
      <c r="K69" s="1076">
        <v>-74.62563716560781</v>
      </c>
      <c r="L69" s="1077">
        <v>-0.00939668667160868</v>
      </c>
    </row>
    <row r="70" spans="1:12" s="137" customFormat="1" ht="24">
      <c r="A70" s="1336"/>
      <c r="B70" s="240">
        <v>64</v>
      </c>
      <c r="C70" s="194" t="s">
        <v>780</v>
      </c>
      <c r="D70" s="1063">
        <v>41662.91561</v>
      </c>
      <c r="E70" s="1063">
        <v>32093.338990000015</v>
      </c>
      <c r="F70" s="1074">
        <v>-22.96905168514677</v>
      </c>
      <c r="G70" s="1074">
        <v>-0.04902067965599758</v>
      </c>
      <c r="H70" s="1074"/>
      <c r="I70" s="1063">
        <v>20332.597280000005</v>
      </c>
      <c r="J70" s="1063">
        <v>17264.61125</v>
      </c>
      <c r="K70" s="1074">
        <v>-15.089002097227407</v>
      </c>
      <c r="L70" s="1075">
        <v>-0.02981755516822908</v>
      </c>
    </row>
    <row r="71" spans="1:12" s="137" customFormat="1" ht="24">
      <c r="A71" s="1336"/>
      <c r="B71" s="1085">
        <v>65</v>
      </c>
      <c r="C71" s="188" t="s">
        <v>781</v>
      </c>
      <c r="D71" s="1057">
        <v>8806.785739999996</v>
      </c>
      <c r="E71" s="1057">
        <v>6838.90054</v>
      </c>
      <c r="F71" s="1076">
        <v>-22.345101358171533</v>
      </c>
      <c r="G71" s="1076">
        <v>-0.010080599572959868</v>
      </c>
      <c r="H71" s="1076"/>
      <c r="I71" s="1057">
        <v>3993.9509400000015</v>
      </c>
      <c r="J71" s="1057">
        <v>3702.85849</v>
      </c>
      <c r="K71" s="1076">
        <v>-7.288333141117686</v>
      </c>
      <c r="L71" s="1077">
        <v>-0.0028291084451026655</v>
      </c>
    </row>
    <row r="72" spans="1:12" s="137" customFormat="1" ht="12">
      <c r="A72" s="1336"/>
      <c r="B72" s="240">
        <v>66</v>
      </c>
      <c r="C72" s="194" t="s">
        <v>782</v>
      </c>
      <c r="D72" s="1063">
        <v>61492.88139</v>
      </c>
      <c r="E72" s="1063">
        <v>41368.88823000001</v>
      </c>
      <c r="F72" s="1074">
        <v>-32.72572809260579</v>
      </c>
      <c r="G72" s="1074">
        <v>-0.10308625566925529</v>
      </c>
      <c r="H72" s="1074"/>
      <c r="I72" s="1063">
        <v>32761.74411</v>
      </c>
      <c r="J72" s="1063">
        <v>18580.443809999993</v>
      </c>
      <c r="K72" s="1074">
        <v>-43.28615794197413</v>
      </c>
      <c r="L72" s="1075">
        <v>-0.13782712825862292</v>
      </c>
    </row>
    <row r="73" spans="1:12" s="137" customFormat="1" ht="12">
      <c r="A73" s="1336"/>
      <c r="B73" s="1085">
        <v>67</v>
      </c>
      <c r="C73" s="188" t="s">
        <v>104</v>
      </c>
      <c r="D73" s="1057">
        <v>29338.327279999998</v>
      </c>
      <c r="E73" s="1057">
        <v>25064.240020000005</v>
      </c>
      <c r="F73" s="1076">
        <v>-14.568271800940908</v>
      </c>
      <c r="G73" s="1076">
        <v>-0.02189424576593656</v>
      </c>
      <c r="H73" s="1076"/>
      <c r="I73" s="1057">
        <v>4119.73894</v>
      </c>
      <c r="J73" s="1057">
        <v>4394.6429</v>
      </c>
      <c r="K73" s="1076">
        <v>6.672849032516599</v>
      </c>
      <c r="L73" s="1077">
        <v>0.0026717735716888583</v>
      </c>
    </row>
    <row r="74" spans="1:12" s="137" customFormat="1" ht="12">
      <c r="A74" s="1336"/>
      <c r="B74" s="240">
        <v>69</v>
      </c>
      <c r="C74" s="194" t="s">
        <v>783</v>
      </c>
      <c r="D74" s="1063">
        <v>12693.95696</v>
      </c>
      <c r="E74" s="1063">
        <v>11714.760619999988</v>
      </c>
      <c r="F74" s="1074">
        <v>-7.71387789548651</v>
      </c>
      <c r="G74" s="1074">
        <v>-0.005015986810027333</v>
      </c>
      <c r="H74" s="1074"/>
      <c r="I74" s="1063">
        <v>6722.0025000000005</v>
      </c>
      <c r="J74" s="1063">
        <v>6111.3668800000005</v>
      </c>
      <c r="K74" s="1074">
        <v>-9.084132592928967</v>
      </c>
      <c r="L74" s="1075">
        <v>-0.005934727573396333</v>
      </c>
    </row>
    <row r="75" spans="1:12" s="137" customFormat="1" ht="12">
      <c r="A75" s="1336"/>
      <c r="B75" s="1085">
        <v>71</v>
      </c>
      <c r="C75" s="188" t="s">
        <v>112</v>
      </c>
      <c r="D75" s="1057">
        <v>437.2654699999999</v>
      </c>
      <c r="E75" s="1057">
        <v>534.39608</v>
      </c>
      <c r="F75" s="1076">
        <v>22.21319007878672</v>
      </c>
      <c r="G75" s="1076">
        <v>0.0004975568624060664</v>
      </c>
      <c r="H75" s="1076"/>
      <c r="I75" s="1057">
        <v>221.60390999999996</v>
      </c>
      <c r="J75" s="1057">
        <v>237.83457000000004</v>
      </c>
      <c r="K75" s="1076">
        <v>7.324175823432036</v>
      </c>
      <c r="L75" s="1077">
        <v>0.0001577447208802222</v>
      </c>
    </row>
    <row r="76" spans="1:12" s="137" customFormat="1" ht="24">
      <c r="A76" s="1336"/>
      <c r="B76" s="240">
        <v>72</v>
      </c>
      <c r="C76" s="194" t="s">
        <v>114</v>
      </c>
      <c r="D76" s="1063">
        <v>2382.582049999999</v>
      </c>
      <c r="E76" s="1063">
        <v>2254.6853699999997</v>
      </c>
      <c r="F76" s="1074">
        <v>-5.367986382672505</v>
      </c>
      <c r="G76" s="1074">
        <v>-0.0006551577387700162</v>
      </c>
      <c r="H76" s="1074"/>
      <c r="I76" s="1063">
        <v>945.4176100000001</v>
      </c>
      <c r="J76" s="1063">
        <v>1311.20657</v>
      </c>
      <c r="K76" s="1074">
        <v>38.69072842846665</v>
      </c>
      <c r="L76" s="1075">
        <v>0.003555078930632917</v>
      </c>
    </row>
    <row r="77" spans="1:12" s="137" customFormat="1" ht="12">
      <c r="A77" s="1336"/>
      <c r="B77" s="1085">
        <v>73</v>
      </c>
      <c r="C77" s="188" t="s">
        <v>116</v>
      </c>
      <c r="D77" s="1057">
        <v>14.721570000000002</v>
      </c>
      <c r="E77" s="1057">
        <v>26.711520000000004</v>
      </c>
      <c r="F77" s="1076">
        <v>81.44477796865417</v>
      </c>
      <c r="G77" s="1076">
        <v>6.141917468041857E-05</v>
      </c>
      <c r="H77" s="1076"/>
      <c r="I77" s="1057">
        <v>13.119390000000001</v>
      </c>
      <c r="J77" s="1057">
        <v>16.38716</v>
      </c>
      <c r="K77" s="1076">
        <v>24.907941603992263</v>
      </c>
      <c r="L77" s="1077">
        <v>3.1759242480019975E-05</v>
      </c>
    </row>
    <row r="78" spans="1:12" s="137" customFormat="1" ht="24">
      <c r="A78" s="1336"/>
      <c r="B78" s="240">
        <v>74</v>
      </c>
      <c r="C78" s="194" t="s">
        <v>784</v>
      </c>
      <c r="D78" s="1063">
        <v>2690.4368300000024</v>
      </c>
      <c r="E78" s="1063">
        <v>2805.7965099999997</v>
      </c>
      <c r="F78" s="1074">
        <v>4.287767648497334</v>
      </c>
      <c r="G78" s="1074">
        <v>0.0005909362705429982</v>
      </c>
      <c r="H78" s="1074"/>
      <c r="I78" s="1063">
        <v>1171.979</v>
      </c>
      <c r="J78" s="1063">
        <v>1476.74723</v>
      </c>
      <c r="K78" s="1074">
        <v>26.004581140105742</v>
      </c>
      <c r="L78" s="1075">
        <v>0.002962022454694331</v>
      </c>
    </row>
    <row r="79" spans="1:12" s="137" customFormat="1" ht="24">
      <c r="A79" s="1336"/>
      <c r="B79" s="1085">
        <v>75</v>
      </c>
      <c r="C79" s="188" t="s">
        <v>120</v>
      </c>
      <c r="D79" s="1057">
        <v>60.78538999999999</v>
      </c>
      <c r="E79" s="1057">
        <v>41.63086</v>
      </c>
      <c r="F79" s="1076">
        <v>-31.51173332934114</v>
      </c>
      <c r="G79" s="1076">
        <v>-9.812012760614659E-05</v>
      </c>
      <c r="H79" s="1076"/>
      <c r="I79" s="1057">
        <v>24.951389999999996</v>
      </c>
      <c r="J79" s="1057">
        <v>29.67814</v>
      </c>
      <c r="K79" s="1076">
        <v>18.94383439159102</v>
      </c>
      <c r="L79" s="1077">
        <v>4.5938973487251096E-05</v>
      </c>
    </row>
    <row r="80" spans="1:12" s="137" customFormat="1" ht="24">
      <c r="A80" s="1336"/>
      <c r="B80" s="240">
        <v>76</v>
      </c>
      <c r="C80" s="194" t="s">
        <v>122</v>
      </c>
      <c r="D80" s="1063">
        <v>51.09203</v>
      </c>
      <c r="E80" s="1063">
        <v>89.95612</v>
      </c>
      <c r="F80" s="1074">
        <v>76.06683469026382</v>
      </c>
      <c r="G80" s="1074">
        <v>0.00019908342674535823</v>
      </c>
      <c r="H80" s="1074"/>
      <c r="I80" s="1063">
        <v>22.244020000000003</v>
      </c>
      <c r="J80" s="1063">
        <v>43.60905</v>
      </c>
      <c r="K80" s="1074">
        <v>96.04842110373933</v>
      </c>
      <c r="L80" s="1075">
        <v>0.00020764532643451072</v>
      </c>
    </row>
    <row r="81" spans="1:12" s="137" customFormat="1" ht="48">
      <c r="A81" s="1336"/>
      <c r="B81" s="1085">
        <v>77</v>
      </c>
      <c r="C81" s="188" t="s">
        <v>785</v>
      </c>
      <c r="D81" s="1057">
        <v>14706.155950000013</v>
      </c>
      <c r="E81" s="1057">
        <v>15197.113570000003</v>
      </c>
      <c r="F81" s="1076">
        <v>3.338449705478539</v>
      </c>
      <c r="G81" s="1076">
        <v>0.002514957261995417</v>
      </c>
      <c r="H81" s="1076"/>
      <c r="I81" s="1057">
        <v>7619.865349999999</v>
      </c>
      <c r="J81" s="1057">
        <v>8460.344079999997</v>
      </c>
      <c r="K81" s="1076">
        <v>11.030099501692613</v>
      </c>
      <c r="L81" s="1077">
        <v>0.008168557696952104</v>
      </c>
    </row>
    <row r="82" spans="1:12" s="137" customFormat="1" ht="24">
      <c r="A82" s="1336"/>
      <c r="B82" s="239">
        <v>78</v>
      </c>
      <c r="C82" s="188" t="s">
        <v>126</v>
      </c>
      <c r="D82" s="1057">
        <v>12028.387600000002</v>
      </c>
      <c r="E82" s="1057">
        <v>7640.285200000002</v>
      </c>
      <c r="F82" s="1076">
        <v>-36.48121881273595</v>
      </c>
      <c r="G82" s="1076">
        <v>-0.0224782945567883</v>
      </c>
      <c r="H82" s="1076"/>
      <c r="I82" s="1057">
        <v>6197.063290000001</v>
      </c>
      <c r="J82" s="1057">
        <v>4292.274250000001</v>
      </c>
      <c r="K82" s="1076">
        <v>-30.736962830018143</v>
      </c>
      <c r="L82" s="1077">
        <v>-0.01851251985134953</v>
      </c>
    </row>
    <row r="83" spans="1:12" s="137" customFormat="1" ht="12">
      <c r="A83" s="1336"/>
      <c r="B83" s="1085">
        <v>79</v>
      </c>
      <c r="C83" s="188" t="s">
        <v>128</v>
      </c>
      <c r="D83" s="1057">
        <v>77.48535999999999</v>
      </c>
      <c r="E83" s="1057">
        <v>31.48713</v>
      </c>
      <c r="F83" s="1076">
        <v>-59.36376884614073</v>
      </c>
      <c r="G83" s="1076">
        <v>-0.00023562844910613205</v>
      </c>
      <c r="H83" s="1076"/>
      <c r="I83" s="1057">
        <v>65.98382000000001</v>
      </c>
      <c r="J83" s="1057">
        <v>20.97958</v>
      </c>
      <c r="K83" s="1076">
        <v>-68.20496297425642</v>
      </c>
      <c r="L83" s="1077">
        <v>-0.0004373932592529506</v>
      </c>
    </row>
    <row r="84" spans="1:12" s="137" customFormat="1" ht="36">
      <c r="A84" s="1336"/>
      <c r="B84" s="240">
        <v>81</v>
      </c>
      <c r="C84" s="194" t="s">
        <v>786</v>
      </c>
      <c r="D84" s="1063">
        <v>5576.995939999994</v>
      </c>
      <c r="E84" s="1063">
        <v>4340.910919999994</v>
      </c>
      <c r="F84" s="1074">
        <v>-22.16399354237295</v>
      </c>
      <c r="G84" s="1074">
        <v>-0.006331913124177222</v>
      </c>
      <c r="H84" s="1074"/>
      <c r="I84" s="1063">
        <v>2932.61379</v>
      </c>
      <c r="J84" s="1063">
        <v>2024.949729999999</v>
      </c>
      <c r="K84" s="1074">
        <v>-30.95068512243479</v>
      </c>
      <c r="L84" s="1075">
        <v>-0.008821527516299933</v>
      </c>
    </row>
    <row r="85" spans="1:12" s="137" customFormat="1" ht="24">
      <c r="A85" s="1336"/>
      <c r="B85" s="1085">
        <v>82</v>
      </c>
      <c r="C85" s="188" t="s">
        <v>787</v>
      </c>
      <c r="D85" s="1057">
        <v>3719.2895399999998</v>
      </c>
      <c r="E85" s="1057">
        <v>4713.06789</v>
      </c>
      <c r="F85" s="1076">
        <v>26.719574782016043</v>
      </c>
      <c r="G85" s="1076">
        <v>0.0050906839538336825</v>
      </c>
      <c r="H85" s="1076"/>
      <c r="I85" s="1057">
        <v>1666.4229099999998</v>
      </c>
      <c r="J85" s="1057">
        <v>2355.3322299999995</v>
      </c>
      <c r="K85" s="1076">
        <v>41.34060542890639</v>
      </c>
      <c r="L85" s="1077">
        <v>0.006695464534109092</v>
      </c>
    </row>
    <row r="86" spans="1:12" s="137" customFormat="1" ht="24">
      <c r="A86" s="1336"/>
      <c r="B86" s="240">
        <v>83</v>
      </c>
      <c r="C86" s="194" t="s">
        <v>788</v>
      </c>
      <c r="D86" s="1063">
        <v>64.48791</v>
      </c>
      <c r="E86" s="1063">
        <v>57.42586</v>
      </c>
      <c r="F86" s="1074">
        <v>-10.950967398385215</v>
      </c>
      <c r="G86" s="1074">
        <v>-3.617573739272055E-05</v>
      </c>
      <c r="H86" s="1074"/>
      <c r="I86" s="1063">
        <v>38.0465</v>
      </c>
      <c r="J86" s="1063">
        <v>30.859229999999997</v>
      </c>
      <c r="K86" s="1074">
        <v>-18.890752105975594</v>
      </c>
      <c r="L86" s="1075">
        <v>-6.985260611957797E-05</v>
      </c>
    </row>
    <row r="87" spans="1:12" s="137" customFormat="1" ht="12">
      <c r="A87" s="1336"/>
      <c r="B87" s="1085">
        <v>84</v>
      </c>
      <c r="C87" s="188" t="s">
        <v>138</v>
      </c>
      <c r="D87" s="1057">
        <v>1977.3213400000016</v>
      </c>
      <c r="E87" s="1057">
        <v>1811.9583999999995</v>
      </c>
      <c r="F87" s="1076">
        <v>-8.362977562362317</v>
      </c>
      <c r="G87" s="1076">
        <v>-0.0008470807048843154</v>
      </c>
      <c r="H87" s="1076"/>
      <c r="I87" s="1057">
        <v>886.75453</v>
      </c>
      <c r="J87" s="1057">
        <v>1021.5367999999995</v>
      </c>
      <c r="K87" s="1076">
        <v>15.199501715542347</v>
      </c>
      <c r="L87" s="1077">
        <v>0.0013099400493111525</v>
      </c>
    </row>
    <row r="88" spans="1:12" s="137" customFormat="1" ht="12">
      <c r="A88" s="1336"/>
      <c r="B88" s="240">
        <v>85</v>
      </c>
      <c r="C88" s="194" t="s">
        <v>140</v>
      </c>
      <c r="D88" s="1063">
        <v>306.23279999999994</v>
      </c>
      <c r="E88" s="1063">
        <v>264.20917</v>
      </c>
      <c r="F88" s="1074">
        <v>-13.72277234835719</v>
      </c>
      <c r="G88" s="1074">
        <v>-0.00021526834321037834</v>
      </c>
      <c r="H88" s="1074"/>
      <c r="I88" s="1063">
        <v>155.67138</v>
      </c>
      <c r="J88" s="1063">
        <v>147.15792000000002</v>
      </c>
      <c r="K88" s="1074">
        <v>-5.468866531535842</v>
      </c>
      <c r="L88" s="1075">
        <v>-8.27417598190663E-05</v>
      </c>
    </row>
    <row r="89" spans="1:12" s="137" customFormat="1" ht="24">
      <c r="A89" s="1336"/>
      <c r="B89" s="1085">
        <v>87</v>
      </c>
      <c r="C89" s="188" t="s">
        <v>789</v>
      </c>
      <c r="D89" s="1057">
        <v>407.63946999999996</v>
      </c>
      <c r="E89" s="1057">
        <v>443.67884000000004</v>
      </c>
      <c r="F89" s="1076">
        <v>8.840991280849247</v>
      </c>
      <c r="G89" s="1076">
        <v>0.00018461364404374003</v>
      </c>
      <c r="H89" s="1076"/>
      <c r="I89" s="1057">
        <v>162.7753</v>
      </c>
      <c r="J89" s="1057">
        <v>258.0308800000001</v>
      </c>
      <c r="K89" s="1076">
        <v>58.519677125460746</v>
      </c>
      <c r="L89" s="1077">
        <v>0.0009257827395425455</v>
      </c>
    </row>
    <row r="90" spans="1:12" s="137" customFormat="1" ht="24">
      <c r="A90" s="1336"/>
      <c r="B90" s="240">
        <v>88</v>
      </c>
      <c r="C90" s="194" t="s">
        <v>790</v>
      </c>
      <c r="D90" s="1063">
        <v>7.28404</v>
      </c>
      <c r="E90" s="1063">
        <v>9.723960000000005</v>
      </c>
      <c r="F90" s="1074">
        <v>33.49679573423547</v>
      </c>
      <c r="G90" s="1074">
        <v>1.2498623654497905E-05</v>
      </c>
      <c r="H90" s="1074"/>
      <c r="I90" s="1063">
        <v>5.55292</v>
      </c>
      <c r="J90" s="1063">
        <v>4.835609999999999</v>
      </c>
      <c r="K90" s="1074">
        <v>-12.91770816075148</v>
      </c>
      <c r="L90" s="1075">
        <v>-6.971488881819456E-06</v>
      </c>
    </row>
    <row r="91" spans="1:12" s="137" customFormat="1" ht="12">
      <c r="A91" s="1336"/>
      <c r="B91" s="1085">
        <v>89</v>
      </c>
      <c r="C91" s="188" t="s">
        <v>791</v>
      </c>
      <c r="D91" s="1057">
        <v>9133.29998999999</v>
      </c>
      <c r="E91" s="1057">
        <v>7842.610310000011</v>
      </c>
      <c r="F91" s="1076">
        <v>-14.131690423101725</v>
      </c>
      <c r="G91" s="1076">
        <v>-0.006611628481697777</v>
      </c>
      <c r="H91" s="1076"/>
      <c r="I91" s="1057">
        <v>4305.330599999997</v>
      </c>
      <c r="J91" s="1057">
        <v>4130.151089999997</v>
      </c>
      <c r="K91" s="1076">
        <v>-4.068897984280233</v>
      </c>
      <c r="L91" s="1077">
        <v>-0.001702558177479162</v>
      </c>
    </row>
    <row r="92" spans="1:12" s="137" customFormat="1" ht="12">
      <c r="A92" s="1083"/>
      <c r="B92" s="1084"/>
      <c r="C92" s="194"/>
      <c r="D92" s="1062"/>
      <c r="E92" s="1063"/>
      <c r="F92" s="1074"/>
      <c r="G92" s="1074"/>
      <c r="H92" s="1074"/>
      <c r="I92" s="1062"/>
      <c r="J92" s="1063"/>
      <c r="K92" s="1074"/>
      <c r="L92" s="1075"/>
    </row>
    <row r="93" spans="1:12" s="260" customFormat="1" ht="12">
      <c r="A93" s="1331" t="s">
        <v>792</v>
      </c>
      <c r="B93" s="1331"/>
      <c r="C93" s="1331"/>
      <c r="D93" s="1041">
        <v>1447.5305799999996</v>
      </c>
      <c r="E93" s="1041">
        <v>402.74378</v>
      </c>
      <c r="F93" s="1042">
        <v>-72.17718329653525</v>
      </c>
      <c r="G93" s="1042">
        <v>-0.005351977528930104</v>
      </c>
      <c r="H93" s="1042"/>
      <c r="I93" s="1041">
        <v>1164.7464200000002</v>
      </c>
      <c r="J93" s="1041">
        <v>184.58924000000002</v>
      </c>
      <c r="K93" s="1042">
        <v>-84.15198048000869</v>
      </c>
      <c r="L93" s="1043">
        <v>-0.00952608339881711</v>
      </c>
    </row>
    <row r="94" spans="1:13" s="137" customFormat="1" ht="12">
      <c r="A94" s="1336" t="s">
        <v>793</v>
      </c>
      <c r="B94" s="240" t="s">
        <v>145</v>
      </c>
      <c r="C94" s="194" t="s">
        <v>791</v>
      </c>
      <c r="D94" s="1062">
        <v>819.319</v>
      </c>
      <c r="E94" s="1062">
        <v>4.0719899999999996</v>
      </c>
      <c r="F94" s="1074">
        <v>-99.50300310379717</v>
      </c>
      <c r="G94" s="1074">
        <v>-0.004176147399687149</v>
      </c>
      <c r="H94" s="1074"/>
      <c r="I94" s="1063">
        <v>819.319</v>
      </c>
      <c r="J94" s="1062">
        <v>4.0719899999999996</v>
      </c>
      <c r="K94" s="1074">
        <v>-99.50300310379717</v>
      </c>
      <c r="L94" s="1075">
        <v>0.007923332263807203</v>
      </c>
      <c r="M94" s="1062">
        <v>4.0719899999999996</v>
      </c>
    </row>
    <row r="95" spans="1:12" s="137" customFormat="1" ht="24">
      <c r="A95" s="1336"/>
      <c r="B95" s="1086" t="s">
        <v>149</v>
      </c>
      <c r="C95" s="188" t="s">
        <v>150</v>
      </c>
      <c r="D95" s="1056">
        <v>0.05417</v>
      </c>
      <c r="E95" s="1057">
        <v>0.0040999999999999995</v>
      </c>
      <c r="F95" s="1076">
        <v>-92.43123500092302</v>
      </c>
      <c r="G95" s="1087">
        <v>-2.564863136417214E-07</v>
      </c>
      <c r="H95" s="1076"/>
      <c r="I95" s="1056">
        <v>0.05417</v>
      </c>
      <c r="J95" s="1057">
        <v>0.00016</v>
      </c>
      <c r="K95" s="1076">
        <v>-99.70463356101162</v>
      </c>
      <c r="L95" s="1088">
        <v>-5.249196505096378E-07</v>
      </c>
    </row>
    <row r="96" spans="1:12" s="137" customFormat="1" ht="24">
      <c r="A96" s="1336"/>
      <c r="B96" s="240" t="s">
        <v>153</v>
      </c>
      <c r="C96" s="194" t="s">
        <v>1248</v>
      </c>
      <c r="D96" s="1062">
        <v>3.9999999999999995E-33</v>
      </c>
      <c r="E96" s="1063">
        <v>3.9999999999999995E-33</v>
      </c>
      <c r="F96" s="1074" t="s">
        <v>1372</v>
      </c>
      <c r="G96" s="1074">
        <v>0</v>
      </c>
      <c r="H96" s="1074"/>
      <c r="I96" s="1062">
        <v>9.999999999999999E-34</v>
      </c>
      <c r="J96" s="1063">
        <v>9.999999999999999E-34</v>
      </c>
      <c r="K96" s="1074" t="s">
        <v>1372</v>
      </c>
      <c r="L96" s="1075">
        <v>0</v>
      </c>
    </row>
    <row r="97" spans="1:12" s="137" customFormat="1" ht="24">
      <c r="A97" s="1336"/>
      <c r="B97" s="1086" t="s">
        <v>151</v>
      </c>
      <c r="C97" s="188" t="s">
        <v>152</v>
      </c>
      <c r="D97" s="1056">
        <v>620.4318199999998</v>
      </c>
      <c r="E97" s="1057">
        <v>390.80065</v>
      </c>
      <c r="F97" s="1076">
        <v>-37.01150756581115</v>
      </c>
      <c r="G97" s="1087">
        <v>-0.0011762982282910999</v>
      </c>
      <c r="H97" s="1076"/>
      <c r="I97" s="1056">
        <v>341.52872</v>
      </c>
      <c r="J97" s="1057">
        <v>175.80415000000002</v>
      </c>
      <c r="K97" s="1076">
        <v>-48.524343721371366</v>
      </c>
      <c r="L97" s="1088">
        <v>-0.0016106662352390296</v>
      </c>
    </row>
    <row r="98" spans="1:12" s="137" customFormat="1" ht="24.75" thickBot="1">
      <c r="A98" s="1337"/>
      <c r="B98" s="240" t="s">
        <v>155</v>
      </c>
      <c r="C98" s="194" t="s">
        <v>156</v>
      </c>
      <c r="D98" s="1062">
        <v>7.725590000000005</v>
      </c>
      <c r="E98" s="1063">
        <v>7.86704</v>
      </c>
      <c r="F98" s="1074">
        <v>1.8309281232889052</v>
      </c>
      <c r="G98" s="1074">
        <v>7.245853617859059E-07</v>
      </c>
      <c r="H98" s="1074"/>
      <c r="I98" s="1062">
        <v>3.84453</v>
      </c>
      <c r="J98" s="1063">
        <v>4.71294</v>
      </c>
      <c r="K98" s="1074">
        <v>22.588196736662216</v>
      </c>
      <c r="L98" s="1075">
        <v>8.44001987963478E-06</v>
      </c>
    </row>
    <row r="99" spans="1:12" ht="12">
      <c r="A99" s="1089" t="s">
        <v>1281</v>
      </c>
      <c r="B99" s="1090"/>
      <c r="C99" s="1091"/>
      <c r="D99" s="1092"/>
      <c r="E99" s="1093"/>
      <c r="F99" s="1094"/>
      <c r="G99" s="1094"/>
      <c r="H99" s="1094"/>
      <c r="I99" s="1092"/>
      <c r="J99" s="1093"/>
      <c r="K99" s="1094"/>
      <c r="L99" s="1095"/>
    </row>
    <row r="100" spans="1:12" s="207" customFormat="1" ht="12.75">
      <c r="A100" s="174" t="s">
        <v>1286</v>
      </c>
      <c r="B100" s="451"/>
      <c r="C100" s="53"/>
      <c r="D100" s="459"/>
      <c r="E100" s="459"/>
      <c r="F100" s="97"/>
      <c r="G100" s="97"/>
      <c r="H100" s="97"/>
      <c r="I100" s="97"/>
      <c r="J100" s="97"/>
      <c r="K100" s="97"/>
      <c r="L100" s="613"/>
    </row>
    <row r="101" spans="1:12" s="207" customFormat="1" ht="12.75">
      <c r="A101" s="532" t="s">
        <v>1316</v>
      </c>
      <c r="B101" s="449"/>
      <c r="C101" s="53"/>
      <c r="D101" s="459"/>
      <c r="E101" s="459"/>
      <c r="F101" s="97"/>
      <c r="G101" s="97"/>
      <c r="H101" s="97"/>
      <c r="I101" s="97"/>
      <c r="J101" s="97"/>
      <c r="K101" s="97"/>
      <c r="L101" s="613"/>
    </row>
    <row r="102" spans="1:12" ht="12.75">
      <c r="A102" s="532" t="s">
        <v>1317</v>
      </c>
      <c r="B102" s="449"/>
      <c r="C102" s="53"/>
      <c r="D102" s="459"/>
      <c r="E102" s="459"/>
      <c r="F102" s="97"/>
      <c r="G102" s="97"/>
      <c r="H102" s="97"/>
      <c r="I102" s="97"/>
      <c r="J102" s="97"/>
      <c r="K102" s="97"/>
      <c r="L102" s="613"/>
    </row>
    <row r="103" spans="1:12" ht="12">
      <c r="A103" s="52" t="s">
        <v>1183</v>
      </c>
      <c r="B103" s="449"/>
      <c r="C103" s="53"/>
      <c r="D103" s="459"/>
      <c r="E103" s="459"/>
      <c r="F103" s="97"/>
      <c r="G103" s="53"/>
      <c r="H103" s="53"/>
      <c r="I103" s="53"/>
      <c r="J103" s="53"/>
      <c r="K103" s="53"/>
      <c r="L103" s="28"/>
    </row>
    <row r="104" spans="1:12" ht="12">
      <c r="A104" s="52" t="s">
        <v>1337</v>
      </c>
      <c r="B104" s="53"/>
      <c r="C104" s="53"/>
      <c r="D104" s="53"/>
      <c r="E104" s="53"/>
      <c r="F104" s="53"/>
      <c r="G104" s="53"/>
      <c r="H104" s="53"/>
      <c r="I104" s="53"/>
      <c r="J104" s="53"/>
      <c r="K104" s="53"/>
      <c r="L104" s="28"/>
    </row>
    <row r="105" spans="1:12" ht="12">
      <c r="A105" s="1265" t="s">
        <v>1370</v>
      </c>
      <c r="B105" s="55"/>
      <c r="C105" s="55"/>
      <c r="D105" s="55"/>
      <c r="E105" s="55"/>
      <c r="F105" s="55"/>
      <c r="G105" s="55"/>
      <c r="H105" s="55"/>
      <c r="I105" s="55"/>
      <c r="J105" s="55"/>
      <c r="K105" s="55"/>
      <c r="L105" s="56"/>
    </row>
  </sheetData>
  <sheetProtection/>
  <mergeCells count="21">
    <mergeCell ref="A93:C93"/>
    <mergeCell ref="I13:J13"/>
    <mergeCell ref="A94:A98"/>
    <mergeCell ref="A17:C17"/>
    <mergeCell ref="A18:A46"/>
    <mergeCell ref="A47:C47"/>
    <mergeCell ref="A58:A91"/>
    <mergeCell ref="A57:C57"/>
    <mergeCell ref="A11:A13"/>
    <mergeCell ref="B11:B13"/>
    <mergeCell ref="F12:F13"/>
    <mergeCell ref="G12:G13"/>
    <mergeCell ref="A49:A55"/>
    <mergeCell ref="D13:E13"/>
    <mergeCell ref="K12:K13"/>
    <mergeCell ref="C11:C13"/>
    <mergeCell ref="A6:L7"/>
    <mergeCell ref="D11:G11"/>
    <mergeCell ref="A15:C15"/>
    <mergeCell ref="I11:L11"/>
    <mergeCell ref="L12:L13"/>
  </mergeCells>
  <printOptions/>
  <pageMargins left="0.7" right="0.7" top="0.75" bottom="0.75" header="0.3" footer="0.3"/>
  <pageSetup orientation="portrait" paperSize="9"/>
  <ignoredErrors>
    <ignoredError sqref="B20:B43" numberStoredAsText="1"/>
  </ignoredErrors>
  <drawing r:id="rId1"/>
</worksheet>
</file>

<file path=xl/worksheets/sheet5.xml><?xml version="1.0" encoding="utf-8"?>
<worksheet xmlns="http://schemas.openxmlformats.org/spreadsheetml/2006/main" xmlns:r="http://schemas.openxmlformats.org/officeDocument/2006/relationships">
  <dimension ref="A1:S113"/>
  <sheetViews>
    <sheetView zoomScalePageLayoutView="0" workbookViewId="0" topLeftCell="A1">
      <selection activeCell="D1" sqref="D1"/>
    </sheetView>
  </sheetViews>
  <sheetFormatPr defaultColWidth="9.140625" defaultRowHeight="12.75"/>
  <cols>
    <col min="1" max="1" width="15.28125" style="953" customWidth="1"/>
    <col min="2" max="2" width="57.7109375" style="953" customWidth="1"/>
    <col min="3" max="3" width="13.140625" style="1018" customWidth="1"/>
    <col min="4" max="4" width="13.7109375" style="1018" bestFit="1" customWidth="1"/>
    <col min="5" max="5" width="14.00390625" style="953" customWidth="1"/>
    <col min="6" max="6" width="14.57421875" style="1018" customWidth="1"/>
    <col min="7" max="7" width="12.7109375" style="1018" bestFit="1" customWidth="1"/>
    <col min="8" max="8" width="14.28125" style="953" customWidth="1"/>
    <col min="9" max="16384" width="9.140625" style="953" customWidth="1"/>
  </cols>
  <sheetData>
    <row r="1" spans="1:19" ht="12">
      <c r="A1" s="950"/>
      <c r="B1" s="950"/>
      <c r="C1" s="1289"/>
      <c r="D1" s="1289"/>
      <c r="E1" s="1290"/>
      <c r="F1" s="951"/>
      <c r="G1" s="951"/>
      <c r="H1" s="952"/>
      <c r="R1" s="949"/>
      <c r="S1" s="949"/>
    </row>
    <row r="2" spans="1:19" ht="23.25" customHeight="1">
      <c r="A2" s="950"/>
      <c r="B2" s="950"/>
      <c r="C2" s="1289"/>
      <c r="D2" s="1289"/>
      <c r="E2" s="1290"/>
      <c r="F2" s="951"/>
      <c r="G2" s="951"/>
      <c r="H2" s="952"/>
      <c r="R2" s="949"/>
      <c r="S2" s="949"/>
    </row>
    <row r="3" spans="1:19" ht="28.5" customHeight="1">
      <c r="A3" s="950"/>
      <c r="B3" s="950"/>
      <c r="C3" s="951"/>
      <c r="D3" s="951"/>
      <c r="E3" s="950"/>
      <c r="F3" s="951"/>
      <c r="G3" s="951"/>
      <c r="H3" s="952"/>
      <c r="R3" s="949"/>
      <c r="S3" s="949"/>
    </row>
    <row r="4" spans="1:19" ht="10.5" customHeight="1">
      <c r="A4" s="950"/>
      <c r="B4" s="950"/>
      <c r="C4" s="951"/>
      <c r="D4" s="951"/>
      <c r="E4" s="950"/>
      <c r="F4" s="951"/>
      <c r="G4" s="951"/>
      <c r="H4" s="952"/>
      <c r="R4" s="949"/>
      <c r="S4" s="949"/>
    </row>
    <row r="5" spans="1:8" ht="6.75" customHeight="1">
      <c r="A5" s="950"/>
      <c r="B5" s="950"/>
      <c r="C5" s="951"/>
      <c r="D5" s="951"/>
      <c r="E5" s="950"/>
      <c r="F5" s="951"/>
      <c r="G5" s="951"/>
      <c r="H5" s="952"/>
    </row>
    <row r="6" spans="1:8" ht="6.75" customHeight="1">
      <c r="A6" s="1312" t="s">
        <v>1220</v>
      </c>
      <c r="B6" s="1312"/>
      <c r="C6" s="1312"/>
      <c r="D6" s="1312"/>
      <c r="E6" s="1312"/>
      <c r="F6" s="1312"/>
      <c r="G6" s="1312"/>
      <c r="H6" s="1313"/>
    </row>
    <row r="7" spans="1:8" ht="16.5" customHeight="1">
      <c r="A7" s="1312"/>
      <c r="B7" s="1312"/>
      <c r="C7" s="1312"/>
      <c r="D7" s="1312"/>
      <c r="E7" s="1312"/>
      <c r="F7" s="1312"/>
      <c r="G7" s="1312"/>
      <c r="H7" s="1313"/>
    </row>
    <row r="8" spans="1:8" ht="12">
      <c r="A8" s="954" t="s">
        <v>1223</v>
      </c>
      <c r="B8" s="954"/>
      <c r="C8" s="954"/>
      <c r="D8" s="954"/>
      <c r="E8" s="954"/>
      <c r="F8" s="954"/>
      <c r="G8" s="954"/>
      <c r="H8" s="955"/>
    </row>
    <row r="9" spans="1:8" ht="15" customHeight="1">
      <c r="A9" s="1342" t="s">
        <v>265</v>
      </c>
      <c r="B9" s="1342"/>
      <c r="C9" s="956"/>
      <c r="D9" s="956"/>
      <c r="E9" s="956"/>
      <c r="F9" s="957"/>
      <c r="G9" s="956"/>
      <c r="H9" s="958"/>
    </row>
    <row r="10" spans="1:19" ht="12.75" thickBot="1">
      <c r="A10" s="1342" t="s">
        <v>1369</v>
      </c>
      <c r="B10" s="1342"/>
      <c r="C10" s="1342"/>
      <c r="D10" s="1342"/>
      <c r="E10" s="1342"/>
      <c r="F10" s="1342"/>
      <c r="G10" s="1342"/>
      <c r="H10" s="1343"/>
      <c r="R10" s="959"/>
      <c r="S10" s="959"/>
    </row>
    <row r="11" spans="1:8" ht="11.25" customHeight="1" thickBot="1">
      <c r="A11" s="960"/>
      <c r="B11" s="961"/>
      <c r="C11" s="1340" t="s">
        <v>1365</v>
      </c>
      <c r="D11" s="1340"/>
      <c r="E11" s="1340"/>
      <c r="F11" s="1340"/>
      <c r="G11" s="1340"/>
      <c r="H11" s="1341"/>
    </row>
    <row r="12" spans="1:8" ht="12" customHeight="1">
      <c r="A12" s="962" t="s">
        <v>0</v>
      </c>
      <c r="B12" s="963"/>
      <c r="C12" s="964" t="s">
        <v>1250</v>
      </c>
      <c r="D12" s="964" t="s">
        <v>1353</v>
      </c>
      <c r="E12" s="965" t="s">
        <v>437</v>
      </c>
      <c r="F12" s="964" t="s">
        <v>1250</v>
      </c>
      <c r="G12" s="964" t="s">
        <v>1353</v>
      </c>
      <c r="H12" s="966" t="s">
        <v>437</v>
      </c>
    </row>
    <row r="13" spans="1:19" s="959" customFormat="1" ht="13.5" customHeight="1" thickBot="1">
      <c r="A13" s="967" t="s">
        <v>1</v>
      </c>
      <c r="B13" s="968" t="s">
        <v>2</v>
      </c>
      <c r="C13" s="1339" t="s">
        <v>509</v>
      </c>
      <c r="D13" s="1339"/>
      <c r="E13" s="969">
        <v>2019</v>
      </c>
      <c r="F13" s="1339" t="s">
        <v>368</v>
      </c>
      <c r="G13" s="1339"/>
      <c r="H13" s="970">
        <v>2019</v>
      </c>
      <c r="R13" s="953"/>
      <c r="S13" s="953"/>
    </row>
    <row r="14" spans="1:8" ht="6" customHeight="1">
      <c r="A14" s="950"/>
      <c r="B14" s="950"/>
      <c r="C14" s="971"/>
      <c r="D14" s="971"/>
      <c r="E14" s="971"/>
      <c r="F14" s="971"/>
      <c r="G14" s="971"/>
      <c r="H14" s="972"/>
    </row>
    <row r="15" spans="1:8" ht="12">
      <c r="A15" s="973"/>
      <c r="B15" s="974" t="s">
        <v>438</v>
      </c>
      <c r="C15" s="975">
        <v>6249181.886770029</v>
      </c>
      <c r="D15" s="975">
        <v>6438552.0680299895</v>
      </c>
      <c r="E15" s="976">
        <v>100</v>
      </c>
      <c r="F15" s="975">
        <v>19521509.467340007</v>
      </c>
      <c r="G15" s="975">
        <v>29012741.46139999</v>
      </c>
      <c r="H15" s="977">
        <v>100</v>
      </c>
    </row>
    <row r="16" spans="1:8" ht="6" customHeight="1">
      <c r="A16" s="978"/>
      <c r="B16" s="979"/>
      <c r="C16" s="980"/>
      <c r="D16" s="980"/>
      <c r="E16" s="981"/>
      <c r="F16" s="980"/>
      <c r="G16" s="980"/>
      <c r="H16" s="982"/>
    </row>
    <row r="17" spans="1:19" ht="12">
      <c r="A17" s="983">
        <v>2709000000</v>
      </c>
      <c r="B17" s="984" t="s">
        <v>1374</v>
      </c>
      <c r="C17" s="985">
        <v>1870435.54561</v>
      </c>
      <c r="D17" s="985">
        <v>1922267.4247699995</v>
      </c>
      <c r="E17" s="986">
        <v>29.855585610852376</v>
      </c>
      <c r="F17" s="985">
        <v>5136716.53049</v>
      </c>
      <c r="G17" s="985">
        <v>5375509.84887</v>
      </c>
      <c r="H17" s="987">
        <v>18.528100338335307</v>
      </c>
      <c r="R17" s="988"/>
      <c r="S17" s="988"/>
    </row>
    <row r="18" spans="1:8" ht="12">
      <c r="A18" s="989">
        <v>2701120010</v>
      </c>
      <c r="B18" s="990" t="s">
        <v>1375</v>
      </c>
      <c r="C18" s="980">
        <v>841510.8852599999</v>
      </c>
      <c r="D18" s="980">
        <v>1132526.07716</v>
      </c>
      <c r="E18" s="981">
        <v>17.589763431182757</v>
      </c>
      <c r="F18" s="980">
        <v>10853458.02</v>
      </c>
      <c r="G18" s="980">
        <v>20130281.863</v>
      </c>
      <c r="H18" s="982">
        <v>69.38428031622706</v>
      </c>
    </row>
    <row r="19" spans="1:8" ht="12">
      <c r="A19" s="983">
        <v>901119000</v>
      </c>
      <c r="B19" s="984" t="s">
        <v>1376</v>
      </c>
      <c r="C19" s="985">
        <v>452310.1855999998</v>
      </c>
      <c r="D19" s="985">
        <v>451113.3294000001</v>
      </c>
      <c r="E19" s="991">
        <v>7.006440650530108</v>
      </c>
      <c r="F19" s="985">
        <v>146944.2565</v>
      </c>
      <c r="G19" s="985">
        <v>134553.34785000002</v>
      </c>
      <c r="H19" s="992">
        <v>0.46377329777338194</v>
      </c>
    </row>
    <row r="20" spans="1:19" s="988" customFormat="1" ht="12">
      <c r="A20" s="989">
        <v>7108120000</v>
      </c>
      <c r="B20" s="990" t="s">
        <v>1377</v>
      </c>
      <c r="C20" s="993">
        <v>212155.38830000005</v>
      </c>
      <c r="D20" s="993">
        <v>263913.30643</v>
      </c>
      <c r="E20" s="994">
        <v>4.098954293472847</v>
      </c>
      <c r="F20" s="993">
        <v>6.804630000000005</v>
      </c>
      <c r="G20" s="993">
        <v>7.117</v>
      </c>
      <c r="H20" s="995">
        <v>2.4530601527155974E-05</v>
      </c>
      <c r="R20" s="953"/>
      <c r="S20" s="953"/>
    </row>
    <row r="21" spans="1:8" ht="12">
      <c r="A21" s="983">
        <v>2710192100</v>
      </c>
      <c r="B21" s="984" t="s">
        <v>1378</v>
      </c>
      <c r="C21" s="985">
        <v>168244.466</v>
      </c>
      <c r="D21" s="985">
        <v>218012.156</v>
      </c>
      <c r="E21" s="991">
        <v>3.3860432236390285</v>
      </c>
      <c r="F21" s="985">
        <v>322958.412</v>
      </c>
      <c r="G21" s="985">
        <v>468446.664</v>
      </c>
      <c r="H21" s="992">
        <v>1.614623921780177</v>
      </c>
    </row>
    <row r="22" spans="1:8" ht="12">
      <c r="A22" s="989">
        <v>803901100</v>
      </c>
      <c r="B22" s="990" t="s">
        <v>1379</v>
      </c>
      <c r="C22" s="980">
        <v>146402.76414000007</v>
      </c>
      <c r="D22" s="980">
        <v>174012.95017999964</v>
      </c>
      <c r="E22" s="981">
        <v>2.7026720967908946</v>
      </c>
      <c r="F22" s="980">
        <v>322487.3075199998</v>
      </c>
      <c r="G22" s="980">
        <v>390682.5349399999</v>
      </c>
      <c r="H22" s="982">
        <v>1.3465895164019008</v>
      </c>
    </row>
    <row r="23" spans="1:8" ht="12">
      <c r="A23" s="983">
        <v>2710129200</v>
      </c>
      <c r="B23" s="984" t="s">
        <v>1380</v>
      </c>
      <c r="C23" s="985">
        <v>95163.45795000008</v>
      </c>
      <c r="D23" s="985">
        <v>112086.49734999977</v>
      </c>
      <c r="E23" s="991">
        <v>1.7408649672424719</v>
      </c>
      <c r="F23" s="985">
        <v>134690.1075900001</v>
      </c>
      <c r="G23" s="985">
        <v>158689.32329000026</v>
      </c>
      <c r="H23" s="992">
        <v>0.5469642484531443</v>
      </c>
    </row>
    <row r="24" spans="1:8" ht="12">
      <c r="A24" s="989">
        <v>2704001000</v>
      </c>
      <c r="B24" s="990" t="s">
        <v>1381</v>
      </c>
      <c r="C24" s="980">
        <v>159505.91082</v>
      </c>
      <c r="D24" s="980">
        <v>109695.36217</v>
      </c>
      <c r="E24" s="981">
        <v>1.7037271891405796</v>
      </c>
      <c r="F24" s="980">
        <v>534265.609</v>
      </c>
      <c r="G24" s="980">
        <v>630886.63572</v>
      </c>
      <c r="H24" s="982">
        <v>2.1745157608058627</v>
      </c>
    </row>
    <row r="25" spans="1:8" ht="12">
      <c r="A25" s="983">
        <v>603199090</v>
      </c>
      <c r="B25" s="984" t="s">
        <v>1382</v>
      </c>
      <c r="C25" s="985">
        <v>100126.66633000015</v>
      </c>
      <c r="D25" s="985">
        <v>102307.57865999991</v>
      </c>
      <c r="E25" s="991">
        <v>1.5889842557614522</v>
      </c>
      <c r="F25" s="985">
        <v>12140.77009</v>
      </c>
      <c r="G25" s="985">
        <v>13234.504219999997</v>
      </c>
      <c r="H25" s="992">
        <v>0.04561617948999355</v>
      </c>
    </row>
    <row r="26" spans="1:8" ht="12">
      <c r="A26" s="989">
        <v>603110000</v>
      </c>
      <c r="B26" s="990" t="s">
        <v>1383</v>
      </c>
      <c r="C26" s="980">
        <v>57451.42548999997</v>
      </c>
      <c r="D26" s="980">
        <v>70683.5398700001</v>
      </c>
      <c r="E26" s="981">
        <v>1.0978173217076617</v>
      </c>
      <c r="F26" s="980">
        <v>7726.32109</v>
      </c>
      <c r="G26" s="980">
        <v>8800.08132</v>
      </c>
      <c r="H26" s="982">
        <v>0.030331781406138646</v>
      </c>
    </row>
    <row r="27" spans="1:8" ht="12">
      <c r="A27" s="983">
        <v>3904102000</v>
      </c>
      <c r="B27" s="984" t="s">
        <v>1384</v>
      </c>
      <c r="C27" s="985">
        <v>58030.746239999986</v>
      </c>
      <c r="D27" s="985">
        <v>47248.219099999995</v>
      </c>
      <c r="E27" s="991">
        <v>0.7338329891685815</v>
      </c>
      <c r="F27" s="985">
        <v>67357.485</v>
      </c>
      <c r="G27" s="985">
        <v>54275.3195</v>
      </c>
      <c r="H27" s="992">
        <v>0.18707408113159735</v>
      </c>
    </row>
    <row r="28" spans="1:8" ht="12">
      <c r="A28" s="989">
        <v>2710192200</v>
      </c>
      <c r="B28" s="990" t="s">
        <v>1385</v>
      </c>
      <c r="C28" s="980">
        <v>75573.32226999999</v>
      </c>
      <c r="D28" s="980">
        <v>45951.174</v>
      </c>
      <c r="E28" s="981">
        <v>0.7136880080253778</v>
      </c>
      <c r="F28" s="980">
        <v>216488.73762</v>
      </c>
      <c r="G28" s="980">
        <v>182913.25793000002</v>
      </c>
      <c r="H28" s="982">
        <v>0.6304583735161912</v>
      </c>
    </row>
    <row r="29" spans="1:8" ht="12">
      <c r="A29" s="983">
        <v>2701120090</v>
      </c>
      <c r="B29" s="984" t="s">
        <v>1386</v>
      </c>
      <c r="C29" s="985">
        <v>59885.17231</v>
      </c>
      <c r="D29" s="985">
        <v>45055.755249999995</v>
      </c>
      <c r="E29" s="991">
        <v>0.6997808633670917</v>
      </c>
      <c r="F29" s="985">
        <v>411362.287</v>
      </c>
      <c r="G29" s="985">
        <v>400271.94428</v>
      </c>
      <c r="H29" s="992">
        <v>1.3796419232306671</v>
      </c>
    </row>
    <row r="30" spans="1:8" ht="12">
      <c r="A30" s="989">
        <v>7202600000</v>
      </c>
      <c r="B30" s="990" t="s">
        <v>1387</v>
      </c>
      <c r="C30" s="980">
        <v>63598.803300000014</v>
      </c>
      <c r="D30" s="980">
        <v>40622.083210000004</v>
      </c>
      <c r="E30" s="981">
        <v>0.6309195418594974</v>
      </c>
      <c r="F30" s="980">
        <v>17725.022</v>
      </c>
      <c r="G30" s="980">
        <v>10680.011</v>
      </c>
      <c r="H30" s="982">
        <v>0.03681145063181714</v>
      </c>
    </row>
    <row r="31" spans="1:8" ht="12">
      <c r="A31" s="983">
        <v>1511100000</v>
      </c>
      <c r="B31" s="984" t="s">
        <v>1388</v>
      </c>
      <c r="C31" s="985">
        <v>61875.86311000002</v>
      </c>
      <c r="D31" s="985">
        <v>39981.23260999999</v>
      </c>
      <c r="E31" s="991">
        <v>0.6209662077367201</v>
      </c>
      <c r="F31" s="985">
        <v>130243.611</v>
      </c>
      <c r="G31" s="985">
        <v>56637.692</v>
      </c>
      <c r="H31" s="992">
        <v>0.19521661569057042</v>
      </c>
    </row>
    <row r="32" spans="1:8" ht="12">
      <c r="A32" s="989">
        <v>3902100000</v>
      </c>
      <c r="B32" s="990" t="s">
        <v>1389</v>
      </c>
      <c r="C32" s="980">
        <v>45660.933949999955</v>
      </c>
      <c r="D32" s="980">
        <v>35711.73407000001</v>
      </c>
      <c r="E32" s="981">
        <v>0.554654737473091</v>
      </c>
      <c r="F32" s="980">
        <v>34041.26086</v>
      </c>
      <c r="G32" s="980">
        <v>30856.71189</v>
      </c>
      <c r="H32" s="982">
        <v>0.10635572626272949</v>
      </c>
    </row>
    <row r="33" spans="1:8" ht="12">
      <c r="A33" s="983">
        <v>1701999000</v>
      </c>
      <c r="B33" s="984" t="s">
        <v>1390</v>
      </c>
      <c r="C33" s="985">
        <v>34604.50621000001</v>
      </c>
      <c r="D33" s="985">
        <v>32476.962549999986</v>
      </c>
      <c r="E33" s="991">
        <v>0.50441407022646</v>
      </c>
      <c r="F33" s="985">
        <v>93192.037</v>
      </c>
      <c r="G33" s="985">
        <v>78998.5405</v>
      </c>
      <c r="H33" s="992">
        <v>0.2722891271929736</v>
      </c>
    </row>
    <row r="34" spans="1:8" ht="12">
      <c r="A34" s="989">
        <v>7610100000</v>
      </c>
      <c r="B34" s="990" t="s">
        <v>1391</v>
      </c>
      <c r="C34" s="980">
        <v>31828.646250000005</v>
      </c>
      <c r="D34" s="980">
        <v>27634.260030000045</v>
      </c>
      <c r="E34" s="981">
        <v>0.42919991541600333</v>
      </c>
      <c r="F34" s="980">
        <v>4158.63457</v>
      </c>
      <c r="G34" s="980">
        <v>3437.2175500000003</v>
      </c>
      <c r="H34" s="982">
        <v>0.011847269085456979</v>
      </c>
    </row>
    <row r="35" spans="1:8" ht="12">
      <c r="A35" s="983">
        <v>603129000</v>
      </c>
      <c r="B35" s="984" t="s">
        <v>1392</v>
      </c>
      <c r="C35" s="985">
        <v>27099.96278999997</v>
      </c>
      <c r="D35" s="985">
        <v>25957.11734</v>
      </c>
      <c r="E35" s="991">
        <v>0.4031514704818117</v>
      </c>
      <c r="F35" s="985">
        <v>5038.994270000001</v>
      </c>
      <c r="G35" s="985">
        <v>4905.266590000001</v>
      </c>
      <c r="H35" s="992">
        <v>0.016907283982543375</v>
      </c>
    </row>
    <row r="36" spans="1:8" ht="12.75" customHeight="1">
      <c r="A36" s="989">
        <v>3004902900</v>
      </c>
      <c r="B36" s="990" t="s">
        <v>1393</v>
      </c>
      <c r="C36" s="980">
        <v>32477.818409999993</v>
      </c>
      <c r="D36" s="980">
        <v>25453.298099999985</v>
      </c>
      <c r="E36" s="981">
        <v>0.3953264310214386</v>
      </c>
      <c r="F36" s="980">
        <v>6158.699759999999</v>
      </c>
      <c r="G36" s="980">
        <v>7179.059770000005</v>
      </c>
      <c r="H36" s="982">
        <v>0.02474450675249489</v>
      </c>
    </row>
    <row r="37" spans="1:8" ht="12">
      <c r="A37" s="983">
        <v>3808929200</v>
      </c>
      <c r="B37" s="984" t="s">
        <v>1394</v>
      </c>
      <c r="C37" s="985">
        <v>15032.462050000002</v>
      </c>
      <c r="D37" s="985">
        <v>23686.19157000001</v>
      </c>
      <c r="E37" s="991">
        <v>0.36788071789636545</v>
      </c>
      <c r="F37" s="985">
        <v>5065.891789999999</v>
      </c>
      <c r="G37" s="985">
        <v>8635.607229999998</v>
      </c>
      <c r="H37" s="992">
        <v>0.029764878446558535</v>
      </c>
    </row>
    <row r="38" spans="1:8" ht="14.25" customHeight="1">
      <c r="A38" s="989">
        <v>7404000010</v>
      </c>
      <c r="B38" s="990" t="s">
        <v>1395</v>
      </c>
      <c r="C38" s="980">
        <v>20968.817279999996</v>
      </c>
      <c r="D38" s="980">
        <v>23557.87887999999</v>
      </c>
      <c r="E38" s="981">
        <v>0.36588783675407965</v>
      </c>
      <c r="F38" s="980">
        <v>4063.7135</v>
      </c>
      <c r="G38" s="980">
        <v>4527.974</v>
      </c>
      <c r="H38" s="982">
        <v>0.015606846412719198</v>
      </c>
    </row>
    <row r="39" spans="1:8" ht="12">
      <c r="A39" s="983">
        <v>7108130000</v>
      </c>
      <c r="B39" s="984" t="s">
        <v>1396</v>
      </c>
      <c r="C39" s="985">
        <v>21984.23194</v>
      </c>
      <c r="D39" s="985">
        <v>22997.300030000002</v>
      </c>
      <c r="E39" s="991">
        <v>0.35718123868549395</v>
      </c>
      <c r="F39" s="985">
        <v>0.7053299999999999</v>
      </c>
      <c r="G39" s="985">
        <v>0.7037599999999999</v>
      </c>
      <c r="H39" s="992">
        <v>2.425692866481844E-06</v>
      </c>
    </row>
    <row r="40" spans="1:8" ht="12">
      <c r="A40" s="989">
        <v>3902300000</v>
      </c>
      <c r="B40" s="990" t="s">
        <v>1397</v>
      </c>
      <c r="C40" s="980">
        <v>31250.151000000005</v>
      </c>
      <c r="D40" s="980">
        <v>22811.935470000015</v>
      </c>
      <c r="E40" s="981">
        <v>0.35430225971566626</v>
      </c>
      <c r="F40" s="980">
        <v>22021.641</v>
      </c>
      <c r="G40" s="980">
        <v>18442.2705</v>
      </c>
      <c r="H40" s="982">
        <v>0.06356610775488597</v>
      </c>
    </row>
    <row r="41" spans="1:8" ht="12">
      <c r="A41" s="983">
        <v>603141000</v>
      </c>
      <c r="B41" s="984" t="s">
        <v>1398</v>
      </c>
      <c r="C41" s="985">
        <v>21134.55242000003</v>
      </c>
      <c r="D41" s="985">
        <v>22331.637890000016</v>
      </c>
      <c r="E41" s="991">
        <v>0.3468425455606023</v>
      </c>
      <c r="F41" s="985">
        <v>6341.018760000012</v>
      </c>
      <c r="G41" s="985">
        <v>6720.619170000008</v>
      </c>
      <c r="H41" s="992">
        <v>0.02316437134678037</v>
      </c>
    </row>
    <row r="42" spans="1:8" ht="12">
      <c r="A42" s="989">
        <v>804400000</v>
      </c>
      <c r="B42" s="990" t="s">
        <v>1399</v>
      </c>
      <c r="C42" s="980">
        <v>22135.26815999998</v>
      </c>
      <c r="D42" s="980">
        <v>21780.146860000008</v>
      </c>
      <c r="E42" s="981">
        <v>0.33827709444406345</v>
      </c>
      <c r="F42" s="980">
        <v>10849.622510000001</v>
      </c>
      <c r="G42" s="980">
        <v>11492.30057</v>
      </c>
      <c r="H42" s="982">
        <v>0.039611219040744335</v>
      </c>
    </row>
    <row r="43" spans="1:8" ht="12">
      <c r="A43" s="983">
        <v>803101000</v>
      </c>
      <c r="B43" s="984" t="s">
        <v>1400</v>
      </c>
      <c r="C43" s="985">
        <v>8287.407630000002</v>
      </c>
      <c r="D43" s="985">
        <v>21082.869080000008</v>
      </c>
      <c r="E43" s="991">
        <v>0.3274473648304401</v>
      </c>
      <c r="F43" s="985">
        <v>15772.6778</v>
      </c>
      <c r="G43" s="985">
        <v>39318.62333</v>
      </c>
      <c r="H43" s="992">
        <v>0.13552191674927194</v>
      </c>
    </row>
    <row r="44" spans="1:8" ht="12">
      <c r="A44" s="989">
        <v>2101110010</v>
      </c>
      <c r="B44" s="990" t="s">
        <v>1401</v>
      </c>
      <c r="C44" s="980">
        <v>22528.891689999997</v>
      </c>
      <c r="D44" s="980">
        <v>21026.0392</v>
      </c>
      <c r="E44" s="981">
        <v>0.3265647148277759</v>
      </c>
      <c r="F44" s="980">
        <v>1653.7871700000003</v>
      </c>
      <c r="G44" s="980">
        <v>1582.0775300000003</v>
      </c>
      <c r="H44" s="982">
        <v>0.005453043905226522</v>
      </c>
    </row>
    <row r="45" spans="1:8" ht="12">
      <c r="A45" s="983">
        <v>8703239090</v>
      </c>
      <c r="B45" s="984" t="s">
        <v>1402</v>
      </c>
      <c r="C45" s="985">
        <v>45766.46975</v>
      </c>
      <c r="D45" s="985">
        <v>18802.695</v>
      </c>
      <c r="E45" s="991">
        <v>0.29203297265177014</v>
      </c>
      <c r="F45" s="985">
        <v>5458.456</v>
      </c>
      <c r="G45" s="985">
        <v>2362.454</v>
      </c>
      <c r="H45" s="992">
        <v>0.008142815470034528</v>
      </c>
    </row>
    <row r="46" spans="1:8" ht="12">
      <c r="A46" s="989">
        <v>1701140000</v>
      </c>
      <c r="B46" s="990" t="s">
        <v>1403</v>
      </c>
      <c r="C46" s="980">
        <v>15438.241409999993</v>
      </c>
      <c r="D46" s="980">
        <v>18522.71852</v>
      </c>
      <c r="E46" s="981">
        <v>0.28768453410469064</v>
      </c>
      <c r="F46" s="980">
        <v>32501.7791</v>
      </c>
      <c r="G46" s="980">
        <v>41366.02905</v>
      </c>
      <c r="H46" s="982">
        <v>0.1425788359401866</v>
      </c>
    </row>
    <row r="47" spans="1:8" ht="12">
      <c r="A47" s="983">
        <v>8507100000</v>
      </c>
      <c r="B47" s="984" t="s">
        <v>1404</v>
      </c>
      <c r="C47" s="985">
        <v>18262.984089999976</v>
      </c>
      <c r="D47" s="985">
        <v>17846.565010000006</v>
      </c>
      <c r="E47" s="991">
        <v>0.2771828948718984</v>
      </c>
      <c r="F47" s="985">
        <v>6668.1634600000125</v>
      </c>
      <c r="G47" s="985">
        <v>6537.622190000009</v>
      </c>
      <c r="H47" s="992">
        <v>0.02253362440325741</v>
      </c>
    </row>
    <row r="48" spans="1:8" ht="12">
      <c r="A48" s="989">
        <v>2101110090</v>
      </c>
      <c r="B48" s="990" t="s">
        <v>1405</v>
      </c>
      <c r="C48" s="980">
        <v>13443.417979999995</v>
      </c>
      <c r="D48" s="980">
        <v>17395.62473</v>
      </c>
      <c r="E48" s="981">
        <v>0.2701791419281409</v>
      </c>
      <c r="F48" s="980">
        <v>1400.05369</v>
      </c>
      <c r="G48" s="980">
        <v>1929.5377699999995</v>
      </c>
      <c r="H48" s="982">
        <v>0.006650656479902644</v>
      </c>
    </row>
    <row r="49" spans="1:8" ht="12">
      <c r="A49" s="983">
        <v>1704901000</v>
      </c>
      <c r="B49" s="984" t="s">
        <v>1406</v>
      </c>
      <c r="C49" s="985">
        <v>17668.87314999999</v>
      </c>
      <c r="D49" s="985">
        <v>17339.84754000001</v>
      </c>
      <c r="E49" s="991">
        <v>0.2693128417194815</v>
      </c>
      <c r="F49" s="985">
        <v>9862.97941000001</v>
      </c>
      <c r="G49" s="985">
        <v>10277.59143000003</v>
      </c>
      <c r="H49" s="992">
        <v>0.03542440635495909</v>
      </c>
    </row>
    <row r="50" spans="1:8" ht="12">
      <c r="A50" s="989">
        <v>8703229090</v>
      </c>
      <c r="B50" s="990" t="s">
        <v>1407</v>
      </c>
      <c r="C50" s="980">
        <v>32896.59368</v>
      </c>
      <c r="D50" s="980">
        <v>15282.143</v>
      </c>
      <c r="E50" s="981">
        <v>0.2373537223668969</v>
      </c>
      <c r="F50" s="980">
        <v>3111.331</v>
      </c>
      <c r="G50" s="980">
        <v>1577.34</v>
      </c>
      <c r="H50" s="982">
        <v>0.0054367147692629195</v>
      </c>
    </row>
    <row r="51" spans="1:8" ht="12">
      <c r="A51" s="983">
        <v>3303000000</v>
      </c>
      <c r="B51" s="984" t="s">
        <v>1408</v>
      </c>
      <c r="C51" s="985">
        <v>11307.476210000024</v>
      </c>
      <c r="D51" s="985">
        <v>14578.352890000016</v>
      </c>
      <c r="E51" s="991">
        <v>0.22642284687557976</v>
      </c>
      <c r="F51" s="985">
        <v>1253.1210599999986</v>
      </c>
      <c r="G51" s="985">
        <v>1554.1908699999983</v>
      </c>
      <c r="H51" s="992">
        <v>0.0053569252394427185</v>
      </c>
    </row>
    <row r="52" spans="1:8" ht="12">
      <c r="A52" s="989">
        <v>603193000</v>
      </c>
      <c r="B52" s="990" t="s">
        <v>1409</v>
      </c>
      <c r="C52" s="980">
        <v>11999.150710000004</v>
      </c>
      <c r="D52" s="980">
        <v>13970.468070000023</v>
      </c>
      <c r="E52" s="981">
        <v>0.21698151886305364</v>
      </c>
      <c r="F52" s="980">
        <v>2933.614359999997</v>
      </c>
      <c r="G52" s="980">
        <v>3351.6980599999997</v>
      </c>
      <c r="H52" s="982">
        <v>0.011552503800646579</v>
      </c>
    </row>
    <row r="53" spans="1:8" ht="12">
      <c r="A53" s="983">
        <v>3304990000</v>
      </c>
      <c r="B53" s="984" t="s">
        <v>1410</v>
      </c>
      <c r="C53" s="985">
        <v>13669.503639999994</v>
      </c>
      <c r="D53" s="985">
        <v>13811.615099999977</v>
      </c>
      <c r="E53" s="991">
        <v>0.21451430312383776</v>
      </c>
      <c r="F53" s="985">
        <v>2651.516199999997</v>
      </c>
      <c r="G53" s="985">
        <v>2164.1638200000025</v>
      </c>
      <c r="H53" s="992">
        <v>0.007459356513686633</v>
      </c>
    </row>
    <row r="54" spans="1:8" ht="12">
      <c r="A54" s="989">
        <v>1507909000</v>
      </c>
      <c r="B54" s="990" t="s">
        <v>1411</v>
      </c>
      <c r="C54" s="980">
        <v>10121.706830000003</v>
      </c>
      <c r="D54" s="980">
        <v>13453.33027</v>
      </c>
      <c r="E54" s="981">
        <v>0.20894962295639757</v>
      </c>
      <c r="F54" s="980">
        <v>10633.11</v>
      </c>
      <c r="G54" s="980">
        <v>13045.83</v>
      </c>
      <c r="H54" s="982">
        <v>0.04496586445426685</v>
      </c>
    </row>
    <row r="55" spans="1:8" ht="12">
      <c r="A55" s="983">
        <v>603121000</v>
      </c>
      <c r="B55" s="984" t="s">
        <v>1412</v>
      </c>
      <c r="C55" s="985">
        <v>12642.126630000017</v>
      </c>
      <c r="D55" s="985">
        <v>12917.67045</v>
      </c>
      <c r="E55" s="991">
        <v>0.20063005336466017</v>
      </c>
      <c r="F55" s="985">
        <v>2394.638560000001</v>
      </c>
      <c r="G55" s="985">
        <v>2475.4794400000014</v>
      </c>
      <c r="H55" s="992">
        <v>0.008532387204061718</v>
      </c>
    </row>
    <row r="56" spans="1:8" ht="12">
      <c r="A56" s="989">
        <v>102299020</v>
      </c>
      <c r="B56" s="990" t="s">
        <v>1413</v>
      </c>
      <c r="C56" s="980">
        <v>2410.9777999999997</v>
      </c>
      <c r="D56" s="980">
        <v>12678.758</v>
      </c>
      <c r="E56" s="981">
        <v>0.19691939843051284</v>
      </c>
      <c r="F56" s="980">
        <v>1565.57</v>
      </c>
      <c r="G56" s="980">
        <v>8585.56</v>
      </c>
      <c r="H56" s="982">
        <v>0.029592377581493495</v>
      </c>
    </row>
    <row r="57" spans="1:8" ht="12">
      <c r="A57" s="983">
        <v>3808911900</v>
      </c>
      <c r="B57" s="984" t="s">
        <v>1414</v>
      </c>
      <c r="C57" s="985">
        <v>10034.171620000003</v>
      </c>
      <c r="D57" s="985">
        <v>12409.716049999999</v>
      </c>
      <c r="E57" s="991">
        <v>0.1927407889053076</v>
      </c>
      <c r="F57" s="985">
        <v>313.9469499999998</v>
      </c>
      <c r="G57" s="985">
        <v>415.55521</v>
      </c>
      <c r="H57" s="992">
        <v>0.0014323196949618687</v>
      </c>
    </row>
    <row r="58" spans="1:8" ht="12">
      <c r="A58" s="989">
        <v>603199010</v>
      </c>
      <c r="B58" s="990" t="s">
        <v>1415</v>
      </c>
      <c r="C58" s="980">
        <v>13076.27904</v>
      </c>
      <c r="D58" s="980">
        <v>12019.461320000002</v>
      </c>
      <c r="E58" s="981">
        <v>0.18667957008038316</v>
      </c>
      <c r="F58" s="980">
        <v>3527.8530700000006</v>
      </c>
      <c r="G58" s="980">
        <v>3165.545160000001</v>
      </c>
      <c r="H58" s="982">
        <v>0.010910879153600846</v>
      </c>
    </row>
    <row r="59" spans="1:8" ht="12">
      <c r="A59" s="983">
        <v>3402200000</v>
      </c>
      <c r="B59" s="984" t="s">
        <v>1416</v>
      </c>
      <c r="C59" s="985">
        <v>11678.88827000001</v>
      </c>
      <c r="D59" s="985">
        <v>12012.292709999996</v>
      </c>
      <c r="E59" s="991">
        <v>0.18656823122773022</v>
      </c>
      <c r="F59" s="985">
        <v>12472.905780000001</v>
      </c>
      <c r="G59" s="985">
        <v>13050.383750000017</v>
      </c>
      <c r="H59" s="992">
        <v>0.044981560144403805</v>
      </c>
    </row>
    <row r="60" spans="1:8" ht="12">
      <c r="A60" s="989">
        <v>1511900000</v>
      </c>
      <c r="B60" s="990" t="s">
        <v>1417</v>
      </c>
      <c r="C60" s="980">
        <v>9144.292489999998</v>
      </c>
      <c r="D60" s="980">
        <v>11354.24313000001</v>
      </c>
      <c r="E60" s="981">
        <v>0.1763477721393046</v>
      </c>
      <c r="F60" s="980">
        <v>10140.22791</v>
      </c>
      <c r="G60" s="980">
        <v>12146.688769999997</v>
      </c>
      <c r="H60" s="982">
        <v>0.04186673908827458</v>
      </c>
    </row>
    <row r="61" spans="1:8" ht="12">
      <c r="A61" s="983">
        <v>2008999000</v>
      </c>
      <c r="B61" s="984" t="s">
        <v>1418</v>
      </c>
      <c r="C61" s="985">
        <v>8503.000220000009</v>
      </c>
      <c r="D61" s="985">
        <v>10769.452519999992</v>
      </c>
      <c r="E61" s="991">
        <v>0.16726513051707187</v>
      </c>
      <c r="F61" s="985">
        <v>2773.218729999999</v>
      </c>
      <c r="G61" s="985">
        <v>3828.960949999999</v>
      </c>
      <c r="H61" s="992">
        <v>0.01319751515069419</v>
      </c>
    </row>
    <row r="62" spans="1:8" ht="12">
      <c r="A62" s="989">
        <v>2603000000</v>
      </c>
      <c r="B62" s="990" t="s">
        <v>1419</v>
      </c>
      <c r="C62" s="980">
        <v>9.999999999999999E-34</v>
      </c>
      <c r="D62" s="980">
        <v>10061.63723</v>
      </c>
      <c r="E62" s="981">
        <v>0.15627173817480008</v>
      </c>
      <c r="F62" s="980">
        <v>9.999999999999999E-34</v>
      </c>
      <c r="G62" s="980">
        <v>7443.79</v>
      </c>
      <c r="H62" s="982">
        <v>0.025656968714602827</v>
      </c>
    </row>
    <row r="63" spans="1:8" ht="12">
      <c r="A63" s="983">
        <v>4011201000</v>
      </c>
      <c r="B63" s="984" t="s">
        <v>1420</v>
      </c>
      <c r="C63" s="985">
        <v>4999.34304</v>
      </c>
      <c r="D63" s="985">
        <v>9841.169960000005</v>
      </c>
      <c r="E63" s="991">
        <v>0.15284756348970735</v>
      </c>
      <c r="F63" s="985">
        <v>1523.0584499999995</v>
      </c>
      <c r="G63" s="985">
        <v>2851.5592100000013</v>
      </c>
      <c r="H63" s="992">
        <v>0.009828644472615106</v>
      </c>
    </row>
    <row r="64" spans="1:8" ht="12">
      <c r="A64" s="989">
        <v>7304290000</v>
      </c>
      <c r="B64" s="990" t="s">
        <v>1421</v>
      </c>
      <c r="C64" s="980">
        <v>9416.69391</v>
      </c>
      <c r="D64" s="980">
        <v>9767.098360000002</v>
      </c>
      <c r="E64" s="981">
        <v>0.15169712470755015</v>
      </c>
      <c r="F64" s="980">
        <v>6545.37236</v>
      </c>
      <c r="G64" s="980">
        <v>6566.826</v>
      </c>
      <c r="H64" s="982">
        <v>0.022634282970938252</v>
      </c>
    </row>
    <row r="65" spans="1:8" ht="12">
      <c r="A65" s="983">
        <v>3305900000</v>
      </c>
      <c r="B65" s="984" t="s">
        <v>1422</v>
      </c>
      <c r="C65" s="985">
        <v>8345.87392000001</v>
      </c>
      <c r="D65" s="985">
        <v>9314.281459999984</v>
      </c>
      <c r="E65" s="991">
        <v>0.14466422514852606</v>
      </c>
      <c r="F65" s="985">
        <v>2034.1196699999978</v>
      </c>
      <c r="G65" s="985">
        <v>2201.65549</v>
      </c>
      <c r="H65" s="992">
        <v>0.007588581358053299</v>
      </c>
    </row>
    <row r="66" spans="1:8" ht="12">
      <c r="A66" s="989">
        <v>3923509000</v>
      </c>
      <c r="B66" s="990" t="s">
        <v>1423</v>
      </c>
      <c r="C66" s="980">
        <v>9121.967740000006</v>
      </c>
      <c r="D66" s="980">
        <v>9251.443239999997</v>
      </c>
      <c r="E66" s="981">
        <v>0.14368825695977747</v>
      </c>
      <c r="F66" s="980">
        <v>607.3968999999996</v>
      </c>
      <c r="G66" s="980">
        <v>590.8210499999996</v>
      </c>
      <c r="H66" s="982">
        <v>0.002036419242855962</v>
      </c>
    </row>
    <row r="67" spans="1:8" ht="12">
      <c r="A67" s="983">
        <v>9619002010</v>
      </c>
      <c r="B67" s="984" t="s">
        <v>1424</v>
      </c>
      <c r="C67" s="985">
        <v>9705.333899999996</v>
      </c>
      <c r="D67" s="985">
        <v>9146.381830000008</v>
      </c>
      <c r="E67" s="991">
        <v>0.14205650173142942</v>
      </c>
      <c r="F67" s="985">
        <v>1866.8410499999993</v>
      </c>
      <c r="G67" s="985">
        <v>2125.91559</v>
      </c>
      <c r="H67" s="992">
        <v>0.0073275239874467735</v>
      </c>
    </row>
    <row r="68" spans="1:8" ht="12">
      <c r="A68" s="989">
        <v>7103912000</v>
      </c>
      <c r="B68" s="990" t="s">
        <v>1425</v>
      </c>
      <c r="C68" s="980">
        <v>16476.61141</v>
      </c>
      <c r="D68" s="980">
        <v>9097.313030000001</v>
      </c>
      <c r="E68" s="981">
        <v>0.141294392495043</v>
      </c>
      <c r="F68" s="980">
        <v>0.007629999999999995</v>
      </c>
      <c r="G68" s="980">
        <v>0.004759999999999998</v>
      </c>
      <c r="H68" s="982">
        <v>1.6406584694290062E-08</v>
      </c>
    </row>
    <row r="69" spans="1:8" ht="12">
      <c r="A69" s="983">
        <v>8707901000</v>
      </c>
      <c r="B69" s="984" t="s">
        <v>1426</v>
      </c>
      <c r="C69" s="985">
        <v>94.7</v>
      </c>
      <c r="D69" s="985">
        <v>8933.267850000011</v>
      </c>
      <c r="E69" s="991">
        <v>0.13874653424575523</v>
      </c>
      <c r="F69" s="985">
        <v>14.229</v>
      </c>
      <c r="G69" s="985">
        <v>988.77</v>
      </c>
      <c r="H69" s="992">
        <v>0.003408054358859914</v>
      </c>
    </row>
    <row r="70" spans="1:8" ht="12">
      <c r="A70" s="989">
        <v>8523520000</v>
      </c>
      <c r="B70" s="990" t="s">
        <v>1427</v>
      </c>
      <c r="C70" s="980">
        <v>8877.05955</v>
      </c>
      <c r="D70" s="980">
        <v>8697.025300000005</v>
      </c>
      <c r="E70" s="981">
        <v>0.1350773467094294</v>
      </c>
      <c r="F70" s="980">
        <v>46.947030000000005</v>
      </c>
      <c r="G70" s="980">
        <v>56.79054999999998</v>
      </c>
      <c r="H70" s="982">
        <v>0.00019574348075846945</v>
      </c>
    </row>
    <row r="71" spans="1:8" ht="12">
      <c r="A71" s="983">
        <v>7307920000</v>
      </c>
      <c r="B71" s="984" t="s">
        <v>1428</v>
      </c>
      <c r="C71" s="985">
        <v>3769.8122499999995</v>
      </c>
      <c r="D71" s="985">
        <v>8643.187820000001</v>
      </c>
      <c r="E71" s="991">
        <v>0.1342411729947315</v>
      </c>
      <c r="F71" s="985">
        <v>468.41765999999996</v>
      </c>
      <c r="G71" s="985">
        <v>1535.5022099999999</v>
      </c>
      <c r="H71" s="992">
        <v>0.0052925098858476</v>
      </c>
    </row>
    <row r="72" spans="1:8" ht="12">
      <c r="A72" s="989">
        <v>3920209000</v>
      </c>
      <c r="B72" s="990" t="s">
        <v>1429</v>
      </c>
      <c r="C72" s="980">
        <v>6079.1701600000015</v>
      </c>
      <c r="D72" s="980">
        <v>8114.596120000002</v>
      </c>
      <c r="E72" s="981">
        <v>0.12603138150100934</v>
      </c>
      <c r="F72" s="980">
        <v>2003.8492199999994</v>
      </c>
      <c r="G72" s="980">
        <v>3031.330909999999</v>
      </c>
      <c r="H72" s="982">
        <v>0.010448274645238315</v>
      </c>
    </row>
    <row r="73" spans="1:8" ht="12">
      <c r="A73" s="983">
        <v>1905901000</v>
      </c>
      <c r="B73" s="984" t="s">
        <v>1430</v>
      </c>
      <c r="C73" s="985">
        <v>5121.74451</v>
      </c>
      <c r="D73" s="985">
        <v>8035.482679999997</v>
      </c>
      <c r="E73" s="991">
        <v>0.12480263567175938</v>
      </c>
      <c r="F73" s="985">
        <v>2231.86907</v>
      </c>
      <c r="G73" s="985">
        <v>3901.0904200000027</v>
      </c>
      <c r="H73" s="992">
        <v>0.013446128230212953</v>
      </c>
    </row>
    <row r="74" spans="1:8" ht="12">
      <c r="A74" s="989">
        <v>202300090</v>
      </c>
      <c r="B74" s="990" t="s">
        <v>1431</v>
      </c>
      <c r="C74" s="980">
        <v>2472.8849899999996</v>
      </c>
      <c r="D74" s="980">
        <v>7801.502080000001</v>
      </c>
      <c r="E74" s="981">
        <v>0.12116857948136521</v>
      </c>
      <c r="F74" s="980">
        <v>812.24208</v>
      </c>
      <c r="G74" s="980">
        <v>2593.348739999999</v>
      </c>
      <c r="H74" s="982">
        <v>0.00893865456820177</v>
      </c>
    </row>
    <row r="75" spans="1:8" ht="12">
      <c r="A75" s="983">
        <v>4811411000</v>
      </c>
      <c r="B75" s="984" t="s">
        <v>1432</v>
      </c>
      <c r="C75" s="985">
        <v>7293.6489999999985</v>
      </c>
      <c r="D75" s="985">
        <v>7792.758100000007</v>
      </c>
      <c r="E75" s="991">
        <v>0.12103277286044167</v>
      </c>
      <c r="F75" s="985">
        <v>3047.2924900000016</v>
      </c>
      <c r="G75" s="985">
        <v>3371.786980000001</v>
      </c>
      <c r="H75" s="992">
        <v>0.01162174551648625</v>
      </c>
    </row>
    <row r="76" spans="1:8" ht="12">
      <c r="A76" s="989">
        <v>901212000</v>
      </c>
      <c r="B76" s="990" t="s">
        <v>1433</v>
      </c>
      <c r="C76" s="980">
        <v>7069.339999999997</v>
      </c>
      <c r="D76" s="980">
        <v>7754.470959999998</v>
      </c>
      <c r="E76" s="981">
        <v>0.12043811835434363</v>
      </c>
      <c r="F76" s="980">
        <v>1184.4305200000001</v>
      </c>
      <c r="G76" s="980">
        <v>1309.7079199999994</v>
      </c>
      <c r="H76" s="982">
        <v>0.004514250822324049</v>
      </c>
    </row>
    <row r="77" spans="1:19" ht="12">
      <c r="A77" s="983">
        <v>6204620000</v>
      </c>
      <c r="B77" s="984" t="s">
        <v>1434</v>
      </c>
      <c r="C77" s="985">
        <v>8209.128690000005</v>
      </c>
      <c r="D77" s="985">
        <v>7740.834260000006</v>
      </c>
      <c r="E77" s="991">
        <v>0.12022632073500458</v>
      </c>
      <c r="F77" s="985">
        <v>297.3522800000002</v>
      </c>
      <c r="G77" s="985">
        <v>276.28306999999967</v>
      </c>
      <c r="H77" s="992">
        <v>0.0009522818461246777</v>
      </c>
      <c r="R77" s="988"/>
      <c r="S77" s="988"/>
    </row>
    <row r="78" spans="1:8" ht="12">
      <c r="A78" s="989">
        <v>6302600000</v>
      </c>
      <c r="B78" s="990" t="s">
        <v>1435</v>
      </c>
      <c r="C78" s="980">
        <v>8885.915780000001</v>
      </c>
      <c r="D78" s="980">
        <v>7195.881889999999</v>
      </c>
      <c r="E78" s="981">
        <v>0.11176242443903586</v>
      </c>
      <c r="F78" s="980">
        <v>1703.3714900000002</v>
      </c>
      <c r="G78" s="980">
        <v>1306.3979900000002</v>
      </c>
      <c r="H78" s="982">
        <v>0.0045028422830641415</v>
      </c>
    </row>
    <row r="79" spans="1:8" ht="12">
      <c r="A79" s="983">
        <v>3904101000</v>
      </c>
      <c r="B79" s="984" t="s">
        <v>1436</v>
      </c>
      <c r="C79" s="985">
        <v>11812.439370000011</v>
      </c>
      <c r="D79" s="985">
        <v>7106.9727099999955</v>
      </c>
      <c r="E79" s="991">
        <v>0.11038153663909911</v>
      </c>
      <c r="F79" s="985">
        <v>10449.84896</v>
      </c>
      <c r="G79" s="985">
        <v>5912.777399999999</v>
      </c>
      <c r="H79" s="992">
        <v>0.02037993344361013</v>
      </c>
    </row>
    <row r="80" spans="1:19" s="988" customFormat="1" ht="12">
      <c r="A80" s="989">
        <v>810901030</v>
      </c>
      <c r="B80" s="990" t="s">
        <v>1437</v>
      </c>
      <c r="C80" s="993">
        <v>7319.628590000002</v>
      </c>
      <c r="D80" s="993">
        <v>6805.206650000002</v>
      </c>
      <c r="E80" s="994">
        <v>0.10569467448730593</v>
      </c>
      <c r="F80" s="993">
        <v>1835.3403499999997</v>
      </c>
      <c r="G80" s="993">
        <v>1679.4543799999997</v>
      </c>
      <c r="H80" s="995">
        <v>0.0057886786818626915</v>
      </c>
      <c r="R80" s="953"/>
      <c r="S80" s="953"/>
    </row>
    <row r="81" spans="1:8" ht="12">
      <c r="A81" s="983">
        <v>8504230010</v>
      </c>
      <c r="B81" s="984" t="s">
        <v>1438</v>
      </c>
      <c r="C81" s="985">
        <v>6214.187150000001</v>
      </c>
      <c r="D81" s="985">
        <v>6723.50896</v>
      </c>
      <c r="E81" s="991">
        <v>0.10442579152826824</v>
      </c>
      <c r="F81" s="985">
        <v>669.238</v>
      </c>
      <c r="G81" s="985">
        <v>587.3744</v>
      </c>
      <c r="H81" s="992">
        <v>0.002024539462365087</v>
      </c>
    </row>
    <row r="82" spans="1:8" ht="12">
      <c r="A82" s="989">
        <v>2803009000</v>
      </c>
      <c r="B82" s="990" t="s">
        <v>1439</v>
      </c>
      <c r="C82" s="980">
        <v>8742.165160000004</v>
      </c>
      <c r="D82" s="980">
        <v>6600.1285400000015</v>
      </c>
      <c r="E82" s="981">
        <v>0.10250951565294168</v>
      </c>
      <c r="F82" s="980">
        <v>8409.52008</v>
      </c>
      <c r="G82" s="980">
        <v>7139.7137999999995</v>
      </c>
      <c r="H82" s="982">
        <v>0.02460889057829655</v>
      </c>
    </row>
    <row r="83" spans="1:8" ht="14.25" customHeight="1">
      <c r="A83" s="983">
        <v>810905000</v>
      </c>
      <c r="B83" s="984" t="s">
        <v>1440</v>
      </c>
      <c r="C83" s="985">
        <v>7626.843900000008</v>
      </c>
      <c r="D83" s="985">
        <v>6456.059139999998</v>
      </c>
      <c r="E83" s="991">
        <v>0.10027191007830685</v>
      </c>
      <c r="F83" s="985">
        <v>1692.2613700000004</v>
      </c>
      <c r="G83" s="985">
        <v>1493.7715800000005</v>
      </c>
      <c r="H83" s="992">
        <v>0.005148674357393593</v>
      </c>
    </row>
    <row r="84" spans="1:8" ht="12">
      <c r="A84" s="989">
        <v>603149000</v>
      </c>
      <c r="B84" s="990" t="s">
        <v>1441</v>
      </c>
      <c r="C84" s="980">
        <v>6796.27607</v>
      </c>
      <c r="D84" s="980">
        <v>6264.040440000001</v>
      </c>
      <c r="E84" s="981">
        <v>0.09728958271695107</v>
      </c>
      <c r="F84" s="980">
        <v>1398.18231</v>
      </c>
      <c r="G84" s="980">
        <v>1328.9169999999988</v>
      </c>
      <c r="H84" s="982">
        <v>0.004580459939534003</v>
      </c>
    </row>
    <row r="85" spans="1:8" ht="12">
      <c r="A85" s="983">
        <v>3919909000</v>
      </c>
      <c r="B85" s="984" t="s">
        <v>1442</v>
      </c>
      <c r="C85" s="985">
        <v>6427.827990000002</v>
      </c>
      <c r="D85" s="985">
        <v>6053.397740000005</v>
      </c>
      <c r="E85" s="991">
        <v>0.094017997774027</v>
      </c>
      <c r="F85" s="985">
        <v>1520.5300399999999</v>
      </c>
      <c r="G85" s="985">
        <v>1450.832209999999</v>
      </c>
      <c r="H85" s="992">
        <v>0.005000672590455676</v>
      </c>
    </row>
    <row r="86" spans="1:8" ht="12">
      <c r="A86" s="989">
        <v>2714900000</v>
      </c>
      <c r="B86" s="990" t="s">
        <v>1443</v>
      </c>
      <c r="C86" s="980">
        <v>260.37895999999995</v>
      </c>
      <c r="D86" s="980">
        <v>5831.839400000001</v>
      </c>
      <c r="E86" s="981">
        <v>0.09057687719817376</v>
      </c>
      <c r="F86" s="980">
        <v>985.173</v>
      </c>
      <c r="G86" s="980">
        <v>18150.29221</v>
      </c>
      <c r="H86" s="982">
        <v>0.06255972822888199</v>
      </c>
    </row>
    <row r="87" spans="1:8" ht="12">
      <c r="A87" s="983">
        <v>201300090</v>
      </c>
      <c r="B87" s="984" t="s">
        <v>1444</v>
      </c>
      <c r="C87" s="985">
        <v>2628.88414</v>
      </c>
      <c r="D87" s="985">
        <v>5805.278260000003</v>
      </c>
      <c r="E87" s="991">
        <v>0.09016434438459468</v>
      </c>
      <c r="F87" s="985">
        <v>614.4120800000002</v>
      </c>
      <c r="G87" s="985">
        <v>1461.8505199999993</v>
      </c>
      <c r="H87" s="992">
        <v>0.005038650077052934</v>
      </c>
    </row>
    <row r="88" spans="1:8" ht="12">
      <c r="A88" s="989">
        <v>304310000</v>
      </c>
      <c r="B88" s="990" t="s">
        <v>1445</v>
      </c>
      <c r="C88" s="980">
        <v>5433.931430000001</v>
      </c>
      <c r="D88" s="980">
        <v>5780.398069999999</v>
      </c>
      <c r="E88" s="981">
        <v>0.08977791914896532</v>
      </c>
      <c r="F88" s="980">
        <v>774.7322199999999</v>
      </c>
      <c r="G88" s="980">
        <v>927.8299300000001</v>
      </c>
      <c r="H88" s="982">
        <v>0.0031980084723618124</v>
      </c>
    </row>
    <row r="89" spans="1:8" ht="12">
      <c r="A89" s="983">
        <v>1211909000</v>
      </c>
      <c r="B89" s="984" t="s">
        <v>1446</v>
      </c>
      <c r="C89" s="985">
        <v>8808.956909999997</v>
      </c>
      <c r="D89" s="985">
        <v>5625.995009999996</v>
      </c>
      <c r="E89" s="991">
        <v>0.08737981693019665</v>
      </c>
      <c r="F89" s="985">
        <v>2311.960459999999</v>
      </c>
      <c r="G89" s="985">
        <v>1605.851029999998</v>
      </c>
      <c r="H89" s="992">
        <v>0.005534985489518468</v>
      </c>
    </row>
    <row r="90" spans="1:8" ht="12">
      <c r="A90" s="989">
        <v>6212200000</v>
      </c>
      <c r="B90" s="990" t="s">
        <v>1447</v>
      </c>
      <c r="C90" s="980">
        <v>5493.084880000003</v>
      </c>
      <c r="D90" s="980">
        <v>5530.213410000007</v>
      </c>
      <c r="E90" s="981">
        <v>0.08589219053550486</v>
      </c>
      <c r="F90" s="980">
        <v>89.64672</v>
      </c>
      <c r="G90" s="980">
        <v>93.62031999999998</v>
      </c>
      <c r="H90" s="982">
        <v>0.0003226869136946509</v>
      </c>
    </row>
    <row r="91" spans="1:8" ht="12">
      <c r="A91" s="983">
        <v>7602000000</v>
      </c>
      <c r="B91" s="984" t="s">
        <v>1448</v>
      </c>
      <c r="C91" s="985">
        <v>5544.6967300000015</v>
      </c>
      <c r="D91" s="985">
        <v>5441.923469999997</v>
      </c>
      <c r="E91" s="991">
        <v>0.08452092042590359</v>
      </c>
      <c r="F91" s="985">
        <v>4416.588</v>
      </c>
      <c r="G91" s="985">
        <v>4918.4825</v>
      </c>
      <c r="H91" s="992">
        <v>0.016952836072191925</v>
      </c>
    </row>
    <row r="92" spans="1:11" ht="12">
      <c r="A92" s="989">
        <v>3903190000</v>
      </c>
      <c r="B92" s="990" t="s">
        <v>1449</v>
      </c>
      <c r="C92" s="980">
        <v>9463.244</v>
      </c>
      <c r="D92" s="980">
        <v>5370.48425</v>
      </c>
      <c r="E92" s="981">
        <v>0.0834113663018526</v>
      </c>
      <c r="F92" s="980">
        <v>6728.857639999999</v>
      </c>
      <c r="G92" s="980">
        <v>4372.525</v>
      </c>
      <c r="H92" s="982">
        <v>0.015071050785798462</v>
      </c>
      <c r="K92" s="996"/>
    </row>
    <row r="93" spans="1:8" ht="12">
      <c r="A93" s="983">
        <v>6004100000</v>
      </c>
      <c r="B93" s="984" t="s">
        <v>1450</v>
      </c>
      <c r="C93" s="985">
        <v>6069.06297</v>
      </c>
      <c r="D93" s="985">
        <v>5305.103809999998</v>
      </c>
      <c r="E93" s="991">
        <v>0.08239591376983624</v>
      </c>
      <c r="F93" s="985">
        <v>723.1315099999997</v>
      </c>
      <c r="G93" s="985">
        <v>695.7795400000002</v>
      </c>
      <c r="H93" s="992">
        <v>0.002398186124278191</v>
      </c>
    </row>
    <row r="94" spans="1:8" ht="12">
      <c r="A94" s="989">
        <v>8544491090</v>
      </c>
      <c r="B94" s="990" t="s">
        <v>1451</v>
      </c>
      <c r="C94" s="980">
        <v>5868.438930000001</v>
      </c>
      <c r="D94" s="980">
        <v>5183.562879999999</v>
      </c>
      <c r="E94" s="981">
        <v>0.08050820782732318</v>
      </c>
      <c r="F94" s="980">
        <v>912.1775999999999</v>
      </c>
      <c r="G94" s="980">
        <v>827.8602199999997</v>
      </c>
      <c r="H94" s="982">
        <v>0.002853436725727648</v>
      </c>
    </row>
    <row r="95" spans="1:8" ht="12">
      <c r="A95" s="983">
        <v>1801001900</v>
      </c>
      <c r="B95" s="984" t="s">
        <v>1452</v>
      </c>
      <c r="C95" s="985">
        <v>2452.03562</v>
      </c>
      <c r="D95" s="985">
        <v>5055.59306</v>
      </c>
      <c r="E95" s="991">
        <v>0.07852065195066234</v>
      </c>
      <c r="F95" s="985">
        <v>1068.926</v>
      </c>
      <c r="G95" s="985">
        <v>1866.714</v>
      </c>
      <c r="H95" s="992">
        <v>0.006434117928785083</v>
      </c>
    </row>
    <row r="96" spans="1:8" ht="12">
      <c r="A96" s="989">
        <v>3304100000</v>
      </c>
      <c r="B96" s="990" t="s">
        <v>1453</v>
      </c>
      <c r="C96" s="980">
        <v>5240.730780000014</v>
      </c>
      <c r="D96" s="980">
        <v>5043.813609999999</v>
      </c>
      <c r="E96" s="981">
        <v>0.0783377001025521</v>
      </c>
      <c r="F96" s="980">
        <v>137.56096999999983</v>
      </c>
      <c r="G96" s="980">
        <v>144.4133400000003</v>
      </c>
      <c r="H96" s="982">
        <v>0.0004977583390116204</v>
      </c>
    </row>
    <row r="97" spans="1:8" ht="12">
      <c r="A97" s="983">
        <v>3921120000</v>
      </c>
      <c r="B97" s="984" t="s">
        <v>1454</v>
      </c>
      <c r="C97" s="985">
        <v>6556.676570000001</v>
      </c>
      <c r="D97" s="985">
        <v>5011.132879999999</v>
      </c>
      <c r="E97" s="991">
        <v>0.07783012122993145</v>
      </c>
      <c r="F97" s="985">
        <v>1153.7300699999996</v>
      </c>
      <c r="G97" s="985">
        <v>889.5403999999996</v>
      </c>
      <c r="H97" s="992">
        <v>0.0030660335948724075</v>
      </c>
    </row>
    <row r="98" spans="1:8" ht="12">
      <c r="A98" s="989">
        <v>7003121000</v>
      </c>
      <c r="B98" s="990" t="s">
        <v>1455</v>
      </c>
      <c r="C98" s="980">
        <v>4167.83504</v>
      </c>
      <c r="D98" s="980">
        <v>4965.398890000001</v>
      </c>
      <c r="E98" s="981">
        <v>0.0771198064026726</v>
      </c>
      <c r="F98" s="980">
        <v>1292.21741</v>
      </c>
      <c r="G98" s="980">
        <v>1207.80246</v>
      </c>
      <c r="H98" s="982">
        <v>0.004163007007134852</v>
      </c>
    </row>
    <row r="99" spans="1:8" ht="12">
      <c r="A99" s="983">
        <v>6212100000</v>
      </c>
      <c r="B99" s="984" t="s">
        <v>1456</v>
      </c>
      <c r="C99" s="985">
        <v>5016.327760000004</v>
      </c>
      <c r="D99" s="985">
        <v>4961.652490000007</v>
      </c>
      <c r="E99" s="991">
        <v>0.07706161940720516</v>
      </c>
      <c r="F99" s="985">
        <v>60.62953999999999</v>
      </c>
      <c r="G99" s="985">
        <v>61.50287000000004</v>
      </c>
      <c r="H99" s="992">
        <v>0.00021198572386489759</v>
      </c>
    </row>
    <row r="100" spans="1:8" ht="12">
      <c r="A100" s="989">
        <v>1517900000</v>
      </c>
      <c r="B100" s="990" t="s">
        <v>1457</v>
      </c>
      <c r="C100" s="980">
        <v>1768.6468100000004</v>
      </c>
      <c r="D100" s="980">
        <v>4945.8024000000005</v>
      </c>
      <c r="E100" s="981">
        <v>0.07681544464877291</v>
      </c>
      <c r="F100" s="980">
        <v>1761.10726</v>
      </c>
      <c r="G100" s="980">
        <v>4548.538740000002</v>
      </c>
      <c r="H100" s="982">
        <v>0.01567772816661123</v>
      </c>
    </row>
    <row r="101" spans="1:8" ht="12">
      <c r="A101" s="983">
        <v>3920100000</v>
      </c>
      <c r="B101" s="984" t="s">
        <v>1458</v>
      </c>
      <c r="C101" s="985">
        <v>5464.139300000001</v>
      </c>
      <c r="D101" s="985">
        <v>4764.315599999999</v>
      </c>
      <c r="E101" s="991">
        <v>0.07399669288467432</v>
      </c>
      <c r="F101" s="985">
        <v>1432.4736700000005</v>
      </c>
      <c r="G101" s="985">
        <v>1360.4379499999998</v>
      </c>
      <c r="H101" s="992">
        <v>0.004689105136134739</v>
      </c>
    </row>
    <row r="102" spans="1:8" ht="12">
      <c r="A102" s="989">
        <v>6910100000</v>
      </c>
      <c r="B102" s="990" t="s">
        <v>1459</v>
      </c>
      <c r="C102" s="980">
        <v>6076.169159999996</v>
      </c>
      <c r="D102" s="980">
        <v>4758.131040000002</v>
      </c>
      <c r="E102" s="981">
        <v>0.073900637747826</v>
      </c>
      <c r="F102" s="980">
        <v>4983.140219999993</v>
      </c>
      <c r="G102" s="980">
        <v>4060.0770199999943</v>
      </c>
      <c r="H102" s="982">
        <v>0.013994117120582088</v>
      </c>
    </row>
    <row r="103" spans="1:8" ht="12">
      <c r="A103" s="983">
        <v>805502200</v>
      </c>
      <c r="B103" s="984" t="s">
        <v>1460</v>
      </c>
      <c r="C103" s="985">
        <v>4151.4212800000005</v>
      </c>
      <c r="D103" s="985">
        <v>4721.226519999999</v>
      </c>
      <c r="E103" s="991">
        <v>0.07332745732449374</v>
      </c>
      <c r="F103" s="985">
        <v>3952.2212000000004</v>
      </c>
      <c r="G103" s="985">
        <v>4275.77607</v>
      </c>
      <c r="H103" s="992">
        <v>0.014737580299637341</v>
      </c>
    </row>
    <row r="104" spans="1:8" ht="12">
      <c r="A104" s="989">
        <v>3305100000</v>
      </c>
      <c r="B104" s="990" t="s">
        <v>1461</v>
      </c>
      <c r="C104" s="980">
        <v>4791.005580000005</v>
      </c>
      <c r="D104" s="980">
        <v>4716.365509999997</v>
      </c>
      <c r="E104" s="981">
        <v>0.07325195882811379</v>
      </c>
      <c r="F104" s="980">
        <v>2112.928190000003</v>
      </c>
      <c r="G104" s="980">
        <v>2111.744960000002</v>
      </c>
      <c r="H104" s="982">
        <v>0.007278681205668114</v>
      </c>
    </row>
    <row r="105" spans="1:8" ht="12.75" thickBot="1">
      <c r="A105" s="997">
        <v>0</v>
      </c>
      <c r="B105" s="998" t="s">
        <v>1462</v>
      </c>
      <c r="C105" s="999">
        <v>967719.2168100253</v>
      </c>
      <c r="D105" s="999">
        <v>799387.1795799881</v>
      </c>
      <c r="E105" s="1000">
        <v>12.415635862436652</v>
      </c>
      <c r="F105" s="999">
        <v>803043.6844400056</v>
      </c>
      <c r="G105" s="999">
        <v>539614.6528800093</v>
      </c>
      <c r="H105" s="1001">
        <v>1.8599230052008004</v>
      </c>
    </row>
    <row r="106" spans="1:8" ht="3.75" customHeight="1">
      <c r="A106" s="1002"/>
      <c r="B106" s="1003"/>
      <c r="C106" s="1004"/>
      <c r="D106" s="1004"/>
      <c r="E106" s="1005"/>
      <c r="F106" s="1005"/>
      <c r="G106" s="1005"/>
      <c r="H106" s="1006"/>
    </row>
    <row r="107" spans="1:8" ht="12">
      <c r="A107" s="1007" t="s">
        <v>1281</v>
      </c>
      <c r="B107" s="1008"/>
      <c r="C107" s="1009"/>
      <c r="D107" s="1009"/>
      <c r="E107" s="1010"/>
      <c r="F107" s="1009"/>
      <c r="G107" s="1009"/>
      <c r="H107" s="1011"/>
    </row>
    <row r="108" spans="1:8" ht="12.75">
      <c r="A108" s="174" t="s">
        <v>1286</v>
      </c>
      <c r="B108" s="1008"/>
      <c r="C108" s="1009"/>
      <c r="D108" s="1009"/>
      <c r="E108" s="1010"/>
      <c r="F108" s="1009"/>
      <c r="G108" s="1009"/>
      <c r="H108" s="1011"/>
    </row>
    <row r="109" spans="1:8" ht="12">
      <c r="A109" s="1264" t="s">
        <v>1370</v>
      </c>
      <c r="B109" s="950"/>
      <c r="C109" s="951"/>
      <c r="D109" s="951"/>
      <c r="E109" s="950"/>
      <c r="F109" s="951"/>
      <c r="G109" s="951"/>
      <c r="H109" s="952"/>
    </row>
    <row r="110" spans="1:8" ht="12">
      <c r="A110" s="1012" t="s">
        <v>1463</v>
      </c>
      <c r="B110" s="950"/>
      <c r="C110" s="951"/>
      <c r="D110" s="951"/>
      <c r="E110" s="950"/>
      <c r="F110" s="951"/>
      <c r="G110" s="951"/>
      <c r="H110" s="952"/>
    </row>
    <row r="111" spans="1:8" ht="12">
      <c r="A111" s="1013" t="s">
        <v>1463</v>
      </c>
      <c r="B111" s="1014"/>
      <c r="C111" s="1015"/>
      <c r="D111" s="1015"/>
      <c r="E111" s="1015"/>
      <c r="F111" s="1015"/>
      <c r="G111" s="1015"/>
      <c r="H111" s="1016"/>
    </row>
    <row r="113" spans="3:8" ht="12">
      <c r="C113" s="1017"/>
      <c r="D113" s="1017"/>
      <c r="E113" s="1017"/>
      <c r="F113" s="1017"/>
      <c r="G113" s="1017"/>
      <c r="H113" s="1017"/>
    </row>
  </sheetData>
  <sheetProtection/>
  <mergeCells count="6">
    <mergeCell ref="C13:D13"/>
    <mergeCell ref="F13:G13"/>
    <mergeCell ref="C11:H11"/>
    <mergeCell ref="A6:H7"/>
    <mergeCell ref="A10:H10"/>
    <mergeCell ref="A9:B9"/>
  </mergeCells>
  <printOptions/>
  <pageMargins left="0.7" right="0.7" top="0.75" bottom="0.75" header="0.3" footer="0.3"/>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X158"/>
  <sheetViews>
    <sheetView zoomScalePageLayoutView="0" workbookViewId="0" topLeftCell="A1">
      <pane xSplit="1" topLeftCell="F1" activePane="topRight" state="frozen"/>
      <selection pane="topLeft" activeCell="A1" sqref="A1"/>
      <selection pane="topRight" activeCell="H7" sqref="H7"/>
    </sheetView>
  </sheetViews>
  <sheetFormatPr defaultColWidth="11.421875" defaultRowHeight="12.75"/>
  <cols>
    <col min="1" max="1" width="61.00390625" style="53" customWidth="1"/>
    <col min="2" max="3" width="14.8515625" style="53" bestFit="1" customWidth="1"/>
    <col min="4" max="4" width="13.140625" style="53" bestFit="1" customWidth="1"/>
    <col min="5" max="5" width="15.421875" style="53" customWidth="1"/>
    <col min="6" max="6" width="13.140625" style="53" bestFit="1" customWidth="1"/>
    <col min="7" max="7" width="1.7109375" style="53" customWidth="1"/>
    <col min="8" max="8" width="13.140625" style="53" bestFit="1" customWidth="1"/>
    <col min="9" max="9" width="14.140625" style="53" bestFit="1" customWidth="1"/>
    <col min="10" max="10" width="13.140625" style="53" bestFit="1" customWidth="1"/>
    <col min="11" max="11" width="0.85546875" style="53" customWidth="1"/>
    <col min="12" max="12" width="12.7109375" style="53" customWidth="1"/>
    <col min="13" max="13" width="13.8515625" style="53" bestFit="1" customWidth="1"/>
    <col min="14" max="14" width="11.28125" style="53" customWidth="1"/>
    <col min="15" max="15" width="15.7109375" style="53" customWidth="1"/>
    <col min="16" max="16" width="13.140625" style="53" bestFit="1" customWidth="1"/>
    <col min="17" max="17" width="1.7109375" style="53" customWidth="1"/>
    <col min="18" max="19" width="16.7109375" style="53" bestFit="1" customWidth="1"/>
    <col min="20" max="20" width="13.140625" style="53" bestFit="1" customWidth="1"/>
    <col min="21" max="21" width="16.7109375" style="87" bestFit="1" customWidth="1"/>
    <col min="22" max="22" width="14.140625" style="53" bestFit="1" customWidth="1"/>
    <col min="23" max="23" width="14.421875" style="53" bestFit="1" customWidth="1"/>
    <col min="24" max="24" width="14.7109375" style="53" bestFit="1" customWidth="1"/>
    <col min="25" max="16384" width="11.421875" style="53" customWidth="1"/>
  </cols>
  <sheetData>
    <row r="1" spans="18:19" ht="13.5" customHeight="1">
      <c r="R1" s="368">
        <v>1</v>
      </c>
      <c r="S1" s="366">
        <v>1</v>
      </c>
    </row>
    <row r="2" spans="18:19" ht="12">
      <c r="R2" s="368">
        <v>6</v>
      </c>
      <c r="S2" s="366">
        <v>1</v>
      </c>
    </row>
    <row r="3" spans="10:19" ht="12">
      <c r="J3" s="901"/>
      <c r="R3" s="368"/>
      <c r="S3" s="368"/>
    </row>
    <row r="4" spans="10:13" ht="12">
      <c r="J4" s="901"/>
      <c r="L4" s="1291"/>
      <c r="M4" s="1292"/>
    </row>
    <row r="5" spans="10:13" ht="12">
      <c r="J5" s="161"/>
      <c r="L5" s="1293"/>
      <c r="M5" s="1293"/>
    </row>
    <row r="6" spans="1:13" ht="12" customHeight="1">
      <c r="A6" s="1312" t="s">
        <v>1220</v>
      </c>
      <c r="B6" s="371"/>
      <c r="C6" s="371"/>
      <c r="D6" s="371"/>
      <c r="E6" s="371"/>
      <c r="F6" s="371"/>
      <c r="G6" s="371"/>
      <c r="H6" s="371"/>
      <c r="J6" s="161"/>
      <c r="L6" s="1293"/>
      <c r="M6" s="1293"/>
    </row>
    <row r="7" spans="1:20" ht="15" customHeight="1">
      <c r="A7" s="1312"/>
      <c r="B7" s="371"/>
      <c r="C7" s="371"/>
      <c r="D7" s="371"/>
      <c r="E7" s="371"/>
      <c r="F7" s="371"/>
      <c r="G7" s="371"/>
      <c r="H7" s="371"/>
      <c r="I7" s="902"/>
      <c r="J7" s="902"/>
      <c r="K7" s="902"/>
      <c r="L7" s="902"/>
      <c r="M7" s="902"/>
      <c r="N7" s="902"/>
      <c r="O7" s="902"/>
      <c r="P7" s="902"/>
      <c r="Q7" s="902"/>
      <c r="R7" s="902"/>
      <c r="S7" s="902"/>
      <c r="T7" s="902"/>
    </row>
    <row r="8" spans="1:20" ht="12">
      <c r="A8" s="839" t="s">
        <v>1224</v>
      </c>
      <c r="B8" s="371"/>
      <c r="C8" s="371"/>
      <c r="D8" s="371"/>
      <c r="E8" s="371"/>
      <c r="F8" s="371"/>
      <c r="G8" s="371"/>
      <c r="H8" s="371"/>
      <c r="I8" s="902"/>
      <c r="J8" s="902"/>
      <c r="K8" s="902"/>
      <c r="L8" s="902"/>
      <c r="M8" s="902"/>
      <c r="N8" s="902"/>
      <c r="O8" s="902"/>
      <c r="P8" s="902"/>
      <c r="Q8" s="902"/>
      <c r="R8" s="902"/>
      <c r="S8" s="902"/>
      <c r="T8" s="902"/>
    </row>
    <row r="9" spans="1:20" ht="12">
      <c r="A9" s="903" t="s">
        <v>265</v>
      </c>
      <c r="B9" s="371"/>
      <c r="C9" s="904"/>
      <c r="D9" s="905"/>
      <c r="E9" s="906"/>
      <c r="F9" s="905"/>
      <c r="H9" s="907"/>
      <c r="I9" s="908"/>
      <c r="J9" s="909"/>
      <c r="K9" s="416"/>
      <c r="L9" s="371"/>
      <c r="M9" s="371"/>
      <c r="N9" s="371"/>
      <c r="O9" s="371"/>
      <c r="P9" s="371"/>
      <c r="Q9" s="416"/>
      <c r="R9" s="416"/>
      <c r="S9" s="416"/>
      <c r="T9" s="416"/>
    </row>
    <row r="10" ht="12.75" thickBot="1">
      <c r="A10" s="903" t="s">
        <v>1369</v>
      </c>
    </row>
    <row r="11" spans="1:20" ht="12">
      <c r="A11" s="1334" t="s">
        <v>367</v>
      </c>
      <c r="B11" s="1349" t="s">
        <v>1365</v>
      </c>
      <c r="C11" s="1349"/>
      <c r="D11" s="1349"/>
      <c r="E11" s="1349"/>
      <c r="F11" s="1350"/>
      <c r="G11" s="1349"/>
      <c r="H11" s="1349"/>
      <c r="I11" s="1349"/>
      <c r="J11" s="1349"/>
      <c r="K11" s="910"/>
      <c r="L11" s="1349" t="s">
        <v>1364</v>
      </c>
      <c r="M11" s="1349"/>
      <c r="N11" s="1349"/>
      <c r="O11" s="1349"/>
      <c r="P11" s="1349"/>
      <c r="Q11" s="1349"/>
      <c r="R11" s="1349"/>
      <c r="S11" s="1349"/>
      <c r="T11" s="1349"/>
    </row>
    <row r="12" spans="1:20" ht="12.75" customHeight="1">
      <c r="A12" s="1335"/>
      <c r="B12" s="1335" t="s">
        <v>1249</v>
      </c>
      <c r="C12" s="1335" t="s">
        <v>1352</v>
      </c>
      <c r="D12" s="1335" t="s">
        <v>527</v>
      </c>
      <c r="E12" s="1346" t="s">
        <v>1206</v>
      </c>
      <c r="F12" s="1346" t="s">
        <v>1207</v>
      </c>
      <c r="G12" s="911"/>
      <c r="H12" s="1335" t="s">
        <v>1249</v>
      </c>
      <c r="I12" s="1335" t="s">
        <v>1352</v>
      </c>
      <c r="J12" s="1335" t="s">
        <v>527</v>
      </c>
      <c r="K12" s="142"/>
      <c r="L12" s="1335" t="s">
        <v>1249</v>
      </c>
      <c r="M12" s="1335" t="s">
        <v>1352</v>
      </c>
      <c r="N12" s="1335" t="s">
        <v>527</v>
      </c>
      <c r="O12" s="1346" t="s">
        <v>1206</v>
      </c>
      <c r="P12" s="1346" t="s">
        <v>1207</v>
      </c>
      <c r="Q12" s="911"/>
      <c r="R12" s="1335" t="s">
        <v>1249</v>
      </c>
      <c r="S12" s="1335" t="s">
        <v>1352</v>
      </c>
      <c r="T12" s="1335" t="s">
        <v>527</v>
      </c>
    </row>
    <row r="13" spans="1:20" ht="12">
      <c r="A13" s="1335"/>
      <c r="B13" s="1344"/>
      <c r="C13" s="1344"/>
      <c r="D13" s="1335"/>
      <c r="E13" s="1347"/>
      <c r="F13" s="1347"/>
      <c r="G13" s="911"/>
      <c r="H13" s="1344"/>
      <c r="I13" s="1344"/>
      <c r="J13" s="1335"/>
      <c r="K13" s="142"/>
      <c r="L13" s="1344"/>
      <c r="M13" s="1344"/>
      <c r="N13" s="1335"/>
      <c r="O13" s="1347"/>
      <c r="P13" s="1347"/>
      <c r="Q13" s="911"/>
      <c r="R13" s="1344"/>
      <c r="S13" s="1344"/>
      <c r="T13" s="1335"/>
    </row>
    <row r="14" spans="1:20" ht="12.75" thickBot="1">
      <c r="A14" s="1324"/>
      <c r="B14" s="1345" t="s">
        <v>1198</v>
      </c>
      <c r="C14" s="1345"/>
      <c r="D14" s="1324"/>
      <c r="E14" s="1348"/>
      <c r="F14" s="1348"/>
      <c r="G14" s="912"/>
      <c r="H14" s="1345" t="s">
        <v>507</v>
      </c>
      <c r="I14" s="1345"/>
      <c r="J14" s="1324"/>
      <c r="K14" s="142"/>
      <c r="L14" s="1345" t="s">
        <v>1198</v>
      </c>
      <c r="M14" s="1345"/>
      <c r="N14" s="1324"/>
      <c r="O14" s="1348"/>
      <c r="P14" s="1348"/>
      <c r="Q14" s="912"/>
      <c r="R14" s="1345" t="s">
        <v>507</v>
      </c>
      <c r="S14" s="1345"/>
      <c r="T14" s="1324"/>
    </row>
    <row r="15" spans="2:20" ht="12">
      <c r="B15" s="913"/>
      <c r="C15" s="913"/>
      <c r="D15" s="914"/>
      <c r="H15" s="449"/>
      <c r="I15" s="449"/>
      <c r="J15" s="449"/>
      <c r="K15" s="449"/>
      <c r="L15" s="449"/>
      <c r="N15" s="449"/>
      <c r="O15" s="449"/>
      <c r="P15" s="449"/>
      <c r="Q15" s="449"/>
      <c r="R15" s="449"/>
      <c r="S15" s="449"/>
      <c r="T15" s="915"/>
    </row>
    <row r="16" spans="1:24" s="122" customFormat="1" ht="12">
      <c r="A16" s="916" t="s">
        <v>372</v>
      </c>
      <c r="B16" s="917">
        <v>6249181.886770029</v>
      </c>
      <c r="C16" s="917">
        <v>6438552.0680299895</v>
      </c>
      <c r="D16" s="473">
        <v>3.030319563283496</v>
      </c>
      <c r="E16" s="918">
        <v>3.030319563283496</v>
      </c>
      <c r="F16" s="918">
        <v>100</v>
      </c>
      <c r="G16" s="918"/>
      <c r="H16" s="917">
        <v>19521509.467340007</v>
      </c>
      <c r="I16" s="917">
        <v>29012741.46139999</v>
      </c>
      <c r="J16" s="919">
        <v>48.619355024461925</v>
      </c>
      <c r="K16" s="920"/>
      <c r="L16" s="917">
        <v>3183071.404650004</v>
      </c>
      <c r="M16" s="917">
        <v>3018679.2912000045</v>
      </c>
      <c r="N16" s="919">
        <v>-5.16457510848945</v>
      </c>
      <c r="O16" s="920">
        <v>-5.16457510848945</v>
      </c>
      <c r="P16" s="920">
        <v>100</v>
      </c>
      <c r="Q16" s="920"/>
      <c r="R16" s="921">
        <v>10289193.774239989</v>
      </c>
      <c r="S16" s="921">
        <v>11063861.11747</v>
      </c>
      <c r="T16" s="473">
        <v>7.528941141816834</v>
      </c>
      <c r="U16" s="922"/>
      <c r="V16" s="922"/>
      <c r="W16" s="923"/>
      <c r="X16" s="923"/>
    </row>
    <row r="17" spans="1:24" ht="12">
      <c r="A17" s="97"/>
      <c r="B17" s="924"/>
      <c r="C17" s="924"/>
      <c r="D17" s="127"/>
      <c r="E17" s="925"/>
      <c r="F17" s="925"/>
      <c r="G17" s="925"/>
      <c r="H17" s="924"/>
      <c r="I17" s="924"/>
      <c r="J17" s="160"/>
      <c r="K17" s="915"/>
      <c r="L17" s="924"/>
      <c r="M17" s="924"/>
      <c r="N17" s="160"/>
      <c r="O17" s="915"/>
      <c r="P17" s="915"/>
      <c r="Q17" s="915"/>
      <c r="R17" s="926"/>
      <c r="S17" s="926"/>
      <c r="T17" s="127"/>
      <c r="U17" s="922"/>
      <c r="V17" s="922"/>
      <c r="W17" s="923"/>
      <c r="X17" s="923"/>
    </row>
    <row r="18" spans="1:24" s="122" customFormat="1" ht="12">
      <c r="A18" s="916" t="s">
        <v>373</v>
      </c>
      <c r="B18" s="917">
        <v>1680121.462539999</v>
      </c>
      <c r="C18" s="917">
        <v>1721744.1038300002</v>
      </c>
      <c r="D18" s="919">
        <v>2.477359061116701</v>
      </c>
      <c r="E18" s="920">
        <v>0.6660494452580946</v>
      </c>
      <c r="F18" s="920">
        <v>26.741169220004522</v>
      </c>
      <c r="G18" s="920"/>
      <c r="H18" s="917">
        <v>4636709.810999997</v>
      </c>
      <c r="I18" s="917">
        <v>7657446.324049994</v>
      </c>
      <c r="J18" s="919">
        <v>65.14827617384398</v>
      </c>
      <c r="K18" s="920"/>
      <c r="L18" s="917">
        <v>889804.4187699996</v>
      </c>
      <c r="M18" s="917">
        <v>824729.1496799997</v>
      </c>
      <c r="N18" s="919">
        <v>-7.313435145664396</v>
      </c>
      <c r="O18" s="920">
        <v>-2.0444175080375033</v>
      </c>
      <c r="P18" s="920">
        <v>27.320860221363503</v>
      </c>
      <c r="Q18" s="920"/>
      <c r="R18" s="921">
        <v>2859085.3968999973</v>
      </c>
      <c r="S18" s="921">
        <v>3186369.618089997</v>
      </c>
      <c r="T18" s="473">
        <v>11.44716494109838</v>
      </c>
      <c r="U18" s="922"/>
      <c r="V18" s="922"/>
      <c r="W18" s="923"/>
      <c r="X18" s="923"/>
    </row>
    <row r="19" spans="1:24" s="929" customFormat="1" ht="12">
      <c r="A19" s="371" t="s">
        <v>374</v>
      </c>
      <c r="B19" s="450">
        <v>502892.31469000014</v>
      </c>
      <c r="C19" s="450">
        <v>502461.10329999984</v>
      </c>
      <c r="D19" s="153">
        <v>-0.08574626762115377</v>
      </c>
      <c r="E19" s="927">
        <v>-0.0069002854743787844</v>
      </c>
      <c r="F19" s="927">
        <v>7.803945638568679</v>
      </c>
      <c r="G19" s="927"/>
      <c r="H19" s="450">
        <v>434662.4336999996</v>
      </c>
      <c r="I19" s="450">
        <v>505533.9982299993</v>
      </c>
      <c r="J19" s="153">
        <v>16.304966575260725</v>
      </c>
      <c r="K19" s="927"/>
      <c r="L19" s="450">
        <v>282300.63946999965</v>
      </c>
      <c r="M19" s="450">
        <v>273505.05981000024</v>
      </c>
      <c r="N19" s="153">
        <v>-3.1156782629017465</v>
      </c>
      <c r="O19" s="927">
        <v>-0.27632366798779145</v>
      </c>
      <c r="P19" s="927">
        <v>9.060421244725033</v>
      </c>
      <c r="Q19" s="927"/>
      <c r="R19" s="928">
        <v>293079.2688599997</v>
      </c>
      <c r="S19" s="928">
        <v>275586.5087199989</v>
      </c>
      <c r="T19" s="124">
        <v>-5.968610542821066</v>
      </c>
      <c r="U19" s="922"/>
      <c r="V19" s="922"/>
      <c r="W19" s="923"/>
      <c r="X19" s="923"/>
    </row>
    <row r="20" spans="1:24" ht="12">
      <c r="A20" s="754" t="s">
        <v>375</v>
      </c>
      <c r="B20" s="930">
        <v>17737.930020000025</v>
      </c>
      <c r="C20" s="930">
        <v>18911.52064000003</v>
      </c>
      <c r="D20" s="756">
        <v>6.61627720188742</v>
      </c>
      <c r="E20" s="931">
        <v>0.01877990817461375</v>
      </c>
      <c r="F20" s="931">
        <v>0.2937231918012027</v>
      </c>
      <c r="G20" s="931"/>
      <c r="H20" s="930">
        <v>6509.121349999988</v>
      </c>
      <c r="I20" s="930">
        <v>8936.918429999996</v>
      </c>
      <c r="J20" s="756">
        <v>37.29838405916358</v>
      </c>
      <c r="K20" s="756"/>
      <c r="L20" s="930">
        <v>8657.130779999994</v>
      </c>
      <c r="M20" s="930">
        <v>10157.362429999988</v>
      </c>
      <c r="N20" s="756">
        <v>17.329432673766256</v>
      </c>
      <c r="O20" s="756">
        <v>0.04713157385688472</v>
      </c>
      <c r="P20" s="756">
        <v>0.336483655604308</v>
      </c>
      <c r="Q20" s="756"/>
      <c r="R20" s="932">
        <v>2432.5392000000006</v>
      </c>
      <c r="S20" s="933">
        <v>5014.8738</v>
      </c>
      <c r="T20" s="489">
        <v>106.15798503884332</v>
      </c>
      <c r="U20" s="922"/>
      <c r="V20" s="922"/>
      <c r="W20" s="923"/>
      <c r="X20" s="923"/>
    </row>
    <row r="21" spans="1:24" ht="14.25" customHeight="1">
      <c r="A21" s="97" t="s">
        <v>376</v>
      </c>
      <c r="B21" s="924">
        <v>285030.88846999896</v>
      </c>
      <c r="C21" s="924">
        <v>335749.24364999967</v>
      </c>
      <c r="D21" s="160">
        <v>17.7939855754753</v>
      </c>
      <c r="E21" s="915">
        <v>0.8115999197811019</v>
      </c>
      <c r="F21" s="915">
        <v>5.214670008139411</v>
      </c>
      <c r="G21" s="915"/>
      <c r="H21" s="924">
        <v>182331.27337999913</v>
      </c>
      <c r="I21" s="924">
        <v>357527.25117</v>
      </c>
      <c r="J21" s="160">
        <v>96.08663096696117</v>
      </c>
      <c r="K21" s="915"/>
      <c r="L21" s="924">
        <v>156487.11269999974</v>
      </c>
      <c r="M21" s="924">
        <v>190133.59846000018</v>
      </c>
      <c r="N21" s="160">
        <v>21.501122475499866</v>
      </c>
      <c r="O21" s="915">
        <v>1.057044642820385</v>
      </c>
      <c r="P21" s="915">
        <v>6.298569013749622</v>
      </c>
      <c r="Q21" s="915"/>
      <c r="R21" s="926">
        <v>124414.05639000017</v>
      </c>
      <c r="S21" s="926">
        <v>216953.06449999884</v>
      </c>
      <c r="T21" s="127">
        <v>74.37986574436337</v>
      </c>
      <c r="U21" s="922"/>
      <c r="V21" s="922"/>
      <c r="W21" s="923"/>
      <c r="X21" s="923"/>
    </row>
    <row r="22" spans="1:24" ht="12">
      <c r="A22" s="754" t="s">
        <v>377</v>
      </c>
      <c r="B22" s="930">
        <v>200123.4962000012</v>
      </c>
      <c r="C22" s="930">
        <v>147800.33901000008</v>
      </c>
      <c r="D22" s="756">
        <v>-26.145434286091984</v>
      </c>
      <c r="E22" s="931">
        <v>-0.8372801134300958</v>
      </c>
      <c r="F22" s="931">
        <v>2.295552438628064</v>
      </c>
      <c r="G22" s="931"/>
      <c r="H22" s="930">
        <v>245822.0389700005</v>
      </c>
      <c r="I22" s="930">
        <v>139069.8286299993</v>
      </c>
      <c r="J22" s="756">
        <v>-43.42662309176801</v>
      </c>
      <c r="K22" s="931"/>
      <c r="L22" s="930">
        <v>117156.39598999989</v>
      </c>
      <c r="M22" s="930">
        <v>73214.09892000005</v>
      </c>
      <c r="N22" s="756">
        <v>-37.50738207562361</v>
      </c>
      <c r="O22" s="931">
        <v>-1.3804998846650607</v>
      </c>
      <c r="P22" s="931">
        <v>2.4253685753711025</v>
      </c>
      <c r="Q22" s="931"/>
      <c r="R22" s="932">
        <v>166232.67326999956</v>
      </c>
      <c r="S22" s="932">
        <v>53618.57042000003</v>
      </c>
      <c r="T22" s="489">
        <v>-67.7448666587276</v>
      </c>
      <c r="U22" s="922"/>
      <c r="V22" s="922"/>
      <c r="W22" s="923"/>
      <c r="X22" s="923"/>
    </row>
    <row r="23" spans="1:24" s="929" customFormat="1" ht="12">
      <c r="A23" s="371" t="s">
        <v>378</v>
      </c>
      <c r="B23" s="432">
        <v>1177229.147849999</v>
      </c>
      <c r="C23" s="432">
        <v>1219283.0005300003</v>
      </c>
      <c r="D23" s="153">
        <v>3.572274162324756</v>
      </c>
      <c r="E23" s="927">
        <v>0.6729497307324734</v>
      </c>
      <c r="F23" s="927">
        <v>18.937223581435845</v>
      </c>
      <c r="G23" s="927"/>
      <c r="H23" s="432">
        <v>4202047.377299997</v>
      </c>
      <c r="I23" s="432">
        <v>7151912.325819995</v>
      </c>
      <c r="J23" s="153">
        <v>70.20065895628758</v>
      </c>
      <c r="K23" s="927"/>
      <c r="L23" s="432">
        <v>607503.7793</v>
      </c>
      <c r="M23" s="432">
        <v>551224.0898699994</v>
      </c>
      <c r="N23" s="153">
        <v>-9.264088775686172</v>
      </c>
      <c r="O23" s="927">
        <v>-1.7680938400497133</v>
      </c>
      <c r="P23" s="927">
        <v>18.26043897663847</v>
      </c>
      <c r="Q23" s="927"/>
      <c r="R23" s="934">
        <v>2566006.1280399975</v>
      </c>
      <c r="S23" s="928">
        <v>2910783.1093699983</v>
      </c>
      <c r="T23" s="124">
        <v>13.43632727772763</v>
      </c>
      <c r="U23" s="922"/>
      <c r="V23" s="922"/>
      <c r="W23" s="923"/>
      <c r="X23" s="923"/>
    </row>
    <row r="24" spans="1:24" ht="12">
      <c r="A24" s="754" t="s">
        <v>379</v>
      </c>
      <c r="B24" s="930">
        <v>32353.188960000014</v>
      </c>
      <c r="C24" s="930">
        <v>23168.913270000005</v>
      </c>
      <c r="D24" s="756">
        <v>-28.38754381014812</v>
      </c>
      <c r="E24" s="931">
        <v>-0.14696764882846164</v>
      </c>
      <c r="F24" s="931">
        <v>0.35984663982206516</v>
      </c>
      <c r="G24" s="931"/>
      <c r="H24" s="930">
        <v>13656.363040000004</v>
      </c>
      <c r="I24" s="930">
        <v>13620.353949999988</v>
      </c>
      <c r="J24" s="756">
        <v>-0.2636799409516571</v>
      </c>
      <c r="K24" s="756"/>
      <c r="L24" s="930">
        <v>19304.17817</v>
      </c>
      <c r="M24" s="930">
        <v>14019.812420000011</v>
      </c>
      <c r="N24" s="756">
        <v>-27.374207300947162</v>
      </c>
      <c r="O24" s="756">
        <v>-0.16601467822180485</v>
      </c>
      <c r="P24" s="756">
        <v>0.46443530655509835</v>
      </c>
      <c r="Q24" s="756"/>
      <c r="R24" s="932">
        <v>7009.349979999997</v>
      </c>
      <c r="S24" s="933">
        <v>7032.649789999999</v>
      </c>
      <c r="T24" s="489">
        <v>0.3324104241689092</v>
      </c>
      <c r="U24" s="922"/>
      <c r="V24" s="922"/>
      <c r="W24" s="923"/>
      <c r="X24" s="923"/>
    </row>
    <row r="25" spans="1:24" ht="12">
      <c r="A25" s="97" t="s">
        <v>380</v>
      </c>
      <c r="B25" s="924">
        <v>245969.22601000077</v>
      </c>
      <c r="C25" s="924">
        <v>240269.31978999972</v>
      </c>
      <c r="D25" s="160">
        <v>-2.3173249403847382</v>
      </c>
      <c r="E25" s="915">
        <v>-0.09121043879468715</v>
      </c>
      <c r="F25" s="915">
        <v>3.7317290790119397</v>
      </c>
      <c r="G25" s="915"/>
      <c r="H25" s="924">
        <v>795419.6048300001</v>
      </c>
      <c r="I25" s="924">
        <v>1305394.247519999</v>
      </c>
      <c r="J25" s="160">
        <v>64.11391416471217</v>
      </c>
      <c r="K25" s="915"/>
      <c r="L25" s="924">
        <v>98284.26282999999</v>
      </c>
      <c r="M25" s="924">
        <v>93294.86889000009</v>
      </c>
      <c r="N25" s="160">
        <v>-5.076493221127319</v>
      </c>
      <c r="O25" s="915">
        <v>-0.15674778557311436</v>
      </c>
      <c r="P25" s="915">
        <v>3.0905856465763515</v>
      </c>
      <c r="Q25" s="915"/>
      <c r="R25" s="926">
        <v>209863.7147000003</v>
      </c>
      <c r="S25" s="926">
        <v>372294.60991999984</v>
      </c>
      <c r="T25" s="127">
        <v>77.39827509114386</v>
      </c>
      <c r="U25" s="922"/>
      <c r="V25" s="922"/>
      <c r="W25" s="923"/>
      <c r="X25" s="923"/>
    </row>
    <row r="26" spans="1:24" ht="12">
      <c r="A26" s="754" t="s">
        <v>381</v>
      </c>
      <c r="B26" s="930">
        <v>155541.96698999932</v>
      </c>
      <c r="C26" s="930">
        <v>160188.67852</v>
      </c>
      <c r="D26" s="756">
        <v>2.987432665230107</v>
      </c>
      <c r="E26" s="931">
        <v>0.07435711768668625</v>
      </c>
      <c r="F26" s="931">
        <v>2.4879612190355878</v>
      </c>
      <c r="G26" s="931"/>
      <c r="H26" s="930">
        <v>1088947.737139997</v>
      </c>
      <c r="I26" s="930">
        <v>1982624.5555799967</v>
      </c>
      <c r="J26" s="756">
        <v>82.0679255725481</v>
      </c>
      <c r="K26" s="931"/>
      <c r="L26" s="930">
        <v>89445.52367999991</v>
      </c>
      <c r="M26" s="930">
        <v>71119.67612000003</v>
      </c>
      <c r="N26" s="756">
        <v>-20.488278011052163</v>
      </c>
      <c r="O26" s="931">
        <v>-0.5757284468462907</v>
      </c>
      <c r="P26" s="931">
        <v>2.355986484795743</v>
      </c>
      <c r="Q26" s="931"/>
      <c r="R26" s="932">
        <v>697969.7142899999</v>
      </c>
      <c r="S26" s="932">
        <v>845098.6949800015</v>
      </c>
      <c r="T26" s="489">
        <v>21.07956515558366</v>
      </c>
      <c r="U26" s="922"/>
      <c r="V26" s="922"/>
      <c r="W26" s="923"/>
      <c r="X26" s="923"/>
    </row>
    <row r="27" spans="1:24" ht="12">
      <c r="A27" s="97" t="s">
        <v>382</v>
      </c>
      <c r="B27" s="924">
        <v>5972.792089999996</v>
      </c>
      <c r="C27" s="924">
        <v>4031.2620300000017</v>
      </c>
      <c r="D27" s="160">
        <v>-32.50623880329971</v>
      </c>
      <c r="E27" s="915">
        <v>-0.031068547774395147</v>
      </c>
      <c r="F27" s="915">
        <v>0.0626113136525966</v>
      </c>
      <c r="G27" s="915"/>
      <c r="H27" s="924">
        <v>3406.5032700000006</v>
      </c>
      <c r="I27" s="924">
        <v>2634.2785900000017</v>
      </c>
      <c r="J27" s="160">
        <v>-22.669130741800192</v>
      </c>
      <c r="K27" s="915"/>
      <c r="L27" s="924">
        <v>3451.605360000001</v>
      </c>
      <c r="M27" s="924">
        <v>2038.6475900000007</v>
      </c>
      <c r="N27" s="160">
        <v>-40.93624915450936</v>
      </c>
      <c r="O27" s="915">
        <v>-0.044389760403611256</v>
      </c>
      <c r="P27" s="915">
        <v>0.06753442129288219</v>
      </c>
      <c r="Q27" s="915"/>
      <c r="R27" s="926">
        <v>1980.2994300000003</v>
      </c>
      <c r="S27" s="926">
        <v>993.5257999999999</v>
      </c>
      <c r="T27" s="127">
        <v>-49.82951643832975</v>
      </c>
      <c r="U27" s="922"/>
      <c r="V27" s="922"/>
      <c r="W27" s="923"/>
      <c r="X27" s="923"/>
    </row>
    <row r="28" spans="1:24" ht="12">
      <c r="A28" s="754" t="s">
        <v>383</v>
      </c>
      <c r="B28" s="930">
        <v>290795.0196200007</v>
      </c>
      <c r="C28" s="930">
        <v>371197.0209300003</v>
      </c>
      <c r="D28" s="756">
        <v>27.649029689389366</v>
      </c>
      <c r="E28" s="931">
        <v>1.2866004345339426</v>
      </c>
      <c r="F28" s="931">
        <v>5.76522511595648</v>
      </c>
      <c r="G28" s="931"/>
      <c r="H28" s="930">
        <v>1306973.2683599999</v>
      </c>
      <c r="I28" s="930">
        <v>2595798.652519995</v>
      </c>
      <c r="J28" s="756">
        <v>98.61145712469109</v>
      </c>
      <c r="K28" s="931"/>
      <c r="L28" s="930">
        <v>203991.2084099998</v>
      </c>
      <c r="M28" s="930">
        <v>206868.72242999965</v>
      </c>
      <c r="N28" s="756">
        <v>1.4106068797908053</v>
      </c>
      <c r="O28" s="931">
        <v>0.09040054884713637</v>
      </c>
      <c r="P28" s="931">
        <v>6.852954635925033</v>
      </c>
      <c r="Q28" s="931"/>
      <c r="R28" s="932">
        <v>1230335.4003500007</v>
      </c>
      <c r="S28" s="932">
        <v>1190653.1315399967</v>
      </c>
      <c r="T28" s="489">
        <v>-3.2253212253110286</v>
      </c>
      <c r="U28" s="922"/>
      <c r="V28" s="922"/>
      <c r="W28" s="923"/>
      <c r="X28" s="923"/>
    </row>
    <row r="29" spans="1:24" ht="12">
      <c r="A29" s="97" t="s">
        <v>519</v>
      </c>
      <c r="B29" s="924">
        <v>384711.91913999815</v>
      </c>
      <c r="C29" s="924">
        <v>381192.3941700003</v>
      </c>
      <c r="D29" s="160">
        <v>-0.9148468749981996</v>
      </c>
      <c r="E29" s="915">
        <v>-0.0563197716720162</v>
      </c>
      <c r="F29" s="915">
        <v>5.920467678793411</v>
      </c>
      <c r="G29" s="915"/>
      <c r="H29" s="924">
        <v>916708.68774</v>
      </c>
      <c r="I29" s="924">
        <v>1140968.8980100045</v>
      </c>
      <c r="J29" s="160">
        <v>24.46362876988573</v>
      </c>
      <c r="K29" s="915"/>
      <c r="L29" s="924">
        <v>167745.85179000025</v>
      </c>
      <c r="M29" s="924">
        <v>143930.86750999972</v>
      </c>
      <c r="N29" s="160">
        <v>-14.197063012809597</v>
      </c>
      <c r="O29" s="915">
        <v>-0.7481762503100089</v>
      </c>
      <c r="P29" s="915">
        <v>4.768007914241974</v>
      </c>
      <c r="Q29" s="915"/>
      <c r="R29" s="926">
        <v>391672.74058999686</v>
      </c>
      <c r="S29" s="926">
        <v>482298.3266600001</v>
      </c>
      <c r="T29" s="127">
        <v>23.138088684315694</v>
      </c>
      <c r="U29" s="922"/>
      <c r="V29" s="922"/>
      <c r="W29" s="923"/>
      <c r="X29" s="923"/>
    </row>
    <row r="30" spans="1:24" ht="12">
      <c r="A30" s="754" t="s">
        <v>384</v>
      </c>
      <c r="B30" s="930">
        <v>2919.9309500000013</v>
      </c>
      <c r="C30" s="930">
        <v>5949.346989999997</v>
      </c>
      <c r="D30" s="756">
        <v>103.74957805080956</v>
      </c>
      <c r="E30" s="931">
        <v>0.048477002188294274</v>
      </c>
      <c r="F30" s="931">
        <v>0.092401939553163</v>
      </c>
      <c r="G30" s="931"/>
      <c r="H30" s="930">
        <v>1061.9539299999997</v>
      </c>
      <c r="I30" s="930">
        <v>88602.97831000003</v>
      </c>
      <c r="J30" s="756" t="s">
        <v>1373</v>
      </c>
      <c r="K30" s="931"/>
      <c r="L30" s="930">
        <v>802.2053599999997</v>
      </c>
      <c r="M30" s="930">
        <v>2796.3469600000008</v>
      </c>
      <c r="N30" s="756">
        <v>248.58243280747985</v>
      </c>
      <c r="O30" s="931">
        <v>0.06264834640802748</v>
      </c>
      <c r="P30" s="931">
        <v>0.09263478131485704</v>
      </c>
      <c r="Q30" s="931"/>
      <c r="R30" s="932">
        <v>387.5834400000001</v>
      </c>
      <c r="S30" s="932">
        <v>1036.69601</v>
      </c>
      <c r="T30" s="489">
        <v>167.4768586604215</v>
      </c>
      <c r="U30" s="922"/>
      <c r="V30" s="922"/>
      <c r="W30" s="923"/>
      <c r="X30" s="923"/>
    </row>
    <row r="31" spans="1:24" ht="12">
      <c r="A31" s="97" t="s">
        <v>385</v>
      </c>
      <c r="B31" s="924">
        <v>9525.749730000003</v>
      </c>
      <c r="C31" s="924">
        <v>7599.863110000001</v>
      </c>
      <c r="D31" s="160">
        <v>-20.21769072868558</v>
      </c>
      <c r="E31" s="915">
        <v>-0.030818219966956696</v>
      </c>
      <c r="F31" s="915">
        <v>0.11803683545150453</v>
      </c>
      <c r="G31" s="915"/>
      <c r="H31" s="924">
        <v>20403.789619999974</v>
      </c>
      <c r="I31" s="924">
        <v>1999.2229399999994</v>
      </c>
      <c r="J31" s="160">
        <v>-90.20170773550643</v>
      </c>
      <c r="K31" s="915"/>
      <c r="L31" s="924">
        <v>1398.7732599999997</v>
      </c>
      <c r="M31" s="924">
        <v>4354.098670000002</v>
      </c>
      <c r="N31" s="160">
        <v>211.27980456246377</v>
      </c>
      <c r="O31" s="915">
        <v>0.09284508684545066</v>
      </c>
      <c r="P31" s="915">
        <v>0.1442385311580792</v>
      </c>
      <c r="Q31" s="915"/>
      <c r="R31" s="926">
        <v>757.4181699999998</v>
      </c>
      <c r="S31" s="926">
        <v>1109.7784700000004</v>
      </c>
      <c r="T31" s="127">
        <v>46.521236742973926</v>
      </c>
      <c r="U31" s="922"/>
      <c r="V31" s="922"/>
      <c r="W31" s="923"/>
      <c r="X31" s="923"/>
    </row>
    <row r="32" spans="1:24" ht="12">
      <c r="A32" s="754" t="s">
        <v>386</v>
      </c>
      <c r="B32" s="930">
        <v>49439.35436000002</v>
      </c>
      <c r="C32" s="930">
        <v>25686.20171999998</v>
      </c>
      <c r="D32" s="756">
        <v>-48.04503001199798</v>
      </c>
      <c r="E32" s="931">
        <v>-0.3801001966399344</v>
      </c>
      <c r="F32" s="931">
        <v>0.3989437601590945</v>
      </c>
      <c r="G32" s="931"/>
      <c r="H32" s="930">
        <v>55469.46937</v>
      </c>
      <c r="I32" s="930">
        <v>20269.138399999967</v>
      </c>
      <c r="J32" s="756">
        <v>-63.45892861386865</v>
      </c>
      <c r="K32" s="931"/>
      <c r="L32" s="930">
        <v>23080.17044000003</v>
      </c>
      <c r="M32" s="930">
        <v>12801.049280000001</v>
      </c>
      <c r="N32" s="756">
        <v>-44.53659121245214</v>
      </c>
      <c r="O32" s="931">
        <v>-0.32293090079549364</v>
      </c>
      <c r="P32" s="931">
        <v>0.42406125477845136</v>
      </c>
      <c r="Q32" s="931"/>
      <c r="R32" s="932">
        <v>26029.90709000001</v>
      </c>
      <c r="S32" s="932">
        <v>10265.696200000002</v>
      </c>
      <c r="T32" s="489">
        <v>-60.56191762611475</v>
      </c>
      <c r="U32" s="922"/>
      <c r="V32" s="922"/>
      <c r="W32" s="923"/>
      <c r="X32" s="923"/>
    </row>
    <row r="33" spans="1:24" ht="12">
      <c r="A33" s="97"/>
      <c r="B33" s="924"/>
      <c r="C33" s="924"/>
      <c r="D33" s="160"/>
      <c r="E33" s="915"/>
      <c r="F33" s="915"/>
      <c r="G33" s="915"/>
      <c r="H33" s="924"/>
      <c r="I33" s="924"/>
      <c r="J33" s="160"/>
      <c r="K33" s="915"/>
      <c r="L33" s="924"/>
      <c r="M33" s="924"/>
      <c r="N33" s="160"/>
      <c r="O33" s="915"/>
      <c r="P33" s="915"/>
      <c r="Q33" s="915"/>
      <c r="R33" s="926"/>
      <c r="S33" s="926"/>
      <c r="T33" s="127"/>
      <c r="U33" s="922"/>
      <c r="V33" s="922"/>
      <c r="W33" s="923"/>
      <c r="X33" s="923"/>
    </row>
    <row r="34" spans="1:24" ht="12">
      <c r="A34" s="754" t="s">
        <v>387</v>
      </c>
      <c r="B34" s="930">
        <v>1745581.1430599946</v>
      </c>
      <c r="C34" s="930">
        <v>1823638.940290016</v>
      </c>
      <c r="D34" s="756">
        <v>4.471736965099566</v>
      </c>
      <c r="E34" s="931">
        <v>1.2490882589811532</v>
      </c>
      <c r="F34" s="931">
        <v>28.32374299409831</v>
      </c>
      <c r="G34" s="931"/>
      <c r="H34" s="930">
        <v>3071292.3532699808</v>
      </c>
      <c r="I34" s="930">
        <v>3277670.8016500124</v>
      </c>
      <c r="J34" s="756">
        <v>6.719596334106785</v>
      </c>
      <c r="K34" s="931"/>
      <c r="L34" s="930">
        <v>873309.7619899998</v>
      </c>
      <c r="M34" s="930">
        <v>917301.52618</v>
      </c>
      <c r="N34" s="756">
        <v>5.037360866063924</v>
      </c>
      <c r="O34" s="931">
        <v>1.3820539534782248</v>
      </c>
      <c r="P34" s="931">
        <v>30.38751181200665</v>
      </c>
      <c r="Q34" s="931"/>
      <c r="R34" s="932">
        <v>1416622.7141400017</v>
      </c>
      <c r="S34" s="932">
        <v>1638820.5485500023</v>
      </c>
      <c r="T34" s="489">
        <v>15.685039650440144</v>
      </c>
      <c r="U34" s="922"/>
      <c r="V34" s="922"/>
      <c r="W34" s="923"/>
      <c r="X34" s="923"/>
    </row>
    <row r="35" spans="1:24" ht="12">
      <c r="A35" s="97" t="s">
        <v>388</v>
      </c>
      <c r="B35" s="924">
        <v>80808.2089099999</v>
      </c>
      <c r="C35" s="924">
        <v>91387.5668799997</v>
      </c>
      <c r="D35" s="160">
        <v>13.09193473373794</v>
      </c>
      <c r="E35" s="915">
        <v>0.1692918875092604</v>
      </c>
      <c r="F35" s="915">
        <v>1.4193807227835566</v>
      </c>
      <c r="G35" s="915"/>
      <c r="H35" s="924">
        <v>402256.77717</v>
      </c>
      <c r="I35" s="924">
        <v>443073.9699399988</v>
      </c>
      <c r="J35" s="160">
        <v>10.14704912050464</v>
      </c>
      <c r="K35" s="915"/>
      <c r="L35" s="924">
        <v>32932.17486</v>
      </c>
      <c r="M35" s="924">
        <v>63202.75619000002</v>
      </c>
      <c r="N35" s="160">
        <v>91.91795397262756</v>
      </c>
      <c r="O35" s="915">
        <v>0.9509865624057038</v>
      </c>
      <c r="P35" s="915">
        <v>2.0937221245810202</v>
      </c>
      <c r="Q35" s="915"/>
      <c r="R35" s="926">
        <v>84714.29382000008</v>
      </c>
      <c r="S35" s="926">
        <v>187264.4246600003</v>
      </c>
      <c r="T35" s="127">
        <v>121.05410576625655</v>
      </c>
      <c r="U35" s="922"/>
      <c r="V35" s="922"/>
      <c r="W35" s="923"/>
      <c r="X35" s="923"/>
    </row>
    <row r="36" spans="1:24" ht="12">
      <c r="A36" s="754" t="s">
        <v>389</v>
      </c>
      <c r="B36" s="930">
        <v>76544.67757000004</v>
      </c>
      <c r="C36" s="930">
        <v>98609.0177799997</v>
      </c>
      <c r="D36" s="756">
        <v>28.825440135693093</v>
      </c>
      <c r="E36" s="931">
        <v>0.35307566029901405</v>
      </c>
      <c r="F36" s="931">
        <v>1.5315402708263135</v>
      </c>
      <c r="G36" s="931"/>
      <c r="H36" s="930">
        <v>247911.86742999984</v>
      </c>
      <c r="I36" s="930">
        <v>604111.3240400008</v>
      </c>
      <c r="J36" s="756">
        <v>143.679873134987</v>
      </c>
      <c r="K36" s="931"/>
      <c r="L36" s="930">
        <v>48234.18501000007</v>
      </c>
      <c r="M36" s="930">
        <v>44497.73161000001</v>
      </c>
      <c r="N36" s="756">
        <v>-7.746483949558602</v>
      </c>
      <c r="O36" s="931">
        <v>-0.11738515807536211</v>
      </c>
      <c r="P36" s="931">
        <v>1.4740794671271948</v>
      </c>
      <c r="Q36" s="931"/>
      <c r="R36" s="932">
        <v>237751.2492999998</v>
      </c>
      <c r="S36" s="932">
        <v>253798.1028899999</v>
      </c>
      <c r="T36" s="489">
        <v>6.749429766298231</v>
      </c>
      <c r="U36" s="922"/>
      <c r="V36" s="922"/>
      <c r="W36" s="923"/>
      <c r="X36" s="923"/>
    </row>
    <row r="37" spans="1:24" ht="12">
      <c r="A37" s="97"/>
      <c r="B37" s="924"/>
      <c r="C37" s="924"/>
      <c r="D37" s="160"/>
      <c r="E37" s="915"/>
      <c r="F37" s="915"/>
      <c r="G37" s="915"/>
      <c r="H37" s="924"/>
      <c r="I37" s="924"/>
      <c r="J37" s="160"/>
      <c r="K37" s="915"/>
      <c r="L37" s="924"/>
      <c r="M37" s="924"/>
      <c r="N37" s="160"/>
      <c r="O37" s="915"/>
      <c r="P37" s="915"/>
      <c r="Q37" s="915"/>
      <c r="R37" s="926"/>
      <c r="S37" s="926"/>
      <c r="T37" s="127"/>
      <c r="U37" s="922"/>
      <c r="V37" s="922"/>
      <c r="W37" s="923"/>
      <c r="X37" s="923"/>
    </row>
    <row r="38" spans="1:24" s="122" customFormat="1" ht="14.25">
      <c r="A38" s="916" t="s">
        <v>1327</v>
      </c>
      <c r="B38" s="917">
        <v>821188.68741</v>
      </c>
      <c r="C38" s="917">
        <v>734180.0199800002</v>
      </c>
      <c r="D38" s="919">
        <v>-10.595453732372038</v>
      </c>
      <c r="E38" s="920">
        <v>-1.3923209310678484</v>
      </c>
      <c r="F38" s="920">
        <v>11.402874624956446</v>
      </c>
      <c r="G38" s="920"/>
      <c r="H38" s="917">
        <v>3621683.595200005</v>
      </c>
      <c r="I38" s="917">
        <v>2898185.887750002</v>
      </c>
      <c r="J38" s="919">
        <v>-19.97683365849214</v>
      </c>
      <c r="K38" s="920"/>
      <c r="L38" s="917">
        <v>423556.9626300001</v>
      </c>
      <c r="M38" s="917">
        <v>308301.0452599999</v>
      </c>
      <c r="N38" s="919">
        <v>-27.211432590870295</v>
      </c>
      <c r="O38" s="920">
        <v>-3.620902666576315</v>
      </c>
      <c r="P38" s="920">
        <v>10.213110288289093</v>
      </c>
      <c r="Q38" s="920"/>
      <c r="R38" s="921">
        <v>1943926.5264100006</v>
      </c>
      <c r="S38" s="921">
        <v>729343.2030799997</v>
      </c>
      <c r="T38" s="473">
        <v>-62.48092748510747</v>
      </c>
      <c r="U38" s="922"/>
      <c r="V38" s="922"/>
      <c r="W38" s="923"/>
      <c r="X38" s="923"/>
    </row>
    <row r="39" spans="1:24" ht="12">
      <c r="A39" s="97" t="s">
        <v>390</v>
      </c>
      <c r="B39" s="924">
        <v>80276.24433000002</v>
      </c>
      <c r="C39" s="924">
        <v>88869.26883999998</v>
      </c>
      <c r="D39" s="160">
        <v>10.704318047909302</v>
      </c>
      <c r="E39" s="915">
        <v>0.13750639148769242</v>
      </c>
      <c r="F39" s="915">
        <v>1.38026792205769</v>
      </c>
      <c r="G39" s="915"/>
      <c r="H39" s="924">
        <v>73009.96904000003</v>
      </c>
      <c r="I39" s="924">
        <v>232759.37056</v>
      </c>
      <c r="J39" s="160">
        <v>218.80491612382133</v>
      </c>
      <c r="K39" s="915"/>
      <c r="L39" s="924">
        <v>35932.00681999999</v>
      </c>
      <c r="M39" s="924">
        <v>35025.17228000002</v>
      </c>
      <c r="N39" s="160">
        <v>-2.523751441278301</v>
      </c>
      <c r="O39" s="915">
        <v>-0.02848929303550067</v>
      </c>
      <c r="P39" s="915">
        <v>1.1602813317103517</v>
      </c>
      <c r="Q39" s="915"/>
      <c r="R39" s="926">
        <v>33840.12674999999</v>
      </c>
      <c r="S39" s="926">
        <v>19791.34897</v>
      </c>
      <c r="T39" s="127">
        <v>-41.51514527054776</v>
      </c>
      <c r="U39" s="922"/>
      <c r="V39" s="922"/>
      <c r="W39" s="923"/>
      <c r="X39" s="923"/>
    </row>
    <row r="40" spans="1:24" ht="12">
      <c r="A40" s="754" t="s">
        <v>391</v>
      </c>
      <c r="B40" s="930">
        <v>226.20717</v>
      </c>
      <c r="C40" s="930">
        <v>153.81780999999998</v>
      </c>
      <c r="D40" s="756">
        <v>-32.00135521787396</v>
      </c>
      <c r="E40" s="931">
        <v>-0.0011583813899424746</v>
      </c>
      <c r="F40" s="931">
        <v>0.002389012442157104</v>
      </c>
      <c r="G40" s="931"/>
      <c r="H40" s="930">
        <v>31.0244</v>
      </c>
      <c r="I40" s="930">
        <v>12.182</v>
      </c>
      <c r="J40" s="756">
        <v>-60.73413184461261</v>
      </c>
      <c r="K40" s="931"/>
      <c r="L40" s="930">
        <v>120.64786</v>
      </c>
      <c r="M40" s="930">
        <v>131.32998999999998</v>
      </c>
      <c r="N40" s="756">
        <v>8.853973870734206</v>
      </c>
      <c r="O40" s="931">
        <v>0.0003355919061191951</v>
      </c>
      <c r="P40" s="931">
        <v>0.004350577763687935</v>
      </c>
      <c r="Q40" s="931"/>
      <c r="R40" s="932">
        <v>13.6029</v>
      </c>
      <c r="S40" s="932">
        <v>9.6795</v>
      </c>
      <c r="T40" s="489">
        <v>-28.842379198553243</v>
      </c>
      <c r="U40" s="922"/>
      <c r="V40" s="922"/>
      <c r="W40" s="923"/>
      <c r="X40" s="923"/>
    </row>
    <row r="41" spans="1:24" ht="12">
      <c r="A41" s="97" t="s">
        <v>392</v>
      </c>
      <c r="B41" s="924">
        <v>89253.60788999984</v>
      </c>
      <c r="C41" s="924">
        <v>83509.84299999994</v>
      </c>
      <c r="D41" s="160">
        <v>-6.435330767893191</v>
      </c>
      <c r="E41" s="915">
        <v>-0.09191226938297109</v>
      </c>
      <c r="F41" s="915">
        <v>1.2970283088127845</v>
      </c>
      <c r="G41" s="915"/>
      <c r="H41" s="924">
        <v>107642.18538000037</v>
      </c>
      <c r="I41" s="924">
        <v>102293.56951000003</v>
      </c>
      <c r="J41" s="160">
        <v>-4.96888450482361</v>
      </c>
      <c r="K41" s="915"/>
      <c r="L41" s="924">
        <v>36680.15060000001</v>
      </c>
      <c r="M41" s="924">
        <v>34796.85743</v>
      </c>
      <c r="N41" s="160">
        <v>-5.134365969587953</v>
      </c>
      <c r="O41" s="915">
        <v>-0.05916591023527761</v>
      </c>
      <c r="P41" s="915">
        <v>1.152717929706515</v>
      </c>
      <c r="Q41" s="915"/>
      <c r="R41" s="926">
        <v>33443.75953999998</v>
      </c>
      <c r="S41" s="926">
        <v>36323.40722000001</v>
      </c>
      <c r="T41" s="127">
        <v>8.610418564204378</v>
      </c>
      <c r="U41" s="922"/>
      <c r="V41" s="922"/>
      <c r="W41" s="923"/>
      <c r="X41" s="923"/>
    </row>
    <row r="42" spans="1:24" ht="12">
      <c r="A42" s="754" t="s">
        <v>393</v>
      </c>
      <c r="B42" s="930">
        <v>294.19</v>
      </c>
      <c r="C42" s="930">
        <v>174.9981</v>
      </c>
      <c r="D42" s="756">
        <v>-40.51527924130664</v>
      </c>
      <c r="E42" s="931">
        <v>-0.0019073200646045829</v>
      </c>
      <c r="F42" s="931">
        <v>0.0027179728943862425</v>
      </c>
      <c r="G42" s="931"/>
      <c r="H42" s="930">
        <v>267.32423</v>
      </c>
      <c r="I42" s="930">
        <v>276.1986</v>
      </c>
      <c r="J42" s="756">
        <v>3.319702819306727</v>
      </c>
      <c r="K42" s="931"/>
      <c r="L42" s="930">
        <v>212.00286</v>
      </c>
      <c r="M42" s="930">
        <v>167.35</v>
      </c>
      <c r="N42" s="756">
        <v>-21.06238566781599</v>
      </c>
      <c r="O42" s="931">
        <v>-0.0014028230700313122</v>
      </c>
      <c r="P42" s="931">
        <v>0.005543815154125696</v>
      </c>
      <c r="Q42" s="931"/>
      <c r="R42" s="932">
        <v>158.82932</v>
      </c>
      <c r="S42" s="932">
        <v>276</v>
      </c>
      <c r="T42" s="489">
        <v>73.77144219971477</v>
      </c>
      <c r="U42" s="922"/>
      <c r="V42" s="922"/>
      <c r="W42" s="923"/>
      <c r="X42" s="923"/>
    </row>
    <row r="43" spans="1:24" ht="12">
      <c r="A43" s="97" t="s">
        <v>394</v>
      </c>
      <c r="B43" s="924">
        <v>241.79959</v>
      </c>
      <c r="C43" s="924">
        <v>71.51248</v>
      </c>
      <c r="D43" s="160">
        <v>-70.42489608853347</v>
      </c>
      <c r="E43" s="915">
        <v>-0.0027249504508823808</v>
      </c>
      <c r="F43" s="915">
        <v>0.0011106919575146147</v>
      </c>
      <c r="G43" s="915"/>
      <c r="H43" s="924">
        <v>76.699</v>
      </c>
      <c r="I43" s="924">
        <v>46.467</v>
      </c>
      <c r="J43" s="160">
        <v>-39.416420031551915</v>
      </c>
      <c r="K43" s="915"/>
      <c r="L43" s="924">
        <v>241.79959</v>
      </c>
      <c r="M43" s="924">
        <v>60.10228</v>
      </c>
      <c r="N43" s="160">
        <v>-75.14376265071417</v>
      </c>
      <c r="O43" s="915">
        <v>-0.005708238581596588</v>
      </c>
      <c r="P43" s="915">
        <v>0.00199101243299376</v>
      </c>
      <c r="Q43" s="915"/>
      <c r="R43" s="926">
        <v>76.699</v>
      </c>
      <c r="S43" s="926">
        <v>19.342</v>
      </c>
      <c r="T43" s="127">
        <v>-74.78193979061005</v>
      </c>
      <c r="U43" s="922"/>
      <c r="V43" s="922"/>
      <c r="W43" s="923"/>
      <c r="X43" s="923"/>
    </row>
    <row r="44" spans="1:24" ht="12">
      <c r="A44" s="754" t="s">
        <v>1170</v>
      </c>
      <c r="B44" s="930">
        <v>5335.97016</v>
      </c>
      <c r="C44" s="930">
        <v>74.08625</v>
      </c>
      <c r="D44" s="756">
        <v>-98.6115692596002</v>
      </c>
      <c r="E44" s="931">
        <v>-0.08420116433384327</v>
      </c>
      <c r="F44" s="931">
        <v>0.0011506663177870092</v>
      </c>
      <c r="G44" s="931"/>
      <c r="H44" s="930">
        <v>72265.463</v>
      </c>
      <c r="I44" s="930">
        <v>121.732</v>
      </c>
      <c r="J44" s="756">
        <v>-99.83154885481049</v>
      </c>
      <c r="K44" s="931"/>
      <c r="L44" s="930">
        <v>4924.5644</v>
      </c>
      <c r="M44" s="930">
        <v>43.2</v>
      </c>
      <c r="N44" s="756">
        <v>-99.1227650510571</v>
      </c>
      <c r="O44" s="931">
        <v>-0.15335390820542188</v>
      </c>
      <c r="P44" s="931">
        <v>0.0014310894213219606</v>
      </c>
      <c r="Q44" s="931"/>
      <c r="R44" s="932">
        <v>71329.788</v>
      </c>
      <c r="S44" s="932">
        <v>72</v>
      </c>
      <c r="T44" s="489">
        <v>-99.89906040376849</v>
      </c>
      <c r="U44" s="922"/>
      <c r="V44" s="922"/>
      <c r="W44" s="923"/>
      <c r="X44" s="923"/>
    </row>
    <row r="45" spans="1:24" ht="12">
      <c r="A45" s="97" t="s">
        <v>395</v>
      </c>
      <c r="B45" s="924">
        <v>4996.219489999999</v>
      </c>
      <c r="C45" s="924">
        <v>1004.9901900000001</v>
      </c>
      <c r="D45" s="160">
        <v>-79.88498719859084</v>
      </c>
      <c r="E45" s="915">
        <v>-0.06386802900472013</v>
      </c>
      <c r="F45" s="915">
        <v>0.015608947157392455</v>
      </c>
      <c r="G45" s="915"/>
      <c r="H45" s="924">
        <v>53218.25879000001</v>
      </c>
      <c r="I45" s="924">
        <v>247.85332</v>
      </c>
      <c r="J45" s="160">
        <v>-99.53427014405332</v>
      </c>
      <c r="K45" s="915"/>
      <c r="L45" s="924">
        <v>589.33786</v>
      </c>
      <c r="M45" s="924">
        <v>267.08498</v>
      </c>
      <c r="N45" s="160">
        <v>-54.68049855137426</v>
      </c>
      <c r="O45" s="915">
        <v>-0.01012396013263276</v>
      </c>
      <c r="P45" s="915">
        <v>0.008847742811851559</v>
      </c>
      <c r="Q45" s="915"/>
      <c r="R45" s="926">
        <v>159.35458</v>
      </c>
      <c r="S45" s="926">
        <v>67.63546000000001</v>
      </c>
      <c r="T45" s="127">
        <v>-57.55662623565635</v>
      </c>
      <c r="U45" s="922"/>
      <c r="V45" s="922"/>
      <c r="W45" s="923"/>
      <c r="X45" s="923"/>
    </row>
    <row r="46" spans="1:24" ht="12">
      <c r="A46" s="754" t="s">
        <v>396</v>
      </c>
      <c r="B46" s="930">
        <v>96.34564999999999</v>
      </c>
      <c r="C46" s="930">
        <v>161.92386000000002</v>
      </c>
      <c r="D46" s="756">
        <v>68.0655639356837</v>
      </c>
      <c r="E46" s="931">
        <v>0.0010493887230076287</v>
      </c>
      <c r="F46" s="931">
        <v>0.0025149110900883655</v>
      </c>
      <c r="G46" s="931"/>
      <c r="H46" s="930">
        <v>11.3475</v>
      </c>
      <c r="I46" s="930">
        <v>52.352270000000004</v>
      </c>
      <c r="J46" s="756">
        <v>361.3551002423442</v>
      </c>
      <c r="K46" s="931"/>
      <c r="L46" s="930">
        <v>48.5825</v>
      </c>
      <c r="M46" s="930">
        <v>55.95902</v>
      </c>
      <c r="N46" s="756">
        <v>15.183491998147478</v>
      </c>
      <c r="O46" s="931">
        <v>0.00023174220940265356</v>
      </c>
      <c r="P46" s="931">
        <v>0.0018537583692024074</v>
      </c>
      <c r="Q46" s="931"/>
      <c r="R46" s="932">
        <v>5.6345</v>
      </c>
      <c r="S46" s="932">
        <v>4.6585</v>
      </c>
      <c r="T46" s="489">
        <v>-17.32185642026799</v>
      </c>
      <c r="U46" s="922"/>
      <c r="V46" s="922"/>
      <c r="W46" s="923"/>
      <c r="X46" s="923"/>
    </row>
    <row r="47" spans="1:24" ht="12">
      <c r="A47" s="97" t="s">
        <v>397</v>
      </c>
      <c r="B47" s="924">
        <v>4581.07255</v>
      </c>
      <c r="C47" s="924">
        <v>9501.21723</v>
      </c>
      <c r="D47" s="160">
        <v>107.40158830272182</v>
      </c>
      <c r="E47" s="915">
        <v>0.07873262083179725</v>
      </c>
      <c r="F47" s="915">
        <v>0.14756760727582496</v>
      </c>
      <c r="G47" s="915"/>
      <c r="H47" s="924">
        <v>9896.041</v>
      </c>
      <c r="I47" s="924">
        <v>22627.374399999997</v>
      </c>
      <c r="J47" s="160">
        <v>128.65077458753453</v>
      </c>
      <c r="K47" s="915"/>
      <c r="L47" s="924">
        <v>2123.4673600000006</v>
      </c>
      <c r="M47" s="924">
        <v>5238.634770000001</v>
      </c>
      <c r="N47" s="160">
        <v>146.70192105048412</v>
      </c>
      <c r="O47" s="915">
        <v>0.09786671469101176</v>
      </c>
      <c r="P47" s="915">
        <v>0.17354062040547227</v>
      </c>
      <c r="Q47" s="915"/>
      <c r="R47" s="926">
        <v>3594.484</v>
      </c>
      <c r="S47" s="926">
        <v>11910.9314</v>
      </c>
      <c r="T47" s="127">
        <v>231.3669333345203</v>
      </c>
      <c r="U47" s="922"/>
      <c r="V47" s="922"/>
      <c r="W47" s="923"/>
      <c r="X47" s="923"/>
    </row>
    <row r="48" spans="1:24" ht="12">
      <c r="A48" s="754" t="s">
        <v>398</v>
      </c>
      <c r="B48" s="930">
        <v>66048.88027000008</v>
      </c>
      <c r="C48" s="930">
        <v>71013.5013199999</v>
      </c>
      <c r="D48" s="756">
        <v>7.516586245981799</v>
      </c>
      <c r="E48" s="931">
        <v>0.07944433591395819</v>
      </c>
      <c r="F48" s="931">
        <v>1.1029420989326248</v>
      </c>
      <c r="G48" s="931"/>
      <c r="H48" s="930">
        <v>139341.06055000014</v>
      </c>
      <c r="I48" s="930">
        <v>221343.91649000003</v>
      </c>
      <c r="J48" s="756">
        <v>58.85046060100467</v>
      </c>
      <c r="K48" s="931"/>
      <c r="L48" s="930">
        <v>35159.03649999996</v>
      </c>
      <c r="M48" s="930">
        <v>32239.01868000004</v>
      </c>
      <c r="N48" s="756">
        <v>-8.305170194296766</v>
      </c>
      <c r="O48" s="931">
        <v>-0.09173585662370616</v>
      </c>
      <c r="P48" s="931">
        <v>1.0679842265451187</v>
      </c>
      <c r="Q48" s="931"/>
      <c r="R48" s="932">
        <v>68094.25910999998</v>
      </c>
      <c r="S48" s="932">
        <v>27687.39194999998</v>
      </c>
      <c r="T48" s="489">
        <v>-59.339609077362084</v>
      </c>
      <c r="U48" s="922"/>
      <c r="V48" s="922"/>
      <c r="W48" s="923"/>
      <c r="X48" s="923"/>
    </row>
    <row r="49" spans="1:24" ht="12">
      <c r="A49" s="97" t="s">
        <v>399</v>
      </c>
      <c r="B49" s="924">
        <v>308.69505</v>
      </c>
      <c r="C49" s="924">
        <v>632.8841</v>
      </c>
      <c r="D49" s="160">
        <v>105.01919288955233</v>
      </c>
      <c r="E49" s="915">
        <v>0.005187703860665854</v>
      </c>
      <c r="F49" s="915">
        <v>0.009829602887620107</v>
      </c>
      <c r="G49" s="915"/>
      <c r="H49" s="924">
        <v>24.50093</v>
      </c>
      <c r="I49" s="924">
        <v>111.94546</v>
      </c>
      <c r="J49" s="160">
        <v>356.90290123681024</v>
      </c>
      <c r="K49" s="915"/>
      <c r="L49" s="924">
        <v>232.01599999999996</v>
      </c>
      <c r="M49" s="924">
        <v>59.91953</v>
      </c>
      <c r="N49" s="160">
        <v>-74.1743974553479</v>
      </c>
      <c r="O49" s="915">
        <v>-0.005406616695704409</v>
      </c>
      <c r="P49" s="915">
        <v>0.001984958460962589</v>
      </c>
      <c r="Q49" s="915"/>
      <c r="R49" s="926">
        <v>15.19013</v>
      </c>
      <c r="S49" s="926">
        <v>19.208</v>
      </c>
      <c r="T49" s="127">
        <v>26.45053070645214</v>
      </c>
      <c r="U49" s="922"/>
      <c r="V49" s="922"/>
      <c r="W49" s="923"/>
      <c r="X49" s="923"/>
    </row>
    <row r="50" spans="1:24" ht="12">
      <c r="A50" s="754" t="s">
        <v>400</v>
      </c>
      <c r="B50" s="930">
        <v>10400.248769999998</v>
      </c>
      <c r="C50" s="930">
        <v>20971.774329999997</v>
      </c>
      <c r="D50" s="756">
        <v>101.64685281850234</v>
      </c>
      <c r="E50" s="931">
        <v>0.16916655254315263</v>
      </c>
      <c r="F50" s="931">
        <v>0.3257219031299494</v>
      </c>
      <c r="G50" s="931"/>
      <c r="H50" s="930">
        <v>8802.95444</v>
      </c>
      <c r="I50" s="930">
        <v>46351.946690000004</v>
      </c>
      <c r="J50" s="756">
        <v>426.5498873807645</v>
      </c>
      <c r="K50" s="931"/>
      <c r="L50" s="930">
        <v>4462.69364</v>
      </c>
      <c r="M50" s="930">
        <v>7404.248640000001</v>
      </c>
      <c r="N50" s="756">
        <v>65.91433867730163</v>
      </c>
      <c r="O50" s="931">
        <v>0.092412472924824</v>
      </c>
      <c r="P50" s="931">
        <v>0.24528106253568316</v>
      </c>
      <c r="Q50" s="931"/>
      <c r="R50" s="932">
        <v>1382.61355</v>
      </c>
      <c r="S50" s="932">
        <v>18327.97769</v>
      </c>
      <c r="T50" s="489" t="s">
        <v>1373</v>
      </c>
      <c r="U50" s="922"/>
      <c r="V50" s="922"/>
      <c r="W50" s="923"/>
      <c r="X50" s="923"/>
    </row>
    <row r="51" spans="1:24" ht="12">
      <c r="A51" s="97" t="s">
        <v>401</v>
      </c>
      <c r="B51" s="924">
        <v>27972.675309999995</v>
      </c>
      <c r="C51" s="924">
        <v>21243.15665999999</v>
      </c>
      <c r="D51" s="160">
        <v>-24.05747242772399</v>
      </c>
      <c r="E51" s="915">
        <v>-0.10768639434622448</v>
      </c>
      <c r="F51" s="915">
        <v>0.3299368621321064</v>
      </c>
      <c r="G51" s="915"/>
      <c r="H51" s="924">
        <v>185197.01037999988</v>
      </c>
      <c r="I51" s="924">
        <v>32840.848390000014</v>
      </c>
      <c r="J51" s="160">
        <v>-82.26707422403045</v>
      </c>
      <c r="K51" s="915"/>
      <c r="L51" s="924">
        <v>11125.26214</v>
      </c>
      <c r="M51" s="924">
        <v>10755.183520000002</v>
      </c>
      <c r="N51" s="160">
        <v>-3.3264710111360882</v>
      </c>
      <c r="O51" s="915">
        <v>-0.011626463027482431</v>
      </c>
      <c r="P51" s="915">
        <v>0.35628771666315484</v>
      </c>
      <c r="Q51" s="915"/>
      <c r="R51" s="926">
        <v>35426.76753</v>
      </c>
      <c r="S51" s="926">
        <v>25417.440880000006</v>
      </c>
      <c r="T51" s="127">
        <v>-28.25357024606866</v>
      </c>
      <c r="U51" s="922"/>
      <c r="V51" s="922"/>
      <c r="W51" s="923"/>
      <c r="X51" s="923"/>
    </row>
    <row r="52" spans="1:24" ht="12">
      <c r="A52" s="754" t="s">
        <v>402</v>
      </c>
      <c r="B52" s="930">
        <v>3416.8872499999984</v>
      </c>
      <c r="C52" s="930">
        <v>2024.50754</v>
      </c>
      <c r="D52" s="756">
        <v>-40.74994602177754</v>
      </c>
      <c r="E52" s="931">
        <v>-0.02228099189988</v>
      </c>
      <c r="F52" s="931">
        <v>0.0314435220622428</v>
      </c>
      <c r="G52" s="931"/>
      <c r="H52" s="930">
        <v>4459.88934</v>
      </c>
      <c r="I52" s="930">
        <v>1454.9660600000002</v>
      </c>
      <c r="J52" s="756">
        <v>-67.37663316103712</v>
      </c>
      <c r="K52" s="931"/>
      <c r="L52" s="930">
        <v>1902.88836</v>
      </c>
      <c r="M52" s="930">
        <v>1170.67054</v>
      </c>
      <c r="N52" s="756">
        <v>-38.4792841972085</v>
      </c>
      <c r="O52" s="931">
        <v>-0.02300349966797277</v>
      </c>
      <c r="P52" s="931">
        <v>0.03878088485294599</v>
      </c>
      <c r="Q52" s="931"/>
      <c r="R52" s="932">
        <v>2158.26394</v>
      </c>
      <c r="S52" s="932">
        <v>870.6577399999999</v>
      </c>
      <c r="T52" s="489">
        <v>-59.659348244496925</v>
      </c>
      <c r="U52" s="922"/>
      <c r="V52" s="922"/>
      <c r="W52" s="923"/>
      <c r="X52" s="923"/>
    </row>
    <row r="53" spans="1:24" ht="12">
      <c r="A53" s="97" t="s">
        <v>403</v>
      </c>
      <c r="B53" s="924">
        <v>130.58695</v>
      </c>
      <c r="C53" s="924">
        <v>261.73023000000006</v>
      </c>
      <c r="D53" s="160">
        <v>100.4260226615294</v>
      </c>
      <c r="E53" s="915">
        <v>0.002098567178491634</v>
      </c>
      <c r="F53" s="915">
        <v>0.004065047967843521</v>
      </c>
      <c r="G53" s="915"/>
      <c r="H53" s="924">
        <v>29.18261</v>
      </c>
      <c r="I53" s="924">
        <v>51.86595</v>
      </c>
      <c r="J53" s="160">
        <v>77.72896255681036</v>
      </c>
      <c r="K53" s="915"/>
      <c r="L53" s="924">
        <v>75.03763000000001</v>
      </c>
      <c r="M53" s="924">
        <v>102.68984999999999</v>
      </c>
      <c r="N53" s="160">
        <v>36.85113722275075</v>
      </c>
      <c r="O53" s="915">
        <v>0.0008687276056579855</v>
      </c>
      <c r="P53" s="915">
        <v>0.003401813842873586</v>
      </c>
      <c r="Q53" s="915"/>
      <c r="R53" s="926">
        <v>25.94941</v>
      </c>
      <c r="S53" s="926">
        <v>29.5046</v>
      </c>
      <c r="T53" s="127">
        <v>13.70046563679097</v>
      </c>
      <c r="U53" s="922"/>
      <c r="V53" s="922"/>
      <c r="W53" s="923"/>
      <c r="X53" s="923"/>
    </row>
    <row r="54" spans="1:24" ht="12">
      <c r="A54" s="754" t="s">
        <v>404</v>
      </c>
      <c r="B54" s="930">
        <v>1046.0515</v>
      </c>
      <c r="C54" s="930">
        <v>1259.1374099999998</v>
      </c>
      <c r="D54" s="756">
        <v>20.37049896682905</v>
      </c>
      <c r="E54" s="931">
        <v>0.003409820899134303</v>
      </c>
      <c r="F54" s="931">
        <v>0.019556220042890163</v>
      </c>
      <c r="G54" s="931"/>
      <c r="H54" s="930">
        <v>347.6481799999999</v>
      </c>
      <c r="I54" s="930">
        <v>2832.0315</v>
      </c>
      <c r="J54" s="756" t="s">
        <v>1373</v>
      </c>
      <c r="K54" s="931"/>
      <c r="L54" s="930">
        <v>493.3946</v>
      </c>
      <c r="M54" s="930">
        <v>944.59873</v>
      </c>
      <c r="N54" s="756">
        <v>91.44893965195403</v>
      </c>
      <c r="O54" s="931">
        <v>0.014175118074349713</v>
      </c>
      <c r="P54" s="931">
        <v>0.03129178819206386</v>
      </c>
      <c r="Q54" s="931"/>
      <c r="R54" s="932">
        <v>186.09419</v>
      </c>
      <c r="S54" s="932">
        <v>2656.071</v>
      </c>
      <c r="T54" s="489" t="s">
        <v>1373</v>
      </c>
      <c r="U54" s="922"/>
      <c r="V54" s="922"/>
      <c r="W54" s="923"/>
      <c r="X54" s="923"/>
    </row>
    <row r="55" spans="1:24" ht="12">
      <c r="A55" s="97" t="s">
        <v>405</v>
      </c>
      <c r="B55" s="924">
        <v>95717.7323</v>
      </c>
      <c r="C55" s="924">
        <v>146456.51299000008</v>
      </c>
      <c r="D55" s="160">
        <v>53.00875759464694</v>
      </c>
      <c r="E55" s="915">
        <v>0.811926770725265</v>
      </c>
      <c r="F55" s="915">
        <v>2.2746808823247044</v>
      </c>
      <c r="G55" s="915"/>
      <c r="H55" s="924">
        <v>146754.05315</v>
      </c>
      <c r="I55" s="924">
        <v>338930.86588000023</v>
      </c>
      <c r="J55" s="160">
        <v>130.9516218496349</v>
      </c>
      <c r="K55" s="915"/>
      <c r="L55" s="924">
        <v>50053.91915999997</v>
      </c>
      <c r="M55" s="924">
        <v>66626.83188999999</v>
      </c>
      <c r="N55" s="160">
        <v>33.11012006277438</v>
      </c>
      <c r="O55" s="915">
        <v>0.520657899970117</v>
      </c>
      <c r="P55" s="915">
        <v>2.207151719767954</v>
      </c>
      <c r="Q55" s="915"/>
      <c r="R55" s="926">
        <v>120372.98539000002</v>
      </c>
      <c r="S55" s="926">
        <v>29020.845799999992</v>
      </c>
      <c r="T55" s="127">
        <v>-75.8908980233609</v>
      </c>
      <c r="U55" s="922"/>
      <c r="V55" s="922"/>
      <c r="W55" s="923"/>
      <c r="X55" s="923"/>
    </row>
    <row r="56" spans="1:24" ht="12">
      <c r="A56" s="754" t="s">
        <v>406</v>
      </c>
      <c r="B56" s="930">
        <v>322.90727999999996</v>
      </c>
      <c r="C56" s="930">
        <v>726.7209099999999</v>
      </c>
      <c r="D56" s="756">
        <v>125.05559800324104</v>
      </c>
      <c r="E56" s="931">
        <v>0.006461863925818877</v>
      </c>
      <c r="F56" s="931">
        <v>0.011287023888623385</v>
      </c>
      <c r="G56" s="931"/>
      <c r="H56" s="930">
        <v>93.57934</v>
      </c>
      <c r="I56" s="930">
        <v>737.103</v>
      </c>
      <c r="J56" s="756" t="s">
        <v>1373</v>
      </c>
      <c r="K56" s="931"/>
      <c r="L56" s="930">
        <v>215.83939</v>
      </c>
      <c r="M56" s="930">
        <v>516.9132999999999</v>
      </c>
      <c r="N56" s="756">
        <v>139.4897891436776</v>
      </c>
      <c r="O56" s="931">
        <v>0.009458597427634668</v>
      </c>
      <c r="P56" s="931">
        <v>0.017123823040986686</v>
      </c>
      <c r="Q56" s="931"/>
      <c r="R56" s="932">
        <v>59.42659</v>
      </c>
      <c r="S56" s="932">
        <v>485.2055</v>
      </c>
      <c r="T56" s="489" t="s">
        <v>1373</v>
      </c>
      <c r="U56" s="922"/>
      <c r="V56" s="922"/>
      <c r="W56" s="923"/>
      <c r="X56" s="923"/>
    </row>
    <row r="57" spans="1:24" ht="12">
      <c r="A57" s="97" t="s">
        <v>407</v>
      </c>
      <c r="B57" s="924">
        <v>123.74848999999999</v>
      </c>
      <c r="C57" s="924">
        <v>800.1953100000001</v>
      </c>
      <c r="D57" s="160" t="s">
        <v>1373</v>
      </c>
      <c r="E57" s="915">
        <v>0.01082456603530915</v>
      </c>
      <c r="F57" s="915">
        <v>0.012428187293433455</v>
      </c>
      <c r="G57" s="915"/>
      <c r="H57" s="924">
        <v>29.47369</v>
      </c>
      <c r="I57" s="924">
        <v>710.29041</v>
      </c>
      <c r="J57" s="160" t="s">
        <v>1373</v>
      </c>
      <c r="K57" s="915"/>
      <c r="L57" s="924">
        <v>83.91839999999999</v>
      </c>
      <c r="M57" s="924">
        <v>453.83972000000006</v>
      </c>
      <c r="N57" s="160">
        <v>440.8107399569106</v>
      </c>
      <c r="O57" s="915">
        <v>0.011621521259611042</v>
      </c>
      <c r="P57" s="915">
        <v>0.015034380145086127</v>
      </c>
      <c r="Q57" s="915"/>
      <c r="R57" s="926">
        <v>24.096</v>
      </c>
      <c r="S57" s="926">
        <v>356.46744</v>
      </c>
      <c r="T57" s="127" t="s">
        <v>1373</v>
      </c>
      <c r="U57" s="922"/>
      <c r="V57" s="922"/>
      <c r="W57" s="923"/>
      <c r="X57" s="923"/>
    </row>
    <row r="58" spans="1:24" ht="12">
      <c r="A58" s="754" t="s">
        <v>408</v>
      </c>
      <c r="B58" s="930">
        <v>9.999999999999999E-34</v>
      </c>
      <c r="C58" s="930">
        <v>9.999999999999999E-34</v>
      </c>
      <c r="D58" s="756" t="s">
        <v>1372</v>
      </c>
      <c r="E58" s="931">
        <v>0</v>
      </c>
      <c r="F58" s="931">
        <v>1.553144230929503E-38</v>
      </c>
      <c r="G58" s="931"/>
      <c r="H58" s="930">
        <v>9.999999999999999E-34</v>
      </c>
      <c r="I58" s="930">
        <v>9.999999999999999E-34</v>
      </c>
      <c r="J58" s="756" t="s">
        <v>1372</v>
      </c>
      <c r="K58" s="931"/>
      <c r="L58" s="930">
        <v>9.999999999999999E-34</v>
      </c>
      <c r="M58" s="930">
        <v>9.999999999999999E-34</v>
      </c>
      <c r="N58" s="756" t="s">
        <v>1372</v>
      </c>
      <c r="O58" s="931">
        <v>0</v>
      </c>
      <c r="P58" s="931">
        <v>3.312706993800834E-38</v>
      </c>
      <c r="Q58" s="931"/>
      <c r="R58" s="932">
        <v>9.999999999999999E-34</v>
      </c>
      <c r="S58" s="932">
        <v>9.999999999999999E-34</v>
      </c>
      <c r="T58" s="489" t="s">
        <v>1372</v>
      </c>
      <c r="U58" s="922"/>
      <c r="V58" s="922"/>
      <c r="W58" s="923"/>
      <c r="X58" s="923"/>
    </row>
    <row r="59" spans="1:24" ht="12">
      <c r="A59" s="97" t="s">
        <v>409</v>
      </c>
      <c r="B59" s="924">
        <v>107.64329</v>
      </c>
      <c r="C59" s="924">
        <v>13101.40298</v>
      </c>
      <c r="D59" s="160" t="s">
        <v>1373</v>
      </c>
      <c r="E59" s="915">
        <v>0.20792737234146974</v>
      </c>
      <c r="F59" s="915">
        <v>0.203483684554696</v>
      </c>
      <c r="G59" s="915"/>
      <c r="H59" s="924">
        <v>78.62429</v>
      </c>
      <c r="I59" s="924">
        <v>52409.887350000005</v>
      </c>
      <c r="J59" s="160" t="s">
        <v>1373</v>
      </c>
      <c r="K59" s="915"/>
      <c r="L59" s="924">
        <v>40.939800000000005</v>
      </c>
      <c r="M59" s="924">
        <v>7.722</v>
      </c>
      <c r="N59" s="160">
        <v>-81.13815895534418</v>
      </c>
      <c r="O59" s="915">
        <v>-0.0010435769663059908</v>
      </c>
      <c r="P59" s="915">
        <v>0.00025580723406130044</v>
      </c>
      <c r="Q59" s="915"/>
      <c r="R59" s="926">
        <v>45.193</v>
      </c>
      <c r="S59" s="926">
        <v>20.844</v>
      </c>
      <c r="T59" s="127">
        <v>-53.87781293563162</v>
      </c>
      <c r="U59" s="922"/>
      <c r="V59" s="922"/>
      <c r="W59" s="923"/>
      <c r="X59" s="923"/>
    </row>
    <row r="60" spans="1:24" ht="12">
      <c r="A60" s="754" t="s">
        <v>410</v>
      </c>
      <c r="B60" s="930">
        <v>237126.84913000008</v>
      </c>
      <c r="C60" s="930">
        <v>151687.85302000016</v>
      </c>
      <c r="D60" s="756">
        <v>-36.030924555135336</v>
      </c>
      <c r="E60" s="931">
        <v>-1.3672029020451537</v>
      </c>
      <c r="F60" s="931">
        <v>2.3559311382009565</v>
      </c>
      <c r="G60" s="931"/>
      <c r="H60" s="930">
        <v>1652569.7995000042</v>
      </c>
      <c r="I60" s="930">
        <v>1314582.1346000014</v>
      </c>
      <c r="J60" s="756">
        <v>-20.452247463451357</v>
      </c>
      <c r="K60" s="931"/>
      <c r="L60" s="930">
        <v>120371.90421000021</v>
      </c>
      <c r="M60" s="930">
        <v>56290.85002999996</v>
      </c>
      <c r="N60" s="756">
        <v>-53.2358897207481</v>
      </c>
      <c r="O60" s="931">
        <v>-2.013183056037862</v>
      </c>
      <c r="P60" s="931">
        <v>1.8647509258137476</v>
      </c>
      <c r="Q60" s="931"/>
      <c r="R60" s="932">
        <v>678294.6861100006</v>
      </c>
      <c r="S60" s="932">
        <v>403959.2084699997</v>
      </c>
      <c r="T60" s="489">
        <v>-40.44488085455991</v>
      </c>
      <c r="U60" s="922"/>
      <c r="V60" s="922"/>
      <c r="W60" s="923"/>
      <c r="X60" s="923"/>
    </row>
    <row r="61" spans="1:24" ht="12">
      <c r="A61" s="97" t="s">
        <v>411</v>
      </c>
      <c r="B61" s="924">
        <v>22188.759220000007</v>
      </c>
      <c r="C61" s="924">
        <v>20356.124300000003</v>
      </c>
      <c r="D61" s="160">
        <v>-8.259294275220872</v>
      </c>
      <c r="E61" s="915">
        <v>-0.029325997437837825</v>
      </c>
      <c r="F61" s="915">
        <v>0.3161599702062888</v>
      </c>
      <c r="G61" s="915"/>
      <c r="H61" s="924">
        <v>237711.1632600001</v>
      </c>
      <c r="I61" s="924">
        <v>158058.60439</v>
      </c>
      <c r="J61" s="160">
        <v>-33.50812716476379</v>
      </c>
      <c r="K61" s="915"/>
      <c r="L61" s="924">
        <v>10699.547570000004</v>
      </c>
      <c r="M61" s="924">
        <v>7051.0672399999985</v>
      </c>
      <c r="N61" s="160">
        <v>-34.09938883985919</v>
      </c>
      <c r="O61" s="915">
        <v>-0.11462137873093602</v>
      </c>
      <c r="P61" s="915">
        <v>0.2335811975970794</v>
      </c>
      <c r="Q61" s="915"/>
      <c r="R61" s="926">
        <v>112681.3182</v>
      </c>
      <c r="S61" s="926">
        <v>13833.37863</v>
      </c>
      <c r="T61" s="127">
        <v>-87.72344976880116</v>
      </c>
      <c r="U61" s="922"/>
      <c r="V61" s="922"/>
      <c r="W61" s="923"/>
      <c r="X61" s="923"/>
    </row>
    <row r="62" spans="1:24" ht="12">
      <c r="A62" s="754" t="s">
        <v>412</v>
      </c>
      <c r="B62" s="930">
        <v>49824.02644999999</v>
      </c>
      <c r="C62" s="930">
        <v>13605.044300000012</v>
      </c>
      <c r="D62" s="756">
        <v>-72.69380804930908</v>
      </c>
      <c r="E62" s="931">
        <v>-0.5795795802755908</v>
      </c>
      <c r="F62" s="931">
        <v>0.2113059606608534</v>
      </c>
      <c r="G62" s="931"/>
      <c r="H62" s="930">
        <v>565512.28896</v>
      </c>
      <c r="I62" s="930">
        <v>174545.17304999992</v>
      </c>
      <c r="J62" s="756">
        <v>-69.13503447095808</v>
      </c>
      <c r="K62" s="931"/>
      <c r="L62" s="930">
        <v>47973.56772</v>
      </c>
      <c r="M62" s="930">
        <v>2984.0032999999994</v>
      </c>
      <c r="N62" s="756">
        <v>-93.77990122098846</v>
      </c>
      <c r="O62" s="931">
        <v>-1.4134010425991952</v>
      </c>
      <c r="P62" s="931">
        <v>0.09885128601434766</v>
      </c>
      <c r="Q62" s="931"/>
      <c r="R62" s="932">
        <v>562545.80974</v>
      </c>
      <c r="S62" s="932">
        <v>4500.49688</v>
      </c>
      <c r="T62" s="489">
        <v>-99.19997681929583</v>
      </c>
      <c r="U62" s="922"/>
      <c r="V62" s="922"/>
      <c r="W62" s="923"/>
      <c r="X62" s="923"/>
    </row>
    <row r="63" spans="1:24" ht="12">
      <c r="A63" s="97" t="s">
        <v>413</v>
      </c>
      <c r="B63" s="924">
        <v>110272.29709000001</v>
      </c>
      <c r="C63" s="924">
        <v>78729.51251999993</v>
      </c>
      <c r="D63" s="160">
        <v>-28.604450439856233</v>
      </c>
      <c r="E63" s="915">
        <v>-0.5047506240261376</v>
      </c>
      <c r="F63" s="915">
        <v>1.2227828817432997</v>
      </c>
      <c r="G63" s="915"/>
      <c r="H63" s="924">
        <v>344838.3199400003</v>
      </c>
      <c r="I63" s="924">
        <v>178858.26200999995</v>
      </c>
      <c r="J63" s="160">
        <v>-48.13271853281266</v>
      </c>
      <c r="K63" s="915"/>
      <c r="L63" s="924">
        <v>54930.51159999989</v>
      </c>
      <c r="M63" s="924">
        <v>42211.85855</v>
      </c>
      <c r="N63" s="160">
        <v>-23.154077177755465</v>
      </c>
      <c r="O63" s="915">
        <v>-0.39957171653201967</v>
      </c>
      <c r="P63" s="915">
        <v>1.3983551903991653</v>
      </c>
      <c r="Q63" s="915"/>
      <c r="R63" s="926">
        <v>210938.99117000005</v>
      </c>
      <c r="S63" s="926">
        <v>131776.87149</v>
      </c>
      <c r="T63" s="127">
        <v>-37.52844329107542</v>
      </c>
      <c r="U63" s="922"/>
      <c r="V63" s="922"/>
      <c r="W63" s="923"/>
      <c r="X63" s="923"/>
    </row>
    <row r="64" spans="1:24" ht="12">
      <c r="A64" s="754" t="s">
        <v>414</v>
      </c>
      <c r="B64" s="930">
        <v>1400.6174399999998</v>
      </c>
      <c r="C64" s="930">
        <v>1809.6814499999998</v>
      </c>
      <c r="D64" s="756">
        <v>29.205977186747017</v>
      </c>
      <c r="E64" s="931">
        <v>0.006545881003496124</v>
      </c>
      <c r="F64" s="931">
        <v>0.028106963038876377</v>
      </c>
      <c r="G64" s="931"/>
      <c r="H64" s="930">
        <v>424.68679999999995</v>
      </c>
      <c r="I64" s="930">
        <v>550.8654</v>
      </c>
      <c r="J64" s="756">
        <v>29.710977595724682</v>
      </c>
      <c r="K64" s="931"/>
      <c r="L64" s="930">
        <v>641.4543799999999</v>
      </c>
      <c r="M64" s="930">
        <v>651.9521900000001</v>
      </c>
      <c r="N64" s="756">
        <v>1.6365637724697097</v>
      </c>
      <c r="O64" s="931">
        <v>0.0003298012725905053</v>
      </c>
      <c r="P64" s="931">
        <v>0.021597265794367708</v>
      </c>
      <c r="Q64" s="931"/>
      <c r="R64" s="932">
        <v>194.07197999999997</v>
      </c>
      <c r="S64" s="932">
        <v>164.302</v>
      </c>
      <c r="T64" s="489">
        <v>-15.339659027542247</v>
      </c>
      <c r="U64" s="922"/>
      <c r="V64" s="922"/>
      <c r="W64" s="923"/>
      <c r="X64" s="923"/>
    </row>
    <row r="65" spans="1:24" ht="12">
      <c r="A65" s="97" t="s">
        <v>415</v>
      </c>
      <c r="B65" s="924">
        <v>641.83115</v>
      </c>
      <c r="C65" s="924">
        <v>744.3676299999998</v>
      </c>
      <c r="D65" s="160">
        <v>15.975616016767008</v>
      </c>
      <c r="E65" s="915">
        <v>0.0016407984574281162</v>
      </c>
      <c r="F65" s="915">
        <v>0.011561102902251668</v>
      </c>
      <c r="G65" s="915"/>
      <c r="H65" s="924">
        <v>98.67993000000001</v>
      </c>
      <c r="I65" s="924">
        <v>169.10845</v>
      </c>
      <c r="J65" s="160">
        <v>71.3706627071989</v>
      </c>
      <c r="K65" s="915"/>
      <c r="L65" s="924">
        <v>339.88473</v>
      </c>
      <c r="M65" s="924">
        <v>439.60016</v>
      </c>
      <c r="N65" s="160">
        <v>29.33801409672039</v>
      </c>
      <c r="O65" s="915">
        <v>0.003132679645650748</v>
      </c>
      <c r="P65" s="915">
        <v>0.014562665245079659</v>
      </c>
      <c r="Q65" s="915"/>
      <c r="R65" s="926">
        <v>49.43721000000001</v>
      </c>
      <c r="S65" s="926">
        <v>95.74268</v>
      </c>
      <c r="T65" s="127">
        <v>93.66521694893376</v>
      </c>
      <c r="U65" s="922"/>
      <c r="V65" s="922"/>
      <c r="W65" s="923"/>
      <c r="X65" s="923"/>
    </row>
    <row r="66" spans="1:24" ht="12">
      <c r="A66" s="754" t="s">
        <v>416</v>
      </c>
      <c r="B66" s="930">
        <v>8836.593640000001</v>
      </c>
      <c r="C66" s="930">
        <v>5234.25522</v>
      </c>
      <c r="D66" s="756">
        <v>-40.76614323073026</v>
      </c>
      <c r="E66" s="931">
        <v>-0.05764496033675084</v>
      </c>
      <c r="F66" s="931">
        <v>0.08129553298155637</v>
      </c>
      <c r="G66" s="931"/>
      <c r="H66" s="930">
        <v>18952.367570000006</v>
      </c>
      <c r="I66" s="930">
        <v>15208.973010000002</v>
      </c>
      <c r="J66" s="756">
        <v>-19.75159328339263</v>
      </c>
      <c r="K66" s="931"/>
      <c r="L66" s="930">
        <v>3882.5869500000003</v>
      </c>
      <c r="M66" s="930">
        <v>2604.386640000001</v>
      </c>
      <c r="N66" s="756">
        <v>-32.92135698338962</v>
      </c>
      <c r="O66" s="931">
        <v>-0.040156193421634664</v>
      </c>
      <c r="P66" s="931">
        <v>0.0862756983688946</v>
      </c>
      <c r="Q66" s="931"/>
      <c r="R66" s="932">
        <v>8809.094570000001</v>
      </c>
      <c r="S66" s="932">
        <v>1646.58528</v>
      </c>
      <c r="T66" s="489">
        <v>-81.30812120456098</v>
      </c>
      <c r="U66" s="922"/>
      <c r="V66" s="922"/>
      <c r="W66" s="923"/>
      <c r="X66" s="923"/>
    </row>
    <row r="67" spans="1:24" ht="12" customHeight="1">
      <c r="A67" s="97"/>
      <c r="B67" s="924"/>
      <c r="C67" s="924"/>
      <c r="D67" s="160"/>
      <c r="E67" s="915"/>
      <c r="F67" s="915"/>
      <c r="G67" s="915"/>
      <c r="H67" s="924"/>
      <c r="I67" s="924"/>
      <c r="J67" s="160"/>
      <c r="K67" s="915"/>
      <c r="L67" s="924"/>
      <c r="M67" s="924"/>
      <c r="N67" s="160"/>
      <c r="O67" s="915"/>
      <c r="P67" s="915"/>
      <c r="Q67" s="915"/>
      <c r="R67" s="926"/>
      <c r="S67" s="926"/>
      <c r="T67" s="127"/>
      <c r="U67" s="935"/>
      <c r="V67" s="935"/>
      <c r="W67" s="936"/>
      <c r="X67" s="936"/>
    </row>
    <row r="68" spans="1:24" ht="12">
      <c r="A68" s="754" t="s">
        <v>417</v>
      </c>
      <c r="B68" s="930">
        <v>68954.81131999998</v>
      </c>
      <c r="C68" s="930">
        <v>81419.40003000003</v>
      </c>
      <c r="D68" s="756">
        <v>18.076459744274242</v>
      </c>
      <c r="E68" s="931">
        <v>0.19945952823662394</v>
      </c>
      <c r="F68" s="931">
        <v>1.2645607144233597</v>
      </c>
      <c r="G68" s="931"/>
      <c r="H68" s="930">
        <v>105181.63776000001</v>
      </c>
      <c r="I68" s="930">
        <v>350133.01322</v>
      </c>
      <c r="J68" s="756">
        <v>232.8841617953525</v>
      </c>
      <c r="K68" s="931"/>
      <c r="L68" s="930">
        <v>35004.196910000006</v>
      </c>
      <c r="M68" s="930">
        <v>31953.238869999983</v>
      </c>
      <c r="N68" s="756">
        <v>-8.715977823586133</v>
      </c>
      <c r="O68" s="931">
        <v>-0.0958495004398273</v>
      </c>
      <c r="P68" s="931">
        <v>1.058517178792376</v>
      </c>
      <c r="Q68" s="931"/>
      <c r="R68" s="932">
        <v>53971.20236</v>
      </c>
      <c r="S68" s="932">
        <v>81557.99735</v>
      </c>
      <c r="T68" s="489">
        <v>51.113915910173546</v>
      </c>
      <c r="U68" s="935"/>
      <c r="V68" s="935"/>
      <c r="W68" s="936"/>
      <c r="X68" s="936"/>
    </row>
    <row r="69" spans="1:24" ht="12">
      <c r="A69" s="97" t="s">
        <v>418</v>
      </c>
      <c r="B69" s="924">
        <v>632577.9262600001</v>
      </c>
      <c r="C69" s="924">
        <v>648978.4428599997</v>
      </c>
      <c r="D69" s="160">
        <v>2.5926476279317305</v>
      </c>
      <c r="E69" s="915">
        <v>0.2624426188445676</v>
      </c>
      <c r="F69" s="915">
        <v>10.079571245256208</v>
      </c>
      <c r="G69" s="915"/>
      <c r="H69" s="924">
        <v>1699352.0758899993</v>
      </c>
      <c r="I69" s="924">
        <v>2081156.7238900005</v>
      </c>
      <c r="J69" s="160">
        <v>22.46766008156604</v>
      </c>
      <c r="K69" s="915"/>
      <c r="L69" s="924">
        <v>286728.0015899996</v>
      </c>
      <c r="M69" s="924">
        <v>289448.58274999977</v>
      </c>
      <c r="N69" s="160">
        <v>0.9488369273017191</v>
      </c>
      <c r="O69" s="915">
        <v>0.08547031511846712</v>
      </c>
      <c r="P69" s="915">
        <v>9.588583444216638</v>
      </c>
      <c r="Q69" s="915"/>
      <c r="R69" s="926">
        <v>821481.3200499999</v>
      </c>
      <c r="S69" s="926">
        <v>1072037.5389600003</v>
      </c>
      <c r="T69" s="127">
        <v>30.500537601360207</v>
      </c>
      <c r="U69" s="935"/>
      <c r="V69" s="935"/>
      <c r="W69" s="936"/>
      <c r="X69" s="936"/>
    </row>
    <row r="70" spans="1:24" ht="12">
      <c r="A70" s="754" t="s">
        <v>419</v>
      </c>
      <c r="B70" s="930">
        <v>35262.88033999999</v>
      </c>
      <c r="C70" s="930">
        <v>36251.889869999926</v>
      </c>
      <c r="D70" s="756">
        <v>2.80467596652355</v>
      </c>
      <c r="E70" s="931">
        <v>0.015826224102930057</v>
      </c>
      <c r="F70" s="931">
        <v>0.5630441361188208</v>
      </c>
      <c r="G70" s="931"/>
      <c r="H70" s="930">
        <v>15159.443999999981</v>
      </c>
      <c r="I70" s="930">
        <v>15996.985890000047</v>
      </c>
      <c r="J70" s="756">
        <v>5.524885279434173</v>
      </c>
      <c r="K70" s="931"/>
      <c r="L70" s="930">
        <v>18674.84931000005</v>
      </c>
      <c r="M70" s="930">
        <v>19123.078009999972</v>
      </c>
      <c r="N70" s="756">
        <v>2.400173048571293</v>
      </c>
      <c r="O70" s="931">
        <v>0.014081641377731153</v>
      </c>
      <c r="P70" s="931">
        <v>0.6334915426672585</v>
      </c>
      <c r="Q70" s="931"/>
      <c r="R70" s="932">
        <v>8669.42973</v>
      </c>
      <c r="S70" s="932">
        <v>7971.626420000049</v>
      </c>
      <c r="T70" s="489">
        <v>-8.049010508560302</v>
      </c>
      <c r="U70" s="935"/>
      <c r="V70" s="935"/>
      <c r="W70" s="936"/>
      <c r="X70" s="936"/>
    </row>
    <row r="71" spans="1:24" ht="12">
      <c r="A71" s="97" t="s">
        <v>420</v>
      </c>
      <c r="B71" s="924">
        <v>52148.80121000018</v>
      </c>
      <c r="C71" s="924">
        <v>44562.406719999984</v>
      </c>
      <c r="D71" s="160">
        <v>-14.547591342416919</v>
      </c>
      <c r="E71" s="915">
        <v>-0.12139820263611054</v>
      </c>
      <c r="F71" s="915">
        <v>0.692118449135021</v>
      </c>
      <c r="G71" s="915"/>
      <c r="H71" s="924">
        <v>232727.6356899998</v>
      </c>
      <c r="I71" s="924">
        <v>248187.6776299999</v>
      </c>
      <c r="J71" s="160">
        <v>6.642976410671466</v>
      </c>
      <c r="K71" s="915"/>
      <c r="L71" s="924">
        <v>22428.487010000023</v>
      </c>
      <c r="M71" s="924">
        <v>16204.41364999998</v>
      </c>
      <c r="N71" s="160">
        <v>-27.750750004781693</v>
      </c>
      <c r="O71" s="915">
        <v>-0.19553671811783982</v>
      </c>
      <c r="P71" s="915">
        <v>0.5368047442879663</v>
      </c>
      <c r="Q71" s="915"/>
      <c r="R71" s="926">
        <v>60401.597919999986</v>
      </c>
      <c r="S71" s="926">
        <v>59812.842199999985</v>
      </c>
      <c r="T71" s="127">
        <v>-0.97473533859119</v>
      </c>
      <c r="U71" s="935"/>
      <c r="V71" s="935"/>
      <c r="W71" s="936"/>
      <c r="X71" s="936"/>
    </row>
    <row r="72" spans="1:24" ht="12">
      <c r="A72" s="754" t="s">
        <v>421</v>
      </c>
      <c r="B72" s="930">
        <v>40171.82776</v>
      </c>
      <c r="C72" s="930">
        <v>15697.044319999997</v>
      </c>
      <c r="D72" s="756">
        <v>-60.9252424017662</v>
      </c>
      <c r="E72" s="931">
        <v>-0.39164780099959795</v>
      </c>
      <c r="F72" s="931">
        <v>0.24379773828252718</v>
      </c>
      <c r="G72" s="931"/>
      <c r="H72" s="930">
        <v>3195.7297499999995</v>
      </c>
      <c r="I72" s="930">
        <v>16445.27271</v>
      </c>
      <c r="J72" s="756">
        <v>414.6014837456141</v>
      </c>
      <c r="K72" s="931"/>
      <c r="L72" s="930">
        <v>22266.561990000006</v>
      </c>
      <c r="M72" s="930">
        <v>10856.16902</v>
      </c>
      <c r="N72" s="756">
        <v>-51.24452070833592</v>
      </c>
      <c r="O72" s="931">
        <v>-0.35847115943836777</v>
      </c>
      <c r="P72" s="931">
        <v>0.35963307038437947</v>
      </c>
      <c r="Q72" s="931"/>
      <c r="R72" s="932">
        <v>2833.43546</v>
      </c>
      <c r="S72" s="932">
        <v>407.5818699999999</v>
      </c>
      <c r="T72" s="489">
        <v>-85.61527602255673</v>
      </c>
      <c r="U72" s="935"/>
      <c r="V72" s="935"/>
      <c r="W72" s="936"/>
      <c r="X72" s="936"/>
    </row>
    <row r="73" spans="1:24" ht="12">
      <c r="A73" s="97" t="s">
        <v>524</v>
      </c>
      <c r="B73" s="924">
        <v>49692.12457999997</v>
      </c>
      <c r="C73" s="924">
        <v>74768.03932999994</v>
      </c>
      <c r="D73" s="160">
        <v>50.46255309456521</v>
      </c>
      <c r="E73" s="915">
        <v>0.4012671611157214</v>
      </c>
      <c r="F73" s="915">
        <v>1.161255489432996</v>
      </c>
      <c r="G73" s="915"/>
      <c r="H73" s="924">
        <v>116504.93393000001</v>
      </c>
      <c r="I73" s="924">
        <v>816843.81352</v>
      </c>
      <c r="J73" s="160" t="s">
        <v>1373</v>
      </c>
      <c r="K73" s="915"/>
      <c r="L73" s="924">
        <v>24189.828810000003</v>
      </c>
      <c r="M73" s="924">
        <v>36462.45812</v>
      </c>
      <c r="N73" s="160">
        <v>50.73466789035949</v>
      </c>
      <c r="O73" s="915">
        <v>0.38555934661319485</v>
      </c>
      <c r="P73" s="915">
        <v>1.2078944002529404</v>
      </c>
      <c r="Q73" s="915"/>
      <c r="R73" s="926">
        <v>47956.854880000006</v>
      </c>
      <c r="S73" s="926">
        <v>372569.17715000006</v>
      </c>
      <c r="T73" s="127" t="s">
        <v>1373</v>
      </c>
      <c r="U73" s="935"/>
      <c r="V73" s="935"/>
      <c r="W73" s="936"/>
      <c r="X73" s="936"/>
    </row>
    <row r="74" spans="1:24" ht="12">
      <c r="A74" s="754" t="s">
        <v>520</v>
      </c>
      <c r="B74" s="930">
        <v>28790.067969999993</v>
      </c>
      <c r="C74" s="930">
        <v>3572.199020000001</v>
      </c>
      <c r="D74" s="756">
        <v>-87.5922522179443</v>
      </c>
      <c r="E74" s="931">
        <v>-0.4035387256592427</v>
      </c>
      <c r="F74" s="931">
        <v>0.05548140299645026</v>
      </c>
      <c r="G74" s="931"/>
      <c r="H74" s="930">
        <v>74802.0530599999</v>
      </c>
      <c r="I74" s="930">
        <v>2818.2484600000003</v>
      </c>
      <c r="J74" s="756">
        <v>-96.2323915658579</v>
      </c>
      <c r="K74" s="931"/>
      <c r="L74" s="930">
        <v>1510.3423000000003</v>
      </c>
      <c r="M74" s="930">
        <v>1628.5811599999993</v>
      </c>
      <c r="N74" s="756">
        <v>7.828613420944312</v>
      </c>
      <c r="O74" s="931">
        <v>0.0037146153814604744</v>
      </c>
      <c r="P74" s="931">
        <v>0.05395012198704273</v>
      </c>
      <c r="Q74" s="931"/>
      <c r="R74" s="932">
        <v>821.1362799999998</v>
      </c>
      <c r="S74" s="932">
        <v>1236.4292400000006</v>
      </c>
      <c r="T74" s="489">
        <v>50.57540022467414</v>
      </c>
      <c r="U74" s="935"/>
      <c r="V74" s="935"/>
      <c r="W74" s="936"/>
      <c r="X74" s="936"/>
    </row>
    <row r="75" spans="1:24" ht="12">
      <c r="A75" s="97" t="s">
        <v>755</v>
      </c>
      <c r="B75" s="924">
        <v>8009.21527</v>
      </c>
      <c r="C75" s="924">
        <v>250.28291000000004</v>
      </c>
      <c r="D75" s="160">
        <v>-96.87506326696598</v>
      </c>
      <c r="E75" s="915">
        <v>-0.12415916996153085</v>
      </c>
      <c r="F75" s="915">
        <v>0.0038872545776674813</v>
      </c>
      <c r="G75" s="915"/>
      <c r="H75" s="924">
        <v>19628.076009999993</v>
      </c>
      <c r="I75" s="924">
        <v>442.0676800000002</v>
      </c>
      <c r="J75" s="160">
        <v>-97.74777884610403</v>
      </c>
      <c r="K75" s="915"/>
      <c r="L75" s="924">
        <v>7547.85946</v>
      </c>
      <c r="M75" s="924">
        <v>153.25961999999996</v>
      </c>
      <c r="N75" s="160">
        <v>-97.96949557934667</v>
      </c>
      <c r="O75" s="915">
        <v>-0.2323102092274011</v>
      </c>
      <c r="P75" s="915">
        <v>0.005077042150412581</v>
      </c>
      <c r="Q75" s="915"/>
      <c r="R75" s="926">
        <v>19198.435019999997</v>
      </c>
      <c r="S75" s="926">
        <v>201.76368</v>
      </c>
      <c r="T75" s="127">
        <v>-98.9490618386873</v>
      </c>
      <c r="U75" s="935"/>
      <c r="V75" s="935"/>
      <c r="W75" s="936"/>
      <c r="X75" s="936"/>
    </row>
    <row r="76" spans="1:24" ht="12">
      <c r="A76" s="754" t="s">
        <v>525</v>
      </c>
      <c r="B76" s="930">
        <v>212249.34229000003</v>
      </c>
      <c r="C76" s="930">
        <v>301567.5080099999</v>
      </c>
      <c r="D76" s="756">
        <v>42.08171613458423</v>
      </c>
      <c r="E76" s="931">
        <v>1.4292777412847093</v>
      </c>
      <c r="F76" s="931">
        <v>4.683778353015181</v>
      </c>
      <c r="G76" s="931"/>
      <c r="H76" s="930">
        <v>2504242.9790600003</v>
      </c>
      <c r="I76" s="930">
        <v>6048978.49402</v>
      </c>
      <c r="J76" s="756">
        <v>141.54918450806886</v>
      </c>
      <c r="K76" s="931"/>
      <c r="L76" s="930">
        <v>99827.24299000001</v>
      </c>
      <c r="M76" s="930">
        <v>99518.32360999998</v>
      </c>
      <c r="N76" s="756">
        <v>-0.3094539834491684</v>
      </c>
      <c r="O76" s="931">
        <v>-0.009705072262870054</v>
      </c>
      <c r="P76" s="931">
        <v>3.296750466341816</v>
      </c>
      <c r="Q76" s="931"/>
      <c r="R76" s="932">
        <v>1108270.5388699998</v>
      </c>
      <c r="S76" s="932">
        <v>2012220.8236200002</v>
      </c>
      <c r="T76" s="489">
        <v>81.56404533424431</v>
      </c>
      <c r="U76" s="935"/>
      <c r="V76" s="935"/>
      <c r="W76" s="936"/>
      <c r="X76" s="936"/>
    </row>
    <row r="77" spans="1:24" ht="12">
      <c r="A77" s="97" t="s">
        <v>522</v>
      </c>
      <c r="B77" s="924">
        <v>58408.87424999998</v>
      </c>
      <c r="C77" s="924">
        <v>88105.92754999996</v>
      </c>
      <c r="D77" s="160">
        <v>50.843392688740266</v>
      </c>
      <c r="E77" s="915">
        <v>0.4752150575561067</v>
      </c>
      <c r="F77" s="915">
        <v>1.368412130849752</v>
      </c>
      <c r="G77" s="915"/>
      <c r="H77" s="924">
        <v>680600.43694</v>
      </c>
      <c r="I77" s="924">
        <v>1699657.2549999997</v>
      </c>
      <c r="J77" s="160">
        <v>149.7290866637861</v>
      </c>
      <c r="K77" s="915"/>
      <c r="L77" s="924">
        <v>43639.74000999998</v>
      </c>
      <c r="M77" s="924">
        <v>24868.042530000002</v>
      </c>
      <c r="N77" s="160">
        <v>-43.01514508495805</v>
      </c>
      <c r="O77" s="915">
        <v>-0.5897353560016675</v>
      </c>
      <c r="P77" s="915">
        <v>0.823805384112676</v>
      </c>
      <c r="Q77" s="915"/>
      <c r="R77" s="926">
        <v>509519.43110000005</v>
      </c>
      <c r="S77" s="926">
        <v>509126.10436</v>
      </c>
      <c r="T77" s="127">
        <v>-0.07719563101860429</v>
      </c>
      <c r="U77" s="935"/>
      <c r="V77" s="935"/>
      <c r="W77" s="936"/>
      <c r="X77" s="936"/>
    </row>
    <row r="78" spans="1:24" ht="12">
      <c r="A78" s="754" t="s">
        <v>1165</v>
      </c>
      <c r="B78" s="930">
        <v>42300.860040000014</v>
      </c>
      <c r="C78" s="930">
        <v>33372.37262</v>
      </c>
      <c r="D78" s="756">
        <v>-21.10710612398227</v>
      </c>
      <c r="E78" s="931">
        <v>-0.14287450072308294</v>
      </c>
      <c r="F78" s="931">
        <v>0.5183210800718271</v>
      </c>
      <c r="G78" s="931"/>
      <c r="H78" s="930">
        <v>1398.5934599999998</v>
      </c>
      <c r="I78" s="930">
        <v>752.8606600000006</v>
      </c>
      <c r="J78" s="756">
        <v>-46.170157266429605</v>
      </c>
      <c r="K78" s="931"/>
      <c r="L78" s="930">
        <v>29570.071499999995</v>
      </c>
      <c r="M78" s="930">
        <v>22389.0752</v>
      </c>
      <c r="N78" s="756">
        <v>-24.284676822644805</v>
      </c>
      <c r="O78" s="931">
        <v>-0.2255995982216926</v>
      </c>
      <c r="P78" s="931">
        <v>0.7416844599977281</v>
      </c>
      <c r="Q78" s="931"/>
      <c r="R78" s="932">
        <v>1087.07406</v>
      </c>
      <c r="S78" s="932">
        <v>368.4208100000001</v>
      </c>
      <c r="T78" s="489">
        <v>-66.108950295438</v>
      </c>
      <c r="U78" s="935"/>
      <c r="V78" s="935"/>
      <c r="W78" s="936"/>
      <c r="X78" s="936"/>
    </row>
    <row r="79" spans="1:24" ht="12">
      <c r="A79" s="97" t="s">
        <v>1166</v>
      </c>
      <c r="B79" s="924">
        <v>7568.960089999997</v>
      </c>
      <c r="C79" s="924">
        <v>1178.64536</v>
      </c>
      <c r="D79" s="160">
        <v>-84.42790890710059</v>
      </c>
      <c r="E79" s="915">
        <v>-0.10225842111475032</v>
      </c>
      <c r="F79" s="915">
        <v>0.018306062411958274</v>
      </c>
      <c r="G79" s="915"/>
      <c r="H79" s="924">
        <v>17017.654140000002</v>
      </c>
      <c r="I79" s="924">
        <v>2713.89598</v>
      </c>
      <c r="J79" s="160">
        <v>-84.05246717512618</v>
      </c>
      <c r="K79" s="915"/>
      <c r="L79" s="924">
        <v>7186.639659999997</v>
      </c>
      <c r="M79" s="924">
        <v>595.3590300000001</v>
      </c>
      <c r="N79" s="160">
        <v>-91.71575231030855</v>
      </c>
      <c r="O79" s="915">
        <v>-0.20707297424654364</v>
      </c>
      <c r="P79" s="915">
        <v>0.019722500225034807</v>
      </c>
      <c r="Q79" s="915"/>
      <c r="R79" s="926">
        <v>16907.070649999998</v>
      </c>
      <c r="S79" s="926">
        <v>1816.2246499999997</v>
      </c>
      <c r="T79" s="127">
        <v>-89.25760300173584</v>
      </c>
      <c r="U79" s="935"/>
      <c r="V79" s="935"/>
      <c r="W79" s="936"/>
      <c r="X79" s="936"/>
    </row>
    <row r="80" spans="1:24" ht="12">
      <c r="A80" s="754" t="s">
        <v>1167</v>
      </c>
      <c r="B80" s="930">
        <v>62602.99758999997</v>
      </c>
      <c r="C80" s="930">
        <v>62328.11540000006</v>
      </c>
      <c r="D80" s="756">
        <v>-0.4390879040651853</v>
      </c>
      <c r="E80" s="931">
        <v>-0.004398690820343297</v>
      </c>
      <c r="F80" s="931">
        <v>0.9680455285821841</v>
      </c>
      <c r="G80" s="931"/>
      <c r="H80" s="930">
        <v>380378.60198000056</v>
      </c>
      <c r="I80" s="930">
        <v>648572.1956199993</v>
      </c>
      <c r="J80" s="756">
        <v>70.50701386564846</v>
      </c>
      <c r="K80" s="931"/>
      <c r="L80" s="930">
        <v>41604.249780000064</v>
      </c>
      <c r="M80" s="930">
        <v>18969.01987999998</v>
      </c>
      <c r="N80" s="756">
        <v>-54.406052313629885</v>
      </c>
      <c r="O80" s="931">
        <v>-0.7111128536712468</v>
      </c>
      <c r="P80" s="931">
        <v>0.62838804822023</v>
      </c>
      <c r="Q80" s="931"/>
      <c r="R80" s="932">
        <v>294962.50294000015</v>
      </c>
      <c r="S80" s="932">
        <v>102111.39046000004</v>
      </c>
      <c r="T80" s="489">
        <v>-65.38156903259971</v>
      </c>
      <c r="U80" s="935"/>
      <c r="V80" s="935"/>
      <c r="W80" s="936"/>
      <c r="X80" s="936"/>
    </row>
    <row r="81" spans="1:24" ht="12">
      <c r="A81" s="97" t="s">
        <v>1168</v>
      </c>
      <c r="B81" s="924">
        <v>69015.39296999997</v>
      </c>
      <c r="C81" s="924">
        <v>99927.54465000003</v>
      </c>
      <c r="D81" s="160">
        <v>44.790227729974866</v>
      </c>
      <c r="E81" s="915">
        <v>0.49465917683470406</v>
      </c>
      <c r="F81" s="915">
        <v>1.5520188948409788</v>
      </c>
      <c r="G81" s="915"/>
      <c r="H81" s="924">
        <v>517756.1582500001</v>
      </c>
      <c r="I81" s="924">
        <v>1327342.8803499998</v>
      </c>
      <c r="J81" s="160">
        <v>156.36447953345026</v>
      </c>
      <c r="K81" s="915"/>
      <c r="L81" s="924">
        <v>28358.201430000005</v>
      </c>
      <c r="M81" s="924">
        <v>31691.634699999995</v>
      </c>
      <c r="N81" s="160">
        <v>11.754741492433181</v>
      </c>
      <c r="O81" s="915">
        <v>0.10472379806278707</v>
      </c>
      <c r="P81" s="915">
        <v>1.0498509991567118</v>
      </c>
      <c r="Q81" s="915"/>
      <c r="R81" s="926">
        <v>201996.11021</v>
      </c>
      <c r="S81" s="926">
        <v>311486.78277</v>
      </c>
      <c r="T81" s="127">
        <v>54.204347027361486</v>
      </c>
      <c r="U81" s="935"/>
      <c r="V81" s="935"/>
      <c r="W81" s="936"/>
      <c r="X81" s="936"/>
    </row>
    <row r="82" spans="1:24" ht="12">
      <c r="A82" s="754" t="s">
        <v>1185</v>
      </c>
      <c r="B82" s="930">
        <v>7053.149929999999</v>
      </c>
      <c r="C82" s="930">
        <v>3985.1294099999996</v>
      </c>
      <c r="D82" s="756">
        <v>-43.498586453556356</v>
      </c>
      <c r="E82" s="931">
        <v>-0.0490947547309388</v>
      </c>
      <c r="F82" s="931">
        <v>0.06189480752648994</v>
      </c>
      <c r="G82" s="931"/>
      <c r="H82" s="930">
        <v>6855.656720000002</v>
      </c>
      <c r="I82" s="930">
        <v>6602.027459999999</v>
      </c>
      <c r="J82" s="756">
        <v>-3.6995618415386815</v>
      </c>
      <c r="K82" s="931"/>
      <c r="L82" s="930">
        <v>3422.889820000001</v>
      </c>
      <c r="M82" s="930">
        <v>1869.74257</v>
      </c>
      <c r="N82" s="756">
        <v>-45.375321195702426</v>
      </c>
      <c r="O82" s="931">
        <v>-0.048793980798893764</v>
      </c>
      <c r="P82" s="931">
        <v>0.06193909288246146</v>
      </c>
      <c r="Q82" s="931"/>
      <c r="R82" s="932">
        <v>4147.759480000001</v>
      </c>
      <c r="S82" s="932">
        <v>3097.7312100000004</v>
      </c>
      <c r="T82" s="489">
        <v>-25.315553494919623</v>
      </c>
      <c r="U82" s="935"/>
      <c r="V82" s="935"/>
      <c r="W82" s="936"/>
      <c r="X82" s="936"/>
    </row>
    <row r="83" spans="1:24" ht="12">
      <c r="A83" s="97" t="s">
        <v>1169</v>
      </c>
      <c r="B83" s="924">
        <v>11690.964139999995</v>
      </c>
      <c r="C83" s="924">
        <v>14645.152639999988</v>
      </c>
      <c r="D83" s="160">
        <v>25.268989491571514</v>
      </c>
      <c r="E83" s="915">
        <v>0.04727320397337488</v>
      </c>
      <c r="F83" s="915">
        <v>0.22746034333897963</v>
      </c>
      <c r="G83" s="915"/>
      <c r="H83" s="924">
        <v>8088.93833</v>
      </c>
      <c r="I83" s="924">
        <v>11747.078580000001</v>
      </c>
      <c r="J83" s="160">
        <v>45.22398491323399</v>
      </c>
      <c r="K83" s="915"/>
      <c r="L83" s="924">
        <v>3891.495210000001</v>
      </c>
      <c r="M83" s="924">
        <v>6824.531599999998</v>
      </c>
      <c r="N83" s="160">
        <v>75.37042272242695</v>
      </c>
      <c r="O83" s="915">
        <v>0.09214485059038442</v>
      </c>
      <c r="P83" s="915">
        <v>0.22607673560734792</v>
      </c>
      <c r="Q83" s="915"/>
      <c r="R83" s="926">
        <v>1130.15429</v>
      </c>
      <c r="S83" s="926">
        <v>5471.734039999999</v>
      </c>
      <c r="T83" s="127">
        <v>384.1581444600807</v>
      </c>
      <c r="U83" s="935"/>
      <c r="V83" s="935"/>
      <c r="W83" s="936"/>
      <c r="X83" s="936"/>
    </row>
    <row r="84" spans="1:24" ht="6" customHeight="1">
      <c r="A84" s="97"/>
      <c r="B84" s="924"/>
      <c r="C84" s="924"/>
      <c r="D84" s="160"/>
      <c r="E84" s="915"/>
      <c r="F84" s="915"/>
      <c r="G84" s="915"/>
      <c r="H84" s="924"/>
      <c r="I84" s="924"/>
      <c r="J84" s="160"/>
      <c r="K84" s="915"/>
      <c r="L84" s="924"/>
      <c r="M84" s="924"/>
      <c r="N84" s="160"/>
      <c r="O84" s="915"/>
      <c r="P84" s="915"/>
      <c r="Q84" s="915"/>
      <c r="R84" s="926"/>
      <c r="S84" s="926"/>
      <c r="T84" s="127"/>
      <c r="U84" s="935"/>
      <c r="V84" s="935"/>
      <c r="W84" s="936"/>
      <c r="X84" s="936"/>
    </row>
    <row r="85" spans="1:24" ht="14.25">
      <c r="A85" s="666" t="s">
        <v>1326</v>
      </c>
      <c r="B85" s="1165">
        <v>48272.91748</v>
      </c>
      <c r="C85" s="1165">
        <v>60470.22248999999</v>
      </c>
      <c r="D85" s="156">
        <v>25.267387277873716</v>
      </c>
      <c r="E85" s="1166">
        <v>0.19518242917241016</v>
      </c>
      <c r="F85" s="1166">
        <v>0.9391897720336698</v>
      </c>
      <c r="G85" s="1166"/>
      <c r="H85" s="1165">
        <v>31382.157590000003</v>
      </c>
      <c r="I85" s="1165">
        <v>5225.01162</v>
      </c>
      <c r="J85" s="156">
        <v>-83.35037479492817</v>
      </c>
      <c r="K85" s="1166">
        <v>0</v>
      </c>
      <c r="L85" s="1165">
        <v>30951.922180000005</v>
      </c>
      <c r="M85" s="1165">
        <v>36237.26157000001</v>
      </c>
      <c r="N85" s="156">
        <v>17.075964973235806</v>
      </c>
      <c r="O85" s="1166">
        <v>0.16604526628836833</v>
      </c>
      <c r="P85" s="1166">
        <v>1.2004342983912923</v>
      </c>
      <c r="Q85" s="1166"/>
      <c r="R85" s="1167">
        <v>15554.223599999998</v>
      </c>
      <c r="S85" s="1167">
        <v>2535.04466</v>
      </c>
      <c r="T85" s="130">
        <v>-83.70188879115766</v>
      </c>
      <c r="U85" s="935"/>
      <c r="V85" s="935"/>
      <c r="W85" s="936"/>
      <c r="X85" s="936"/>
    </row>
    <row r="86" spans="1:24" ht="12.75" thickBot="1">
      <c r="A86" s="578" t="s">
        <v>422</v>
      </c>
      <c r="B86" s="937">
        <v>410166.59379003476</v>
      </c>
      <c r="C86" s="937">
        <v>397912.0960799735</v>
      </c>
      <c r="D86" s="938">
        <v>-2.987687904279783</v>
      </c>
      <c r="E86" s="939">
        <v>-0.19609763217173948</v>
      </c>
      <c r="F86" s="939">
        <v>6.18014876443677</v>
      </c>
      <c r="G86" s="939"/>
      <c r="H86" s="937">
        <v>1127382.3007100224</v>
      </c>
      <c r="I86" s="937">
        <v>848637.6516799815</v>
      </c>
      <c r="J86" s="938">
        <v>-24.724944577761093</v>
      </c>
      <c r="K86" s="939"/>
      <c r="L86" s="937">
        <v>208431.32143000513</v>
      </c>
      <c r="M86" s="937">
        <v>211854.31039000582</v>
      </c>
      <c r="N86" s="938">
        <v>1.642262274458681</v>
      </c>
      <c r="O86" s="939">
        <v>0.10753729730976809</v>
      </c>
      <c r="P86" s="939">
        <v>7.0181125569582505</v>
      </c>
      <c r="Q86" s="939"/>
      <c r="R86" s="940">
        <v>578185.3167699892</v>
      </c>
      <c r="S86" s="940">
        <v>524236.0067500025</v>
      </c>
      <c r="T86" s="941">
        <v>-9.33079904577524</v>
      </c>
      <c r="U86" s="935"/>
      <c r="V86" s="935"/>
      <c r="W86" s="936"/>
      <c r="X86" s="936"/>
    </row>
    <row r="87" spans="1:24" ht="12">
      <c r="A87" s="640"/>
      <c r="B87" s="640"/>
      <c r="C87" s="640"/>
      <c r="D87" s="769"/>
      <c r="E87" s="769"/>
      <c r="F87" s="769"/>
      <c r="G87" s="942"/>
      <c r="H87" s="943"/>
      <c r="I87" s="943"/>
      <c r="J87" s="942"/>
      <c r="K87" s="769"/>
      <c r="L87" s="640"/>
      <c r="M87" s="640"/>
      <c r="N87" s="769"/>
      <c r="O87" s="769"/>
      <c r="P87" s="769"/>
      <c r="Q87" s="942"/>
      <c r="R87" s="943"/>
      <c r="S87" s="944"/>
      <c r="T87" s="942"/>
      <c r="U87" s="922"/>
      <c r="V87" s="922"/>
      <c r="W87" s="923"/>
      <c r="X87" s="923"/>
    </row>
    <row r="88" spans="1:24" ht="12">
      <c r="A88" s="52" t="s">
        <v>1281</v>
      </c>
      <c r="D88" s="161"/>
      <c r="E88" s="161"/>
      <c r="F88" s="161"/>
      <c r="G88" s="161"/>
      <c r="J88" s="161"/>
      <c r="K88" s="161"/>
      <c r="N88" s="161"/>
      <c r="O88" s="161"/>
      <c r="P88" s="161"/>
      <c r="Q88" s="161"/>
      <c r="T88" s="161"/>
      <c r="U88" s="922"/>
      <c r="V88" s="922"/>
      <c r="W88" s="923"/>
      <c r="X88" s="923"/>
    </row>
    <row r="89" spans="1:24" ht="12.75">
      <c r="A89" s="174" t="s">
        <v>1286</v>
      </c>
      <c r="D89" s="161"/>
      <c r="E89" s="161"/>
      <c r="F89" s="161"/>
      <c r="G89" s="161"/>
      <c r="J89" s="161"/>
      <c r="K89" s="161"/>
      <c r="N89" s="161"/>
      <c r="O89" s="161"/>
      <c r="P89" s="161"/>
      <c r="Q89" s="161"/>
      <c r="T89" s="161"/>
      <c r="U89" s="922"/>
      <c r="V89" s="922"/>
      <c r="W89" s="923"/>
      <c r="X89" s="923"/>
    </row>
    <row r="90" spans="1:24" ht="12.75">
      <c r="A90" s="698" t="s">
        <v>1313</v>
      </c>
      <c r="D90" s="161"/>
      <c r="E90" s="161"/>
      <c r="F90" s="161"/>
      <c r="G90" s="161"/>
      <c r="J90" s="161"/>
      <c r="K90" s="161"/>
      <c r="N90" s="161"/>
      <c r="O90" s="161"/>
      <c r="P90" s="161"/>
      <c r="Q90" s="161"/>
      <c r="T90" s="161"/>
      <c r="U90" s="922"/>
      <c r="V90" s="922"/>
      <c r="W90" s="923"/>
      <c r="X90" s="923"/>
    </row>
    <row r="91" spans="1:24" ht="12.75">
      <c r="A91" s="698" t="s">
        <v>1328</v>
      </c>
      <c r="D91" s="161"/>
      <c r="E91" s="161"/>
      <c r="F91" s="161"/>
      <c r="G91" s="161"/>
      <c r="J91" s="161"/>
      <c r="K91" s="161"/>
      <c r="N91" s="161"/>
      <c r="O91" s="161"/>
      <c r="P91" s="161"/>
      <c r="Q91" s="161"/>
      <c r="T91" s="161"/>
      <c r="U91" s="922"/>
      <c r="V91" s="922"/>
      <c r="W91" s="923"/>
      <c r="X91" s="923"/>
    </row>
    <row r="92" spans="1:24" ht="12">
      <c r="A92" s="52" t="s">
        <v>1183</v>
      </c>
      <c r="B92" s="709"/>
      <c r="U92" s="922"/>
      <c r="V92" s="922"/>
      <c r="W92" s="923"/>
      <c r="X92" s="923"/>
    </row>
    <row r="93" spans="1:24" ht="12">
      <c r="A93" s="532" t="s">
        <v>1337</v>
      </c>
      <c r="U93" s="935"/>
      <c r="V93" s="935"/>
      <c r="W93" s="936"/>
      <c r="X93" s="936"/>
    </row>
    <row r="94" spans="1:24" ht="12">
      <c r="A94" s="1151" t="s">
        <v>1370</v>
      </c>
      <c r="U94" s="922"/>
      <c r="V94" s="922"/>
      <c r="W94" s="923"/>
      <c r="X94" s="923"/>
    </row>
    <row r="95" spans="21:24" ht="12">
      <c r="U95" s="922"/>
      <c r="V95" s="922"/>
      <c r="W95" s="923"/>
      <c r="X95" s="923"/>
    </row>
    <row r="96" spans="21:24" ht="12">
      <c r="U96" s="922"/>
      <c r="V96" s="922"/>
      <c r="W96" s="923"/>
      <c r="X96" s="923"/>
    </row>
    <row r="97" spans="2:24" ht="12">
      <c r="B97" s="709"/>
      <c r="C97" s="709"/>
      <c r="D97" s="709"/>
      <c r="E97" s="709"/>
      <c r="F97" s="709"/>
      <c r="G97" s="945"/>
      <c r="H97" s="945"/>
      <c r="I97" s="945"/>
      <c r="J97" s="945"/>
      <c r="K97" s="945"/>
      <c r="L97" s="709"/>
      <c r="M97" s="709"/>
      <c r="N97" s="709"/>
      <c r="O97" s="709"/>
      <c r="P97" s="709"/>
      <c r="Q97" s="945"/>
      <c r="R97" s="945"/>
      <c r="S97" s="945"/>
      <c r="T97" s="945"/>
      <c r="U97" s="922"/>
      <c r="V97" s="922"/>
      <c r="W97" s="923"/>
      <c r="X97" s="923"/>
    </row>
    <row r="98" spans="21:24" ht="12">
      <c r="U98" s="922"/>
      <c r="V98" s="922"/>
      <c r="W98" s="923"/>
      <c r="X98" s="923"/>
    </row>
    <row r="99" spans="2:24" ht="12">
      <c r="B99" s="946"/>
      <c r="C99" s="946"/>
      <c r="D99" s="946"/>
      <c r="E99" s="946"/>
      <c r="F99" s="946"/>
      <c r="G99" s="947"/>
      <c r="H99" s="947"/>
      <c r="I99" s="947"/>
      <c r="J99" s="947"/>
      <c r="K99" s="947"/>
      <c r="L99" s="946"/>
      <c r="M99" s="946"/>
      <c r="N99" s="946"/>
      <c r="O99" s="946"/>
      <c r="P99" s="946"/>
      <c r="Q99" s="947"/>
      <c r="R99" s="947"/>
      <c r="S99" s="947"/>
      <c r="T99" s="947"/>
      <c r="U99" s="922"/>
      <c r="V99" s="922"/>
      <c r="W99" s="923"/>
      <c r="X99" s="923"/>
    </row>
    <row r="100" spans="21:24" ht="12">
      <c r="U100" s="922"/>
      <c r="V100" s="922"/>
      <c r="W100" s="923"/>
      <c r="X100" s="923"/>
    </row>
    <row r="101" spans="21:24" ht="12">
      <c r="U101" s="922"/>
      <c r="V101" s="922"/>
      <c r="W101" s="923"/>
      <c r="X101" s="923"/>
    </row>
    <row r="102" spans="21:24" ht="12">
      <c r="U102" s="922"/>
      <c r="V102" s="922"/>
      <c r="W102" s="923"/>
      <c r="X102" s="923"/>
    </row>
    <row r="103" spans="21:24" ht="12">
      <c r="U103" s="922"/>
      <c r="V103" s="922"/>
      <c r="W103" s="923"/>
      <c r="X103" s="923"/>
    </row>
    <row r="104" spans="21:24" ht="12">
      <c r="U104" s="922"/>
      <c r="V104" s="922"/>
      <c r="W104" s="923"/>
      <c r="X104" s="923"/>
    </row>
    <row r="105" spans="11:24" ht="12">
      <c r="K105" s="948"/>
      <c r="U105" s="922"/>
      <c r="V105" s="922"/>
      <c r="W105" s="923"/>
      <c r="X105" s="923"/>
    </row>
    <row r="106" spans="21:24" ht="12">
      <c r="U106" s="922"/>
      <c r="V106" s="922"/>
      <c r="W106" s="923"/>
      <c r="X106" s="923"/>
    </row>
    <row r="107" spans="21:24" ht="12">
      <c r="U107" s="922"/>
      <c r="V107" s="922"/>
      <c r="W107" s="923"/>
      <c r="X107" s="923"/>
    </row>
    <row r="108" spans="21:24" ht="12">
      <c r="U108" s="922"/>
      <c r="V108" s="922"/>
      <c r="W108" s="923"/>
      <c r="X108" s="923"/>
    </row>
    <row r="109" spans="21:24" ht="12">
      <c r="U109" s="922"/>
      <c r="V109" s="922"/>
      <c r="W109" s="923"/>
      <c r="X109" s="923"/>
    </row>
    <row r="110" spans="21:24" ht="12">
      <c r="U110" s="922"/>
      <c r="V110" s="922"/>
      <c r="W110" s="923"/>
      <c r="X110" s="923"/>
    </row>
    <row r="111" spans="21:24" ht="12">
      <c r="U111" s="922"/>
      <c r="V111" s="922"/>
      <c r="W111" s="923"/>
      <c r="X111" s="923"/>
    </row>
    <row r="112" spans="21:24" ht="12">
      <c r="U112" s="922"/>
      <c r="V112" s="922"/>
      <c r="W112" s="923"/>
      <c r="X112" s="923"/>
    </row>
    <row r="113" spans="22:24" ht="12">
      <c r="V113" s="922"/>
      <c r="W113" s="923"/>
      <c r="X113" s="923"/>
    </row>
    <row r="114" spans="22:24" ht="12">
      <c r="V114" s="922"/>
      <c r="W114" s="923"/>
      <c r="X114" s="923"/>
    </row>
    <row r="115" spans="22:24" ht="12">
      <c r="V115" s="922"/>
      <c r="W115" s="923"/>
      <c r="X115" s="923"/>
    </row>
    <row r="116" spans="22:24" ht="12">
      <c r="V116" s="922"/>
      <c r="W116" s="923"/>
      <c r="X116" s="923"/>
    </row>
    <row r="117" spans="22:24" ht="12">
      <c r="V117" s="922"/>
      <c r="W117" s="923"/>
      <c r="X117" s="923"/>
    </row>
    <row r="118" spans="22:24" ht="12">
      <c r="V118" s="922"/>
      <c r="W118" s="923"/>
      <c r="X118" s="923"/>
    </row>
    <row r="119" spans="23:24" ht="12">
      <c r="W119" s="923"/>
      <c r="X119" s="923"/>
    </row>
    <row r="120" spans="23:24" ht="12">
      <c r="W120" s="923"/>
      <c r="X120" s="923"/>
    </row>
    <row r="121" spans="23:24" ht="12">
      <c r="W121" s="923"/>
      <c r="X121" s="923"/>
    </row>
    <row r="122" spans="23:24" ht="12">
      <c r="W122" s="923"/>
      <c r="X122" s="923"/>
    </row>
    <row r="123" spans="23:24" ht="12">
      <c r="W123" s="923"/>
      <c r="X123" s="923"/>
    </row>
    <row r="124" spans="23:24" ht="12">
      <c r="W124" s="923"/>
      <c r="X124" s="923"/>
    </row>
    <row r="125" spans="23:24" ht="12">
      <c r="W125" s="923"/>
      <c r="X125" s="923"/>
    </row>
    <row r="126" spans="23:24" ht="12">
      <c r="W126" s="923"/>
      <c r="X126" s="923"/>
    </row>
    <row r="127" spans="23:24" ht="12">
      <c r="W127" s="923"/>
      <c r="X127" s="923"/>
    </row>
    <row r="128" spans="23:24" ht="12">
      <c r="W128" s="923"/>
      <c r="X128" s="923"/>
    </row>
    <row r="129" spans="23:24" ht="12">
      <c r="W129" s="923"/>
      <c r="X129" s="923"/>
    </row>
    <row r="130" spans="23:24" ht="12">
      <c r="W130" s="923"/>
      <c r="X130" s="923"/>
    </row>
    <row r="131" spans="23:24" ht="12">
      <c r="W131" s="923"/>
      <c r="X131" s="923"/>
    </row>
    <row r="132" spans="23:24" ht="12">
      <c r="W132" s="923"/>
      <c r="X132" s="923"/>
    </row>
    <row r="133" spans="23:24" ht="12">
      <c r="W133" s="923"/>
      <c r="X133" s="923"/>
    </row>
    <row r="134" spans="23:24" ht="12">
      <c r="W134" s="923"/>
      <c r="X134" s="923"/>
    </row>
    <row r="135" spans="23:24" ht="12">
      <c r="W135" s="923"/>
      <c r="X135" s="923"/>
    </row>
    <row r="136" spans="23:24" ht="12">
      <c r="W136" s="923"/>
      <c r="X136" s="923"/>
    </row>
    <row r="137" spans="23:24" ht="12">
      <c r="W137" s="923"/>
      <c r="X137" s="923"/>
    </row>
    <row r="138" spans="23:24" ht="12">
      <c r="W138" s="923"/>
      <c r="X138" s="923"/>
    </row>
    <row r="139" spans="23:24" ht="12">
      <c r="W139" s="923"/>
      <c r="X139" s="923"/>
    </row>
    <row r="140" spans="23:24" ht="12">
      <c r="W140" s="923"/>
      <c r="X140" s="923"/>
    </row>
    <row r="141" spans="23:24" ht="12">
      <c r="W141" s="923"/>
      <c r="X141" s="923"/>
    </row>
    <row r="142" spans="23:24" ht="12">
      <c r="W142" s="923"/>
      <c r="X142" s="923"/>
    </row>
    <row r="143" spans="23:24" ht="12">
      <c r="W143" s="923"/>
      <c r="X143" s="923"/>
    </row>
    <row r="144" spans="23:24" ht="12">
      <c r="W144" s="923"/>
      <c r="X144" s="923"/>
    </row>
    <row r="145" spans="23:24" ht="12">
      <c r="W145" s="923"/>
      <c r="X145" s="923"/>
    </row>
    <row r="146" spans="23:24" ht="12">
      <c r="W146" s="923"/>
      <c r="X146" s="923"/>
    </row>
    <row r="147" spans="23:24" ht="12">
      <c r="W147" s="923"/>
      <c r="X147" s="923"/>
    </row>
    <row r="148" spans="23:24" ht="12">
      <c r="W148" s="923"/>
      <c r="X148" s="923"/>
    </row>
    <row r="149" spans="23:24" ht="12">
      <c r="W149" s="923"/>
      <c r="X149" s="923"/>
    </row>
    <row r="150" spans="23:24" ht="12">
      <c r="W150" s="923"/>
      <c r="X150" s="923"/>
    </row>
    <row r="151" spans="23:24" ht="12">
      <c r="W151" s="923"/>
      <c r="X151" s="923"/>
    </row>
    <row r="152" spans="23:24" ht="12">
      <c r="W152" s="923"/>
      <c r="X152" s="923"/>
    </row>
    <row r="153" spans="23:24" ht="12">
      <c r="W153" s="923"/>
      <c r="X153" s="923"/>
    </row>
    <row r="154" spans="23:24" ht="12">
      <c r="W154" s="923"/>
      <c r="X154" s="923"/>
    </row>
    <row r="155" spans="23:24" ht="12">
      <c r="W155" s="923"/>
      <c r="X155" s="923"/>
    </row>
    <row r="156" spans="23:24" ht="12">
      <c r="W156" s="923"/>
      <c r="X156" s="923"/>
    </row>
    <row r="157" spans="23:24" ht="12">
      <c r="W157" s="923"/>
      <c r="X157" s="923"/>
    </row>
    <row r="158" spans="23:24" ht="12">
      <c r="W158" s="923"/>
      <c r="X158" s="923"/>
    </row>
  </sheetData>
  <sheetProtection/>
  <mergeCells count="24">
    <mergeCell ref="B11:J11"/>
    <mergeCell ref="L12:L13"/>
    <mergeCell ref="F12:F14"/>
    <mergeCell ref="H14:I14"/>
    <mergeCell ref="J12:J14"/>
    <mergeCell ref="P12:P14"/>
    <mergeCell ref="T12:T14"/>
    <mergeCell ref="L14:M14"/>
    <mergeCell ref="R14:S14"/>
    <mergeCell ref="C12:C13"/>
    <mergeCell ref="B12:B13"/>
    <mergeCell ref="I12:I13"/>
    <mergeCell ref="H12:H13"/>
    <mergeCell ref="M12:M13"/>
    <mergeCell ref="A6:A7"/>
    <mergeCell ref="S12:S13"/>
    <mergeCell ref="A11:A14"/>
    <mergeCell ref="B14:C14"/>
    <mergeCell ref="D12:D14"/>
    <mergeCell ref="E12:E14"/>
    <mergeCell ref="N12:N14"/>
    <mergeCell ref="R12:R13"/>
    <mergeCell ref="L11:T11"/>
    <mergeCell ref="O12:O14"/>
  </mergeCells>
  <printOptions horizontalCentered="1" verticalCentered="1"/>
  <pageMargins left="0.42" right="0.84" top="0.7874015748031497" bottom="0.984251968503937" header="0.5118110236220472" footer="0.9055118110236221"/>
  <pageSetup fitToHeight="1" fitToWidth="1" horizontalDpi="600" verticalDpi="600" orientation="landscape" scale="43" r:id="rId2"/>
  <drawing r:id="rId1"/>
</worksheet>
</file>

<file path=xl/worksheets/sheet7.xml><?xml version="1.0" encoding="utf-8"?>
<worksheet xmlns="http://schemas.openxmlformats.org/spreadsheetml/2006/main" xmlns:r="http://schemas.openxmlformats.org/officeDocument/2006/relationships">
  <dimension ref="A1:S99"/>
  <sheetViews>
    <sheetView zoomScalePageLayoutView="0" workbookViewId="0" topLeftCell="A1">
      <pane xSplit="3" topLeftCell="D1" activePane="topRight" state="frozen"/>
      <selection pane="topLeft" activeCell="A1" sqref="A1"/>
      <selection pane="topRight" activeCell="A1" sqref="A1"/>
    </sheetView>
  </sheetViews>
  <sheetFormatPr defaultColWidth="6.7109375" defaultRowHeight="12.75"/>
  <cols>
    <col min="1" max="1" width="5.140625" style="27" customWidth="1"/>
    <col min="2" max="2" width="2.140625" style="27" customWidth="1"/>
    <col min="3" max="3" width="76.140625" style="53" customWidth="1"/>
    <col min="4" max="4" width="19.28125" style="27" customWidth="1"/>
    <col min="5" max="5" width="12.140625" style="27" customWidth="1"/>
    <col min="6" max="6" width="8.8515625" style="706" customWidth="1"/>
    <col min="7" max="7" width="17.140625" style="706" customWidth="1"/>
    <col min="8" max="8" width="15.28125" style="706" customWidth="1"/>
    <col min="9" max="9" width="5.00390625" style="170" customWidth="1"/>
    <col min="10" max="10" width="16.57421875" style="27" customWidth="1"/>
    <col min="11" max="11" width="16.7109375" style="207" customWidth="1"/>
    <col min="12" max="12" width="11.00390625" style="27" customWidth="1"/>
    <col min="13" max="13" width="16.140625" style="27" customWidth="1"/>
    <col min="14" max="14" width="15.140625" style="27" customWidth="1"/>
    <col min="15" max="16384" width="6.7109375" style="27" customWidth="1"/>
  </cols>
  <sheetData>
    <row r="1" spans="18:19" ht="12">
      <c r="R1" s="368">
        <v>6</v>
      </c>
      <c r="S1" s="366">
        <v>4</v>
      </c>
    </row>
    <row r="2" spans="18:19" ht="18.75" customHeight="1">
      <c r="R2" s="29"/>
      <c r="S2" s="29"/>
    </row>
    <row r="3" spans="18:19" ht="12">
      <c r="R3" s="29"/>
      <c r="S3" s="29"/>
    </row>
    <row r="4" spans="1:19" ht="12" customHeight="1">
      <c r="A4" s="1312" t="s">
        <v>1220</v>
      </c>
      <c r="B4" s="1312"/>
      <c r="C4" s="1312"/>
      <c r="F4" s="1291"/>
      <c r="G4" s="1292"/>
      <c r="R4" s="29"/>
      <c r="S4" s="29"/>
    </row>
    <row r="5" spans="1:3" ht="12" customHeight="1">
      <c r="A5" s="1312"/>
      <c r="B5" s="1312"/>
      <c r="C5" s="1312"/>
    </row>
    <row r="6" spans="1:11" ht="12">
      <c r="A6" s="839" t="s">
        <v>1225</v>
      </c>
      <c r="B6" s="839"/>
      <c r="C6" s="839"/>
      <c r="E6" s="379"/>
      <c r="F6" s="866"/>
      <c r="G6" s="866"/>
      <c r="H6" s="866"/>
      <c r="I6" s="867"/>
      <c r="K6" s="27"/>
    </row>
    <row r="7" spans="1:9" ht="12">
      <c r="A7" s="868" t="s">
        <v>265</v>
      </c>
      <c r="B7" s="869"/>
      <c r="C7" s="869"/>
      <c r="D7" s="870"/>
      <c r="E7" s="870"/>
      <c r="F7" s="870"/>
      <c r="G7" s="870"/>
      <c r="H7" s="871"/>
      <c r="I7" s="872"/>
    </row>
    <row r="8" spans="1:9" ht="12.75" thickBot="1">
      <c r="A8" s="868" t="s">
        <v>1369</v>
      </c>
      <c r="B8" s="868"/>
      <c r="C8" s="868"/>
      <c r="D8" s="379"/>
      <c r="E8" s="379"/>
      <c r="F8" s="379"/>
      <c r="G8" s="379"/>
      <c r="H8" s="871"/>
      <c r="I8" s="873"/>
    </row>
    <row r="9" spans="2:14" ht="12.75" thickBot="1">
      <c r="B9" s="371"/>
      <c r="C9" s="371"/>
      <c r="D9" s="1356" t="s">
        <v>1365</v>
      </c>
      <c r="E9" s="1356"/>
      <c r="F9" s="1357"/>
      <c r="G9" s="1356"/>
      <c r="H9" s="1356"/>
      <c r="I9" s="142"/>
      <c r="J9" s="1356" t="s">
        <v>1364</v>
      </c>
      <c r="K9" s="1356"/>
      <c r="L9" s="1356"/>
      <c r="M9" s="1356"/>
      <c r="N9" s="1356"/>
    </row>
    <row r="10" spans="1:14" s="149" customFormat="1" ht="16.5" customHeight="1">
      <c r="A10" s="1351" t="s">
        <v>7</v>
      </c>
      <c r="B10" s="462"/>
      <c r="C10" s="1351" t="s">
        <v>267</v>
      </c>
      <c r="D10" s="374" t="s">
        <v>1251</v>
      </c>
      <c r="E10" s="374" t="s">
        <v>1354</v>
      </c>
      <c r="F10" s="874" t="s">
        <v>369</v>
      </c>
      <c r="G10" s="874" t="s">
        <v>483</v>
      </c>
      <c r="H10" s="1354" t="s">
        <v>437</v>
      </c>
      <c r="I10" s="223"/>
      <c r="J10" s="374" t="s">
        <v>1251</v>
      </c>
      <c r="K10" s="374" t="s">
        <v>1354</v>
      </c>
      <c r="L10" s="375" t="s">
        <v>369</v>
      </c>
      <c r="M10" s="375" t="s">
        <v>483</v>
      </c>
      <c r="N10" s="1332" t="s">
        <v>437</v>
      </c>
    </row>
    <row r="11" spans="1:14" s="149" customFormat="1" ht="17.25" customHeight="1" thickBot="1">
      <c r="A11" s="1352"/>
      <c r="B11" s="465"/>
      <c r="C11" s="1352"/>
      <c r="D11" s="1353" t="s">
        <v>1198</v>
      </c>
      <c r="E11" s="1353"/>
      <c r="F11" s="875" t="s">
        <v>371</v>
      </c>
      <c r="G11" s="875" t="s">
        <v>1203</v>
      </c>
      <c r="H11" s="1355"/>
      <c r="I11" s="64"/>
      <c r="J11" s="1353" t="s">
        <v>1198</v>
      </c>
      <c r="K11" s="1353"/>
      <c r="L11" s="377" t="s">
        <v>371</v>
      </c>
      <c r="M11" s="377" t="s">
        <v>1203</v>
      </c>
      <c r="N11" s="1322"/>
    </row>
    <row r="12" spans="1:14" ht="10.5" customHeight="1">
      <c r="A12" s="467"/>
      <c r="B12" s="467"/>
      <c r="C12" s="467"/>
      <c r="D12" s="468"/>
      <c r="E12" s="468"/>
      <c r="F12" s="671"/>
      <c r="G12" s="671"/>
      <c r="H12" s="620"/>
      <c r="I12" s="161"/>
      <c r="J12" s="468"/>
      <c r="K12" s="468"/>
      <c r="L12" s="391"/>
      <c r="M12" s="391"/>
      <c r="N12" s="161"/>
    </row>
    <row r="13" spans="1:14" ht="13.5" customHeight="1">
      <c r="A13" s="672"/>
      <c r="B13" s="470" t="s">
        <v>438</v>
      </c>
      <c r="C13" s="470"/>
      <c r="D13" s="471">
        <v>6249181.886770006</v>
      </c>
      <c r="E13" s="471">
        <v>6438552.06803</v>
      </c>
      <c r="F13" s="473">
        <v>3.0303195632840287</v>
      </c>
      <c r="G13" s="473">
        <v>3.0303195632840287</v>
      </c>
      <c r="H13" s="473">
        <v>100</v>
      </c>
      <c r="I13" s="473"/>
      <c r="J13" s="471">
        <v>3183071.4046499957</v>
      </c>
      <c r="K13" s="471">
        <v>3018679.291199999</v>
      </c>
      <c r="L13" s="473">
        <v>-5.164575108489376</v>
      </c>
      <c r="M13" s="473">
        <v>-5.164575108489376</v>
      </c>
      <c r="N13" s="473">
        <v>100</v>
      </c>
    </row>
    <row r="14" spans="1:14" ht="12">
      <c r="A14" s="673"/>
      <c r="B14" s="122"/>
      <c r="C14" s="122"/>
      <c r="D14" s="475"/>
      <c r="E14" s="475"/>
      <c r="F14" s="380"/>
      <c r="G14" s="380"/>
      <c r="H14" s="380"/>
      <c r="I14" s="380"/>
      <c r="J14" s="475"/>
      <c r="K14" s="475"/>
      <c r="L14" s="380"/>
      <c r="M14" s="380"/>
      <c r="N14" s="380"/>
    </row>
    <row r="15" spans="1:14" s="149" customFormat="1" ht="15" customHeight="1">
      <c r="A15" s="876" t="s">
        <v>12</v>
      </c>
      <c r="B15" s="470" t="s">
        <v>13</v>
      </c>
      <c r="C15" s="470"/>
      <c r="D15" s="471">
        <v>907992.0861499996</v>
      </c>
      <c r="E15" s="471">
        <v>975387.1195299999</v>
      </c>
      <c r="F15" s="473">
        <v>7.422425195990822</v>
      </c>
      <c r="G15" s="473">
        <v>1.0784617026859258</v>
      </c>
      <c r="H15" s="473">
        <v>15.149168776209626</v>
      </c>
      <c r="I15" s="473"/>
      <c r="J15" s="471">
        <v>428621.14876</v>
      </c>
      <c r="K15" s="471">
        <v>449103.01745999977</v>
      </c>
      <c r="L15" s="473">
        <v>4.778548319245039</v>
      </c>
      <c r="M15" s="473">
        <v>0.6434624328589922</v>
      </c>
      <c r="N15" s="473">
        <v>14.877467068768022</v>
      </c>
    </row>
    <row r="16" spans="1:14" ht="10.5" customHeight="1">
      <c r="A16" s="877" t="s">
        <v>14</v>
      </c>
      <c r="B16" s="53"/>
      <c r="C16" s="53" t="s">
        <v>15</v>
      </c>
      <c r="D16" s="477">
        <v>3134.8836399999996</v>
      </c>
      <c r="E16" s="477">
        <v>13554.79601</v>
      </c>
      <c r="F16" s="127">
        <v>332.3859372975005</v>
      </c>
      <c r="G16" s="127">
        <v>0.1667404239274864</v>
      </c>
      <c r="H16" s="127">
        <v>0.21052553224357715</v>
      </c>
      <c r="I16" s="127"/>
      <c r="J16" s="477">
        <v>419.11846</v>
      </c>
      <c r="K16" s="477">
        <v>7431.895749999999</v>
      </c>
      <c r="L16" s="127" t="s">
        <v>1373</v>
      </c>
      <c r="M16" s="127">
        <v>0.22031479657526282</v>
      </c>
      <c r="N16" s="127">
        <v>0.24619693028223735</v>
      </c>
    </row>
    <row r="17" spans="1:14" ht="12">
      <c r="A17" s="878" t="s">
        <v>440</v>
      </c>
      <c r="B17" s="480"/>
      <c r="C17" s="480" t="s">
        <v>16</v>
      </c>
      <c r="D17" s="488">
        <v>8523.19585</v>
      </c>
      <c r="E17" s="488">
        <v>16495.867540000007</v>
      </c>
      <c r="F17" s="489">
        <v>93.54087164382133</v>
      </c>
      <c r="G17" s="489">
        <v>0.12757944694934803</v>
      </c>
      <c r="H17" s="489">
        <v>0.25620461503928227</v>
      </c>
      <c r="I17" s="489"/>
      <c r="J17" s="488">
        <v>4081.56566</v>
      </c>
      <c r="K17" s="488">
        <v>9257.913160000002</v>
      </c>
      <c r="L17" s="489">
        <v>126.82259532730392</v>
      </c>
      <c r="M17" s="489">
        <v>0.16262115554298043</v>
      </c>
      <c r="N17" s="489">
        <v>0.3066875367313285</v>
      </c>
    </row>
    <row r="18" spans="1:14" ht="12">
      <c r="A18" s="877" t="s">
        <v>441</v>
      </c>
      <c r="B18" s="53"/>
      <c r="C18" s="53" t="s">
        <v>17</v>
      </c>
      <c r="D18" s="477">
        <v>2233.3300399999994</v>
      </c>
      <c r="E18" s="477">
        <v>1547.0108599999999</v>
      </c>
      <c r="F18" s="127">
        <v>-30.730754868635522</v>
      </c>
      <c r="G18" s="127">
        <v>-0.01098254447438935</v>
      </c>
      <c r="H18" s="127">
        <v>0.024027309923942853</v>
      </c>
      <c r="I18" s="127"/>
      <c r="J18" s="477">
        <v>579.2586799999999</v>
      </c>
      <c r="K18" s="477">
        <v>865.12621</v>
      </c>
      <c r="L18" s="127">
        <v>49.35058202321632</v>
      </c>
      <c r="M18" s="127">
        <v>0.00898087078984122</v>
      </c>
      <c r="N18" s="127">
        <v>0.02865909646387415</v>
      </c>
    </row>
    <row r="19" spans="1:14" ht="24">
      <c r="A19" s="879" t="s">
        <v>18</v>
      </c>
      <c r="B19" s="480"/>
      <c r="C19" s="880" t="s">
        <v>19</v>
      </c>
      <c r="D19" s="499">
        <v>19420.988560000005</v>
      </c>
      <c r="E19" s="499">
        <v>24400.005379999995</v>
      </c>
      <c r="F19" s="493">
        <v>25.637298557782522</v>
      </c>
      <c r="G19" s="493">
        <v>0.07967469838797536</v>
      </c>
      <c r="H19" s="493">
        <v>0.3789672759059577</v>
      </c>
      <c r="I19" s="493"/>
      <c r="J19" s="499">
        <v>8361.45651</v>
      </c>
      <c r="K19" s="499">
        <v>10627.819059999998</v>
      </c>
      <c r="L19" s="493">
        <v>27.10487756875265</v>
      </c>
      <c r="M19" s="493">
        <v>0.07120049354498231</v>
      </c>
      <c r="N19" s="493">
        <v>0.35206850528911865</v>
      </c>
    </row>
    <row r="20" spans="1:14" ht="12">
      <c r="A20" s="877" t="s">
        <v>20</v>
      </c>
      <c r="B20" s="53"/>
      <c r="C20" s="53" t="s">
        <v>21</v>
      </c>
      <c r="D20" s="437">
        <v>21468.501330000006</v>
      </c>
      <c r="E20" s="437">
        <v>27483.063290000002</v>
      </c>
      <c r="F20" s="127">
        <v>28.015751391063652</v>
      </c>
      <c r="G20" s="127">
        <v>0.09624558972644533</v>
      </c>
      <c r="H20" s="127">
        <v>0.4268516119713384</v>
      </c>
      <c r="I20" s="127"/>
      <c r="J20" s="437">
        <v>13437.40926</v>
      </c>
      <c r="K20" s="437">
        <v>15226.235130000003</v>
      </c>
      <c r="L20" s="127">
        <v>13.312282415367935</v>
      </c>
      <c r="M20" s="127">
        <v>0.05619810687836889</v>
      </c>
      <c r="N20" s="127">
        <v>0.5044005560440706</v>
      </c>
    </row>
    <row r="21" spans="1:14" ht="12">
      <c r="A21" s="878" t="s">
        <v>444</v>
      </c>
      <c r="B21" s="480"/>
      <c r="C21" s="480" t="s">
        <v>22</v>
      </c>
      <c r="D21" s="499">
        <v>222168.42331000007</v>
      </c>
      <c r="E21" s="499">
        <v>265960.6997499996</v>
      </c>
      <c r="F21" s="489">
        <v>19.711296406372977</v>
      </c>
      <c r="G21" s="489">
        <v>0.7007681522714378</v>
      </c>
      <c r="H21" s="489">
        <v>4.13075326470685</v>
      </c>
      <c r="I21" s="489"/>
      <c r="J21" s="499">
        <v>103778.06444</v>
      </c>
      <c r="K21" s="499">
        <v>112621.49583999999</v>
      </c>
      <c r="L21" s="489">
        <v>8.521484234380646</v>
      </c>
      <c r="M21" s="489">
        <v>0.2778269877037959</v>
      </c>
      <c r="N21" s="489">
        <v>3.7308201692148018</v>
      </c>
    </row>
    <row r="22" spans="1:14" ht="12">
      <c r="A22" s="877" t="s">
        <v>23</v>
      </c>
      <c r="B22" s="53"/>
      <c r="C22" s="53" t="s">
        <v>24</v>
      </c>
      <c r="D22" s="437">
        <v>75320.63121999997</v>
      </c>
      <c r="E22" s="437">
        <v>76124.65749</v>
      </c>
      <c r="F22" s="127">
        <v>1.0674714974859867</v>
      </c>
      <c r="G22" s="127">
        <v>0.01286610446884601</v>
      </c>
      <c r="H22" s="127">
        <v>1.182325726120777</v>
      </c>
      <c r="I22" s="127"/>
      <c r="J22" s="437">
        <v>35113.90596</v>
      </c>
      <c r="K22" s="437">
        <v>35446.91807</v>
      </c>
      <c r="L22" s="127">
        <v>0.9483767211182773</v>
      </c>
      <c r="M22" s="127">
        <v>0.010461974227581636</v>
      </c>
      <c r="N22" s="127">
        <v>1.1742525339917438</v>
      </c>
    </row>
    <row r="23" spans="1:14" ht="12">
      <c r="A23" s="878" t="s">
        <v>25</v>
      </c>
      <c r="B23" s="516"/>
      <c r="C23" s="510" t="s">
        <v>26</v>
      </c>
      <c r="D23" s="499">
        <v>533166.7116499997</v>
      </c>
      <c r="E23" s="499">
        <v>521846.56622000027</v>
      </c>
      <c r="F23" s="493">
        <v>-2.1231905861052</v>
      </c>
      <c r="G23" s="493">
        <v>-0.1811460385553037</v>
      </c>
      <c r="H23" s="493">
        <v>8.105029837549631</v>
      </c>
      <c r="I23" s="493"/>
      <c r="J23" s="499">
        <v>250526.65459999995</v>
      </c>
      <c r="K23" s="499">
        <v>243771.5696199998</v>
      </c>
      <c r="L23" s="493">
        <v>-2.6963538034647754</v>
      </c>
      <c r="M23" s="493">
        <v>-0.21221908406239273</v>
      </c>
      <c r="N23" s="493">
        <v>8.075437835699818</v>
      </c>
    </row>
    <row r="24" spans="1:14" ht="12">
      <c r="A24" s="677" t="s">
        <v>27</v>
      </c>
      <c r="B24" s="122"/>
      <c r="C24" s="53" t="s">
        <v>28</v>
      </c>
      <c r="D24" s="437">
        <v>6760.731449999999</v>
      </c>
      <c r="E24" s="437">
        <v>5563.528909999999</v>
      </c>
      <c r="F24" s="127">
        <v>-17.708180673261328</v>
      </c>
      <c r="G24" s="127">
        <v>-0.019157748353181545</v>
      </c>
      <c r="H24" s="127">
        <v>0.08640962830175991</v>
      </c>
      <c r="I24" s="127"/>
      <c r="J24" s="437">
        <v>4044.90732</v>
      </c>
      <c r="K24" s="437">
        <v>2650.07625</v>
      </c>
      <c r="L24" s="127">
        <v>-34.48363484382628</v>
      </c>
      <c r="M24" s="127">
        <v>-0.043820288415847605</v>
      </c>
      <c r="N24" s="127">
        <v>0.08778926127480505</v>
      </c>
    </row>
    <row r="25" spans="1:14" ht="12">
      <c r="A25" s="881" t="s">
        <v>29</v>
      </c>
      <c r="B25" s="470"/>
      <c r="C25" s="510" t="s">
        <v>30</v>
      </c>
      <c r="D25" s="499">
        <v>15794.689099999998</v>
      </c>
      <c r="E25" s="499">
        <v>22410.92408</v>
      </c>
      <c r="F25" s="489">
        <v>41.88898520326053</v>
      </c>
      <c r="G25" s="489">
        <v>0.1058736183372591</v>
      </c>
      <c r="H25" s="489">
        <v>0.3480739744465103</v>
      </c>
      <c r="I25" s="489"/>
      <c r="J25" s="499">
        <v>8278.80787</v>
      </c>
      <c r="K25" s="499">
        <v>11203.968369999999</v>
      </c>
      <c r="L25" s="489">
        <v>35.333112519737675</v>
      </c>
      <c r="M25" s="489">
        <v>0.09189742007442157</v>
      </c>
      <c r="N25" s="489">
        <v>0.371154643776224</v>
      </c>
    </row>
    <row r="26" spans="1:14" ht="12">
      <c r="A26" s="433" t="s">
        <v>31</v>
      </c>
      <c r="B26" s="122" t="s">
        <v>32</v>
      </c>
      <c r="C26" s="122"/>
      <c r="D26" s="475">
        <v>13038.225220000002</v>
      </c>
      <c r="E26" s="475">
        <v>6523.658860000001</v>
      </c>
      <c r="F26" s="124">
        <v>-49.965131373915625</v>
      </c>
      <c r="G26" s="124">
        <v>-0.10424670745768873</v>
      </c>
      <c r="H26" s="124">
        <v>0.10132183122961126</v>
      </c>
      <c r="I26" s="124"/>
      <c r="J26" s="475">
        <v>8865.958050000001</v>
      </c>
      <c r="K26" s="475">
        <v>3176.6666899999996</v>
      </c>
      <c r="L26" s="124">
        <v>-64.170068569183</v>
      </c>
      <c r="M26" s="124">
        <v>-0.1787359011704478</v>
      </c>
      <c r="N26" s="124">
        <v>0.10523365960937166</v>
      </c>
    </row>
    <row r="27" spans="1:14" s="149" customFormat="1" ht="12">
      <c r="A27" s="878" t="s">
        <v>447</v>
      </c>
      <c r="B27" s="470"/>
      <c r="C27" s="480" t="s">
        <v>33</v>
      </c>
      <c r="D27" s="499">
        <v>5140.842640000002</v>
      </c>
      <c r="E27" s="499">
        <v>3725.861110000001</v>
      </c>
      <c r="F27" s="489">
        <v>-27.52431126738398</v>
      </c>
      <c r="G27" s="489">
        <v>-0.022642668362647982</v>
      </c>
      <c r="H27" s="489">
        <v>0.05786799688241087</v>
      </c>
      <c r="I27" s="489"/>
      <c r="J27" s="499">
        <v>3077.620180000001</v>
      </c>
      <c r="K27" s="499">
        <v>1318.3018199999997</v>
      </c>
      <c r="L27" s="489">
        <v>-57.1648955070213</v>
      </c>
      <c r="M27" s="489">
        <v>-0.05527109311559577</v>
      </c>
      <c r="N27" s="489">
        <v>0.043671476590543754</v>
      </c>
    </row>
    <row r="28" spans="1:14" ht="12">
      <c r="A28" s="677" t="s">
        <v>34</v>
      </c>
      <c r="B28" s="122"/>
      <c r="C28" s="53" t="s">
        <v>35</v>
      </c>
      <c r="D28" s="437">
        <v>7897.38258</v>
      </c>
      <c r="E28" s="437">
        <v>2797.79775</v>
      </c>
      <c r="F28" s="127">
        <v>-64.57310100329468</v>
      </c>
      <c r="G28" s="127">
        <v>-0.08160403909504073</v>
      </c>
      <c r="H28" s="127">
        <v>0.043453834347200376</v>
      </c>
      <c r="I28" s="127"/>
      <c r="J28" s="437">
        <v>5788.33787</v>
      </c>
      <c r="K28" s="437">
        <v>1858.3648699999999</v>
      </c>
      <c r="L28" s="127">
        <v>-67.89467180843748</v>
      </c>
      <c r="M28" s="127">
        <v>-0.12346480805485206</v>
      </c>
      <c r="N28" s="127">
        <v>0.06156218301882789</v>
      </c>
    </row>
    <row r="29" spans="1:14" ht="12">
      <c r="A29" s="876" t="s">
        <v>36</v>
      </c>
      <c r="B29" s="470" t="s">
        <v>37</v>
      </c>
      <c r="C29" s="487"/>
      <c r="D29" s="471">
        <v>326792.9473700001</v>
      </c>
      <c r="E29" s="471">
        <v>361512.3426500001</v>
      </c>
      <c r="F29" s="473">
        <v>10.624279244524255</v>
      </c>
      <c r="G29" s="473">
        <v>0.5555830492548728</v>
      </c>
      <c r="H29" s="473">
        <v>5.614808093966565</v>
      </c>
      <c r="I29" s="473"/>
      <c r="J29" s="471">
        <v>192398.56266</v>
      </c>
      <c r="K29" s="471">
        <v>213674.28269000014</v>
      </c>
      <c r="L29" s="473">
        <v>11.05814915447048</v>
      </c>
      <c r="M29" s="473">
        <v>0.6684022230515931</v>
      </c>
      <c r="N29" s="473">
        <v>7.078402906625413</v>
      </c>
    </row>
    <row r="30" spans="1:14" s="149" customFormat="1" ht="12">
      <c r="A30" s="436" t="s">
        <v>38</v>
      </c>
      <c r="B30" s="53"/>
      <c r="C30" s="53" t="s">
        <v>39</v>
      </c>
      <c r="D30" s="437">
        <v>1307.1341499999999</v>
      </c>
      <c r="E30" s="437">
        <v>499.13535</v>
      </c>
      <c r="F30" s="127">
        <v>-61.814527606060935</v>
      </c>
      <c r="G30" s="127">
        <v>-0.012929673269881852</v>
      </c>
      <c r="H30" s="127">
        <v>0.007752291893054771</v>
      </c>
      <c r="I30" s="127"/>
      <c r="J30" s="437">
        <v>674.1415999999999</v>
      </c>
      <c r="K30" s="437">
        <v>186.26170000000002</v>
      </c>
      <c r="L30" s="127">
        <v>-72.3705375843888</v>
      </c>
      <c r="M30" s="127">
        <v>-0.015327331309227928</v>
      </c>
      <c r="N30" s="127">
        <v>0.0061703043626723415</v>
      </c>
    </row>
    <row r="31" spans="1:14" s="149" customFormat="1" ht="15" customHeight="1">
      <c r="A31" s="882" t="s">
        <v>40</v>
      </c>
      <c r="B31" s="480"/>
      <c r="C31" s="480" t="s">
        <v>41</v>
      </c>
      <c r="D31" s="499">
        <v>35.334540000000004</v>
      </c>
      <c r="E31" s="499">
        <v>171.47758000000002</v>
      </c>
      <c r="F31" s="489">
        <v>385.29733229865167</v>
      </c>
      <c r="G31" s="489">
        <v>0.0021785738112091954</v>
      </c>
      <c r="H31" s="489">
        <v>0.0026632941411075194</v>
      </c>
      <c r="I31" s="489"/>
      <c r="J31" s="499">
        <v>35.23819</v>
      </c>
      <c r="K31" s="499">
        <v>79.61937999999999</v>
      </c>
      <c r="L31" s="489">
        <v>125.94628157689138</v>
      </c>
      <c r="M31" s="489">
        <v>0.0013942882316483897</v>
      </c>
      <c r="N31" s="489">
        <v>0.0026375567696808673</v>
      </c>
    </row>
    <row r="32" spans="1:14" s="149" customFormat="1" ht="12">
      <c r="A32" s="438" t="s">
        <v>42</v>
      </c>
      <c r="B32" s="104"/>
      <c r="C32" s="188" t="s">
        <v>43</v>
      </c>
      <c r="D32" s="437">
        <v>1403.0000699999998</v>
      </c>
      <c r="E32" s="437">
        <v>1410.38886</v>
      </c>
      <c r="F32" s="81">
        <v>0.5266421690200058</v>
      </c>
      <c r="G32" s="81">
        <v>0.00011823611688504107</v>
      </c>
      <c r="H32" s="81">
        <v>0.02190537321276235</v>
      </c>
      <c r="I32" s="81"/>
      <c r="J32" s="437">
        <v>869.8988200000001</v>
      </c>
      <c r="K32" s="437">
        <v>395.90054000000003</v>
      </c>
      <c r="L32" s="81">
        <v>-54.48889791573691</v>
      </c>
      <c r="M32" s="81">
        <v>-0.014891223593274057</v>
      </c>
      <c r="N32" s="81">
        <v>0.013115024877075296</v>
      </c>
    </row>
    <row r="33" spans="1:14" s="149" customFormat="1" ht="12">
      <c r="A33" s="883" t="s">
        <v>44</v>
      </c>
      <c r="B33" s="491"/>
      <c r="C33" s="492" t="s">
        <v>45</v>
      </c>
      <c r="D33" s="499">
        <v>5372.65637</v>
      </c>
      <c r="E33" s="499">
        <v>7589.1657000000005</v>
      </c>
      <c r="F33" s="493">
        <v>41.25537122337867</v>
      </c>
      <c r="G33" s="493">
        <v>0.03546879207808817</v>
      </c>
      <c r="H33" s="493">
        <v>0.11787068924523046</v>
      </c>
      <c r="I33" s="493"/>
      <c r="J33" s="499">
        <v>3513.80574</v>
      </c>
      <c r="K33" s="499">
        <v>4113.73533</v>
      </c>
      <c r="L33" s="493">
        <v>17.073499060309484</v>
      </c>
      <c r="M33" s="493">
        <v>0.01884750650342284</v>
      </c>
      <c r="N33" s="493">
        <v>0.1362759979833661</v>
      </c>
    </row>
    <row r="34" spans="1:14" s="149" customFormat="1" ht="12">
      <c r="A34" s="436" t="s">
        <v>46</v>
      </c>
      <c r="B34" s="122"/>
      <c r="C34" s="53" t="s">
        <v>47</v>
      </c>
      <c r="D34" s="437">
        <v>107.80488000000001</v>
      </c>
      <c r="E34" s="437">
        <v>165.04948000000002</v>
      </c>
      <c r="F34" s="127">
        <v>53.100193609046265</v>
      </c>
      <c r="G34" s="127">
        <v>0.0009160335070609991</v>
      </c>
      <c r="H34" s="127">
        <v>0.00256345647679914</v>
      </c>
      <c r="I34" s="127"/>
      <c r="J34" s="437">
        <v>9.252</v>
      </c>
      <c r="K34" s="437">
        <v>153.56825</v>
      </c>
      <c r="L34" s="127" t="s">
        <v>1373</v>
      </c>
      <c r="M34" s="127">
        <v>0.004533867816762619</v>
      </c>
      <c r="N34" s="127">
        <v>0.005087266158007559</v>
      </c>
    </row>
    <row r="35" spans="1:14" ht="24">
      <c r="A35" s="879" t="s">
        <v>48</v>
      </c>
      <c r="B35" s="480"/>
      <c r="C35" s="880" t="s">
        <v>49</v>
      </c>
      <c r="D35" s="499">
        <v>2327.4491000000003</v>
      </c>
      <c r="E35" s="499">
        <v>814.8561099999998</v>
      </c>
      <c r="F35" s="493">
        <v>-64.98930481444258</v>
      </c>
      <c r="G35" s="493">
        <v>-0.02420465618391225</v>
      </c>
      <c r="H35" s="493">
        <v>0.012655890662841543</v>
      </c>
      <c r="I35" s="493"/>
      <c r="J35" s="499">
        <v>1148.73525</v>
      </c>
      <c r="K35" s="499">
        <v>359.76813</v>
      </c>
      <c r="L35" s="493">
        <v>-68.68137109921543</v>
      </c>
      <c r="M35" s="493">
        <v>-0.024786346886451743</v>
      </c>
      <c r="N35" s="493">
        <v>0.011918064003976499</v>
      </c>
    </row>
    <row r="36" spans="1:14" ht="24">
      <c r="A36" s="884" t="s">
        <v>50</v>
      </c>
      <c r="B36" s="53"/>
      <c r="C36" s="107" t="s">
        <v>51</v>
      </c>
      <c r="D36" s="437">
        <v>3137.63353</v>
      </c>
      <c r="E36" s="437">
        <v>8925.493040000001</v>
      </c>
      <c r="F36" s="81">
        <v>184.46575913535705</v>
      </c>
      <c r="G36" s="81">
        <v>0.09261787566550654</v>
      </c>
      <c r="H36" s="81">
        <v>0.13862578023277414</v>
      </c>
      <c r="I36" s="81"/>
      <c r="J36" s="437">
        <v>1857.1333399999999</v>
      </c>
      <c r="K36" s="437">
        <v>4007.9690600000004</v>
      </c>
      <c r="L36" s="81">
        <v>115.81482458335495</v>
      </c>
      <c r="M36" s="81">
        <v>0.06757107983370868</v>
      </c>
      <c r="N36" s="81">
        <v>0.1327722713599938</v>
      </c>
    </row>
    <row r="37" spans="1:14" ht="12">
      <c r="A37" s="882" t="s">
        <v>52</v>
      </c>
      <c r="B37" s="480"/>
      <c r="C37" s="480" t="s">
        <v>53</v>
      </c>
      <c r="D37" s="499">
        <v>36433.92578</v>
      </c>
      <c r="E37" s="499">
        <v>51281.78498999999</v>
      </c>
      <c r="F37" s="489">
        <v>40.75283926211038</v>
      </c>
      <c r="G37" s="489">
        <v>0.237596848340005</v>
      </c>
      <c r="H37" s="489">
        <v>0.7964800850898556</v>
      </c>
      <c r="I37" s="489"/>
      <c r="J37" s="499">
        <v>16954.582420000002</v>
      </c>
      <c r="K37" s="499">
        <v>19513.878019999996</v>
      </c>
      <c r="L37" s="489">
        <v>15.09500816122131</v>
      </c>
      <c r="M37" s="489">
        <v>0.08040333610679429</v>
      </c>
      <c r="N37" s="489">
        <v>0.6464376019303049</v>
      </c>
    </row>
    <row r="38" spans="1:14" ht="12">
      <c r="A38" s="677" t="s">
        <v>54</v>
      </c>
      <c r="B38" s="122"/>
      <c r="C38" s="53" t="s">
        <v>55</v>
      </c>
      <c r="D38" s="437">
        <v>276668.0089500001</v>
      </c>
      <c r="E38" s="437">
        <v>290654.99154000013</v>
      </c>
      <c r="F38" s="127">
        <v>5.055511348450763</v>
      </c>
      <c r="G38" s="127">
        <v>0.22382101918991246</v>
      </c>
      <c r="H38" s="127">
        <v>4.51429123301214</v>
      </c>
      <c r="I38" s="127"/>
      <c r="J38" s="437">
        <v>167335.77529999998</v>
      </c>
      <c r="K38" s="437">
        <v>184863.58228000015</v>
      </c>
      <c r="L38" s="127">
        <v>10.47463218703608</v>
      </c>
      <c r="M38" s="127">
        <v>0.5506570463482107</v>
      </c>
      <c r="N38" s="127">
        <v>6.123988819180336</v>
      </c>
    </row>
    <row r="39" spans="1:14" ht="12" customHeight="1">
      <c r="A39" s="885" t="s">
        <v>56</v>
      </c>
      <c r="B39" s="470" t="s">
        <v>57</v>
      </c>
      <c r="C39" s="480"/>
      <c r="D39" s="471">
        <v>3340167.0977999996</v>
      </c>
      <c r="E39" s="471">
        <v>3596550.9124499997</v>
      </c>
      <c r="F39" s="473">
        <v>7.6757781016065705</v>
      </c>
      <c r="G39" s="473">
        <v>4.1026780672328345</v>
      </c>
      <c r="H39" s="473">
        <v>55.859623009159485</v>
      </c>
      <c r="I39" s="473"/>
      <c r="J39" s="471">
        <v>1724668.0124899996</v>
      </c>
      <c r="K39" s="471">
        <v>1555800.5047</v>
      </c>
      <c r="L39" s="473">
        <v>-9.791305142036945</v>
      </c>
      <c r="M39" s="473">
        <v>-5.305174981098737</v>
      </c>
      <c r="N39" s="473">
        <v>51.53911212878567</v>
      </c>
    </row>
    <row r="40" spans="1:14" ht="12" customHeight="1">
      <c r="A40" s="677" t="s">
        <v>58</v>
      </c>
      <c r="B40" s="122"/>
      <c r="C40" s="53" t="s">
        <v>59</v>
      </c>
      <c r="D40" s="437">
        <v>1065389.34812</v>
      </c>
      <c r="E40" s="437">
        <v>1287318.16142</v>
      </c>
      <c r="F40" s="81">
        <v>20.830770806148806</v>
      </c>
      <c r="G40" s="81">
        <v>3.551325874669134</v>
      </c>
      <c r="H40" s="81">
        <v>19.993907757802447</v>
      </c>
      <c r="I40" s="81"/>
      <c r="J40" s="437">
        <v>609045.25835</v>
      </c>
      <c r="K40" s="437">
        <v>460774.27653000003</v>
      </c>
      <c r="L40" s="81">
        <v>-24.344821634715544</v>
      </c>
      <c r="M40" s="81">
        <v>-4.658110452797196</v>
      </c>
      <c r="N40" s="81">
        <v>15.264101684244535</v>
      </c>
    </row>
    <row r="41" spans="1:14" s="137" customFormat="1" ht="12">
      <c r="A41" s="882" t="s">
        <v>60</v>
      </c>
      <c r="B41" s="480"/>
      <c r="C41" s="480" t="s">
        <v>61</v>
      </c>
      <c r="D41" s="499">
        <v>2274770.39168</v>
      </c>
      <c r="E41" s="499">
        <v>2309216.7270299997</v>
      </c>
      <c r="F41" s="489">
        <v>1.5142774618479176</v>
      </c>
      <c r="G41" s="489">
        <v>0.5512135184115116</v>
      </c>
      <c r="H41" s="489">
        <v>35.86546637552547</v>
      </c>
      <c r="I41" s="489"/>
      <c r="J41" s="499">
        <v>1115622.5221399995</v>
      </c>
      <c r="K41" s="499">
        <v>1095013.6231699998</v>
      </c>
      <c r="L41" s="489">
        <v>-1.8473003691667613</v>
      </c>
      <c r="M41" s="489">
        <v>-0.6474532409135779</v>
      </c>
      <c r="N41" s="489">
        <v>36.27459287782456</v>
      </c>
    </row>
    <row r="42" spans="1:14" ht="12">
      <c r="A42" s="436" t="s">
        <v>62</v>
      </c>
      <c r="B42" s="122"/>
      <c r="C42" s="53" t="s">
        <v>63</v>
      </c>
      <c r="D42" s="437">
        <v>0.232</v>
      </c>
      <c r="E42" s="437">
        <v>2.4999999999999997E-32</v>
      </c>
      <c r="F42" s="127">
        <v>-100</v>
      </c>
      <c r="G42" s="127">
        <v>-3.7124859574204695E-06</v>
      </c>
      <c r="H42" s="127">
        <v>3.882860577323751E-37</v>
      </c>
      <c r="I42" s="127"/>
      <c r="J42" s="437">
        <v>0.232</v>
      </c>
      <c r="K42" s="437">
        <v>9.999999999999999E-34</v>
      </c>
      <c r="L42" s="127">
        <v>-100</v>
      </c>
      <c r="M42" s="127">
        <v>-7.288557826917812E-06</v>
      </c>
      <c r="N42" s="127">
        <v>3.31270699380084E-38</v>
      </c>
    </row>
    <row r="43" spans="1:14" ht="12">
      <c r="A43" s="882" t="s">
        <v>64</v>
      </c>
      <c r="B43" s="480"/>
      <c r="C43" s="480" t="s">
        <v>65</v>
      </c>
      <c r="D43" s="499">
        <v>7.126</v>
      </c>
      <c r="E43" s="499">
        <v>16.024</v>
      </c>
      <c r="F43" s="489">
        <v>124.86668537749085</v>
      </c>
      <c r="G43" s="489">
        <v>0.00014238663814279023</v>
      </c>
      <c r="H43" s="489">
        <v>0.0002488758315641432</v>
      </c>
      <c r="I43" s="489"/>
      <c r="J43" s="499">
        <v>9.999999999999999E-34</v>
      </c>
      <c r="K43" s="499">
        <v>12.605</v>
      </c>
      <c r="L43" s="489" t="s">
        <v>1372</v>
      </c>
      <c r="M43" s="489">
        <v>0.00039600116986335785</v>
      </c>
      <c r="N43" s="489">
        <v>0.00041756671656859593</v>
      </c>
    </row>
    <row r="44" spans="1:14" ht="12">
      <c r="A44" s="144" t="s">
        <v>66</v>
      </c>
      <c r="B44" s="149" t="s">
        <v>67</v>
      </c>
      <c r="C44" s="27"/>
      <c r="D44" s="475">
        <v>91432.25506000001</v>
      </c>
      <c r="E44" s="475">
        <v>74816.07283000003</v>
      </c>
      <c r="F44" s="124">
        <v>-18.173217120255913</v>
      </c>
      <c r="G44" s="124">
        <v>-0.26589372066730366</v>
      </c>
      <c r="H44" s="124">
        <v>1.162001518967159</v>
      </c>
      <c r="I44" s="124"/>
      <c r="J44" s="475">
        <v>47500.15046000001</v>
      </c>
      <c r="K44" s="475">
        <v>39565.88520999999</v>
      </c>
      <c r="L44" s="124">
        <v>-16.70366340561696</v>
      </c>
      <c r="M44" s="124">
        <v>-0.2492644443479726</v>
      </c>
      <c r="N44" s="124">
        <v>1.3107018465108822</v>
      </c>
    </row>
    <row r="45" spans="1:14" ht="12">
      <c r="A45" s="886" t="s">
        <v>68</v>
      </c>
      <c r="B45" s="470"/>
      <c r="C45" s="887" t="s">
        <v>69</v>
      </c>
      <c r="D45" s="499">
        <v>4.9E-32</v>
      </c>
      <c r="E45" s="499">
        <v>4.9E-32</v>
      </c>
      <c r="F45" s="489" t="s">
        <v>1372</v>
      </c>
      <c r="G45" s="489">
        <v>0</v>
      </c>
      <c r="H45" s="489">
        <v>7.610406731554552E-37</v>
      </c>
      <c r="I45" s="489"/>
      <c r="J45" s="499">
        <v>9.999999999999999E-34</v>
      </c>
      <c r="K45" s="499">
        <v>9.999999999999999E-34</v>
      </c>
      <c r="L45" s="489" t="s">
        <v>1372</v>
      </c>
      <c r="M45" s="489">
        <v>0</v>
      </c>
      <c r="N45" s="489">
        <v>3.31270699380084E-38</v>
      </c>
    </row>
    <row r="46" spans="1:14" ht="12">
      <c r="A46" s="436" t="s">
        <v>70</v>
      </c>
      <c r="C46" s="53" t="s">
        <v>71</v>
      </c>
      <c r="D46" s="437">
        <v>90099.33263</v>
      </c>
      <c r="E46" s="437">
        <v>73352.51945000004</v>
      </c>
      <c r="F46" s="127">
        <v>-18.58705574298988</v>
      </c>
      <c r="G46" s="127">
        <v>-0.2679840894926462</v>
      </c>
      <c r="H46" s="127">
        <v>1.1392704240791154</v>
      </c>
      <c r="I46" s="127"/>
      <c r="J46" s="437">
        <v>46868.186660000014</v>
      </c>
      <c r="K46" s="437">
        <v>38579.482769999995</v>
      </c>
      <c r="L46" s="127">
        <v>-17.685138855764762</v>
      </c>
      <c r="M46" s="127">
        <v>-0.2603995586744128</v>
      </c>
      <c r="N46" s="127">
        <v>1.27802522389398</v>
      </c>
    </row>
    <row r="47" spans="1:14" ht="24">
      <c r="A47" s="879" t="s">
        <v>72</v>
      </c>
      <c r="B47" s="510"/>
      <c r="C47" s="880" t="s">
        <v>73</v>
      </c>
      <c r="D47" s="499">
        <v>1332.92243</v>
      </c>
      <c r="E47" s="499">
        <v>1463.5533799999998</v>
      </c>
      <c r="F47" s="493">
        <v>9.800341494740977</v>
      </c>
      <c r="G47" s="493">
        <v>0.002090368825342649</v>
      </c>
      <c r="H47" s="493">
        <v>0.022731094888043712</v>
      </c>
      <c r="I47" s="493"/>
      <c r="J47" s="499">
        <v>631.9638</v>
      </c>
      <c r="K47" s="499">
        <v>986.40244</v>
      </c>
      <c r="L47" s="493">
        <v>56.08527577054255</v>
      </c>
      <c r="M47" s="493">
        <v>0.011135114326440106</v>
      </c>
      <c r="N47" s="493">
        <v>0.032676622616902136</v>
      </c>
    </row>
    <row r="48" spans="1:14" ht="12">
      <c r="A48" s="439" t="s">
        <v>74</v>
      </c>
      <c r="B48" s="122" t="s">
        <v>75</v>
      </c>
      <c r="C48" s="122"/>
      <c r="D48" s="475">
        <v>528478.76664</v>
      </c>
      <c r="E48" s="475">
        <v>457010.3779299999</v>
      </c>
      <c r="F48" s="401">
        <v>-13.523417253712378</v>
      </c>
      <c r="G48" s="401">
        <v>-1.1436439201954443</v>
      </c>
      <c r="H48" s="401">
        <v>7.098030319568902</v>
      </c>
      <c r="I48" s="401"/>
      <c r="J48" s="475">
        <v>279035.54111</v>
      </c>
      <c r="K48" s="475">
        <v>234866.41689999995</v>
      </c>
      <c r="L48" s="401">
        <v>-15.82921087195409</v>
      </c>
      <c r="M48" s="401">
        <v>-1.3876259309004346</v>
      </c>
      <c r="N48" s="401">
        <v>7.780436218735737</v>
      </c>
    </row>
    <row r="49" spans="1:14" ht="12">
      <c r="A49" s="882" t="s">
        <v>477</v>
      </c>
      <c r="B49" s="480"/>
      <c r="C49" s="480" t="s">
        <v>298</v>
      </c>
      <c r="D49" s="499">
        <v>22996.184950000013</v>
      </c>
      <c r="E49" s="499">
        <v>14687.150169999992</v>
      </c>
      <c r="F49" s="489">
        <v>-36.132231489989024</v>
      </c>
      <c r="G49" s="489">
        <v>-0.13296196095029464</v>
      </c>
      <c r="H49" s="489">
        <v>0.22811262555330722</v>
      </c>
      <c r="I49" s="489"/>
      <c r="J49" s="499">
        <v>13130.810179999995</v>
      </c>
      <c r="K49" s="499">
        <v>6699.966550000001</v>
      </c>
      <c r="L49" s="489">
        <v>-48.97522347703298</v>
      </c>
      <c r="M49" s="489">
        <v>-0.20203265376345264</v>
      </c>
      <c r="N49" s="489">
        <v>0.22195026048416694</v>
      </c>
    </row>
    <row r="50" spans="1:14" s="149" customFormat="1" ht="12">
      <c r="A50" s="436" t="s">
        <v>76</v>
      </c>
      <c r="B50" s="53"/>
      <c r="C50" s="53" t="s">
        <v>297</v>
      </c>
      <c r="D50" s="437">
        <v>17043.137610000005</v>
      </c>
      <c r="E50" s="437">
        <v>15837.532829999998</v>
      </c>
      <c r="F50" s="127">
        <v>-7.073842901395236</v>
      </c>
      <c r="G50" s="127">
        <v>-0.019292201792883705</v>
      </c>
      <c r="H50" s="127">
        <v>0.24597972747071065</v>
      </c>
      <c r="I50" s="127"/>
      <c r="J50" s="437">
        <v>7170.9089300000005</v>
      </c>
      <c r="K50" s="437">
        <v>7681.407599999999</v>
      </c>
      <c r="L50" s="127">
        <v>7.119023194734647</v>
      </c>
      <c r="M50" s="127">
        <v>0.016037927055429394</v>
      </c>
      <c r="N50" s="127">
        <v>0.2544625267875492</v>
      </c>
    </row>
    <row r="51" spans="1:14" ht="12.75" customHeight="1">
      <c r="A51" s="878">
        <v>53</v>
      </c>
      <c r="B51" s="480"/>
      <c r="C51" s="480" t="s">
        <v>77</v>
      </c>
      <c r="D51" s="499">
        <v>13861.568190000005</v>
      </c>
      <c r="E51" s="499">
        <v>13826.238109999998</v>
      </c>
      <c r="F51" s="489">
        <v>-0.254877943936349</v>
      </c>
      <c r="G51" s="489">
        <v>-0.0005653552839421024</v>
      </c>
      <c r="H51" s="489">
        <v>0.21474141956004097</v>
      </c>
      <c r="I51" s="489"/>
      <c r="J51" s="499">
        <v>7780.059939999998</v>
      </c>
      <c r="K51" s="499">
        <v>6814.376710000002</v>
      </c>
      <c r="L51" s="489">
        <v>-12.41228521948889</v>
      </c>
      <c r="M51" s="489">
        <v>-0.03033809510491269</v>
      </c>
      <c r="N51" s="489">
        <v>0.22574033385610567</v>
      </c>
    </row>
    <row r="52" spans="1:14" ht="12">
      <c r="A52" s="877" t="s">
        <v>78</v>
      </c>
      <c r="B52" s="53"/>
      <c r="C52" s="53" t="s">
        <v>79</v>
      </c>
      <c r="D52" s="477">
        <v>62571.08</v>
      </c>
      <c r="E52" s="477">
        <v>53039.080739999976</v>
      </c>
      <c r="F52" s="127">
        <v>-15.233873636191072</v>
      </c>
      <c r="G52" s="127">
        <v>-0.15253195430557068</v>
      </c>
      <c r="H52" s="127">
        <v>0.8237734226513496</v>
      </c>
      <c r="I52" s="127"/>
      <c r="J52" s="477">
        <v>26833.30966999999</v>
      </c>
      <c r="K52" s="477">
        <v>23814.653650000004</v>
      </c>
      <c r="L52" s="127">
        <v>-11.249659684637733</v>
      </c>
      <c r="M52" s="127">
        <v>-0.0948346937988943</v>
      </c>
      <c r="N52" s="127">
        <v>0.7889096970129973</v>
      </c>
    </row>
    <row r="53" spans="1:14" s="137" customFormat="1" ht="24">
      <c r="A53" s="879" t="s">
        <v>80</v>
      </c>
      <c r="B53" s="480"/>
      <c r="C53" s="880" t="s">
        <v>81</v>
      </c>
      <c r="D53" s="499">
        <v>96983.25176000012</v>
      </c>
      <c r="E53" s="499">
        <v>96190.98400999999</v>
      </c>
      <c r="F53" s="493">
        <v>-0.8169119261547527</v>
      </c>
      <c r="G53" s="493">
        <v>-0.012677943518933593</v>
      </c>
      <c r="H53" s="493">
        <v>1.4939847188256332</v>
      </c>
      <c r="I53" s="493"/>
      <c r="J53" s="499">
        <v>53869.91695999999</v>
      </c>
      <c r="K53" s="499">
        <v>50809.61986</v>
      </c>
      <c r="L53" s="493">
        <v>-5.680901832969875</v>
      </c>
      <c r="M53" s="493">
        <v>-0.09614289819352931</v>
      </c>
      <c r="N53" s="493">
        <v>1.6831738306258406</v>
      </c>
    </row>
    <row r="54" spans="1:14" ht="13.5" customHeight="1">
      <c r="A54" s="877" t="s">
        <v>82</v>
      </c>
      <c r="B54" s="53"/>
      <c r="C54" s="53" t="s">
        <v>83</v>
      </c>
      <c r="D54" s="437">
        <v>19490.688950000003</v>
      </c>
      <c r="E54" s="437">
        <v>4798.042219999999</v>
      </c>
      <c r="F54" s="127">
        <v>-75.38290086969964</v>
      </c>
      <c r="G54" s="127">
        <v>-0.23511312354510686</v>
      </c>
      <c r="H54" s="127">
        <v>0.07452051593749173</v>
      </c>
      <c r="I54" s="127"/>
      <c r="J54" s="437">
        <v>9576.61818</v>
      </c>
      <c r="K54" s="437">
        <v>2439.2218</v>
      </c>
      <c r="L54" s="127">
        <v>-74.52940323867021</v>
      </c>
      <c r="M54" s="127">
        <v>-0.22422985452268904</v>
      </c>
      <c r="N54" s="127">
        <v>0.08080427116291473</v>
      </c>
    </row>
    <row r="55" spans="1:14" ht="12">
      <c r="A55" s="878" t="s">
        <v>84</v>
      </c>
      <c r="B55" s="480"/>
      <c r="C55" s="480" t="s">
        <v>85</v>
      </c>
      <c r="D55" s="499">
        <v>181936.22364999985</v>
      </c>
      <c r="E55" s="499">
        <v>141061.48619999998</v>
      </c>
      <c r="F55" s="489">
        <v>-22.466519657257873</v>
      </c>
      <c r="G55" s="489">
        <v>-0.6540814172257459</v>
      </c>
      <c r="H55" s="489">
        <v>2.1908883349787134</v>
      </c>
      <c r="I55" s="489"/>
      <c r="J55" s="499">
        <v>105888.34767</v>
      </c>
      <c r="K55" s="499">
        <v>76767.67005999997</v>
      </c>
      <c r="L55" s="489">
        <v>-27.50130514903711</v>
      </c>
      <c r="M55" s="489">
        <v>-0.9148609599979136</v>
      </c>
      <c r="N55" s="489">
        <v>2.543087975055573</v>
      </c>
    </row>
    <row r="56" spans="1:14" s="137" customFormat="1" ht="19.5" customHeight="1">
      <c r="A56" s="877" t="s">
        <v>86</v>
      </c>
      <c r="B56" s="53"/>
      <c r="C56" s="53" t="s">
        <v>87</v>
      </c>
      <c r="D56" s="437">
        <v>47732.850439999995</v>
      </c>
      <c r="E56" s="437">
        <v>43028.572230000005</v>
      </c>
      <c r="F56" s="127">
        <v>-9.85543114780721</v>
      </c>
      <c r="G56" s="127">
        <v>-0.07527830514837959</v>
      </c>
      <c r="H56" s="127">
        <v>0.6682957872415782</v>
      </c>
      <c r="I56" s="127"/>
      <c r="J56" s="437">
        <v>26359.619619999994</v>
      </c>
      <c r="K56" s="437">
        <v>22619.778189999997</v>
      </c>
      <c r="L56" s="127">
        <v>-14.187767061564289</v>
      </c>
      <c r="M56" s="127">
        <v>-0.1174915970950775</v>
      </c>
      <c r="N56" s="127">
        <v>0.749326974082367</v>
      </c>
    </row>
    <row r="57" spans="1:14" ht="12">
      <c r="A57" s="878" t="s">
        <v>88</v>
      </c>
      <c r="B57" s="516"/>
      <c r="C57" s="510" t="s">
        <v>89</v>
      </c>
      <c r="D57" s="499">
        <v>65863.78109</v>
      </c>
      <c r="E57" s="499">
        <v>74541.29141999997</v>
      </c>
      <c r="F57" s="493">
        <v>13.174934973961665</v>
      </c>
      <c r="G57" s="493">
        <v>0.1388583415754134</v>
      </c>
      <c r="H57" s="493">
        <v>1.1577337673500765</v>
      </c>
      <c r="I57" s="493"/>
      <c r="J57" s="499">
        <v>28425.94996000001</v>
      </c>
      <c r="K57" s="499">
        <v>37219.72247999998</v>
      </c>
      <c r="L57" s="493">
        <v>30.935720819794092</v>
      </c>
      <c r="M57" s="493">
        <v>0.27626689452060593</v>
      </c>
      <c r="N57" s="493">
        <v>1.232980349668223</v>
      </c>
    </row>
    <row r="58" spans="1:14" ht="12">
      <c r="A58" s="677" t="s">
        <v>90</v>
      </c>
      <c r="B58" s="122" t="s">
        <v>91</v>
      </c>
      <c r="D58" s="441">
        <v>353122.4914100001</v>
      </c>
      <c r="E58" s="441">
        <v>299336.22050000005</v>
      </c>
      <c r="F58" s="124">
        <v>-15.231618551181542</v>
      </c>
      <c r="G58" s="124">
        <v>-0.8606929976525352</v>
      </c>
      <c r="H58" s="124">
        <v>4.64912323977816</v>
      </c>
      <c r="I58" s="124"/>
      <c r="J58" s="441">
        <v>149959.21853</v>
      </c>
      <c r="K58" s="441">
        <v>134328.30984999996</v>
      </c>
      <c r="L58" s="124">
        <v>-10.423439674615947</v>
      </c>
      <c r="M58" s="124">
        <v>-0.4910637146614308</v>
      </c>
      <c r="N58" s="124">
        <v>4.449903315055412</v>
      </c>
    </row>
    <row r="59" spans="1:14" s="137" customFormat="1" ht="12">
      <c r="A59" s="881" t="s">
        <v>92</v>
      </c>
      <c r="B59" s="470"/>
      <c r="C59" s="510" t="s">
        <v>93</v>
      </c>
      <c r="D59" s="499">
        <v>14532.835000000005</v>
      </c>
      <c r="E59" s="499">
        <v>9733.912430000002</v>
      </c>
      <c r="F59" s="489">
        <v>-33.02124169165893</v>
      </c>
      <c r="G59" s="489">
        <v>-0.07679281315462569</v>
      </c>
      <c r="H59" s="489">
        <v>0.1511816993502746</v>
      </c>
      <c r="I59" s="489"/>
      <c r="J59" s="499">
        <v>7570.86152</v>
      </c>
      <c r="K59" s="499">
        <v>6507.53079</v>
      </c>
      <c r="L59" s="489">
        <v>-14.045042657179662</v>
      </c>
      <c r="M59" s="489">
        <v>-0.03340580825320576</v>
      </c>
      <c r="N59" s="489">
        <v>0.21557542760407308</v>
      </c>
    </row>
    <row r="60" spans="1:14" s="260" customFormat="1" ht="17.25" customHeight="1">
      <c r="A60" s="677" t="s">
        <v>94</v>
      </c>
      <c r="B60" s="122"/>
      <c r="C60" s="53" t="s">
        <v>95</v>
      </c>
      <c r="D60" s="437">
        <v>7219.23234</v>
      </c>
      <c r="E60" s="437">
        <v>12443.072130000004</v>
      </c>
      <c r="F60" s="127">
        <v>72.36004527872011</v>
      </c>
      <c r="G60" s="127">
        <v>0.08359237872495393</v>
      </c>
      <c r="H60" s="127">
        <v>0.1932588569374916</v>
      </c>
      <c r="I60" s="127"/>
      <c r="J60" s="437">
        <v>4677.1053600000005</v>
      </c>
      <c r="K60" s="437">
        <v>6053.699059999999</v>
      </c>
      <c r="L60" s="127">
        <v>29.432599739425118</v>
      </c>
      <c r="M60" s="127">
        <v>0.04324733959750319</v>
      </c>
      <c r="N60" s="127">
        <v>0.2005413121442757</v>
      </c>
    </row>
    <row r="61" spans="1:14" s="260" customFormat="1" ht="16.5" customHeight="1">
      <c r="A61" s="882" t="s">
        <v>96</v>
      </c>
      <c r="B61" s="480"/>
      <c r="C61" s="480" t="s">
        <v>97</v>
      </c>
      <c r="D61" s="499">
        <v>1625.7811900000002</v>
      </c>
      <c r="E61" s="499">
        <v>878.03628</v>
      </c>
      <c r="F61" s="489">
        <v>-45.99296108229669</v>
      </c>
      <c r="G61" s="489">
        <v>-0.01196548481942945</v>
      </c>
      <c r="H61" s="489">
        <v>0.013637169828287997</v>
      </c>
      <c r="I61" s="489"/>
      <c r="J61" s="499">
        <v>880.98076</v>
      </c>
      <c r="K61" s="499">
        <v>452.5582999999999</v>
      </c>
      <c r="L61" s="489">
        <v>-48.63017212770913</v>
      </c>
      <c r="M61" s="489">
        <v>-0.013459404629570619</v>
      </c>
      <c r="N61" s="489">
        <v>0.014991930455126186</v>
      </c>
    </row>
    <row r="62" spans="1:14" ht="12">
      <c r="A62" s="436" t="s">
        <v>478</v>
      </c>
      <c r="B62" s="53"/>
      <c r="C62" s="53" t="s">
        <v>98</v>
      </c>
      <c r="D62" s="437">
        <v>62895.728179999984</v>
      </c>
      <c r="E62" s="437">
        <v>50274.83697000001</v>
      </c>
      <c r="F62" s="127">
        <v>-20.066372669826645</v>
      </c>
      <c r="G62" s="127">
        <v>-0.20196069563472557</v>
      </c>
      <c r="H62" s="127">
        <v>0.780840730008767</v>
      </c>
      <c r="I62" s="127"/>
      <c r="J62" s="437">
        <v>32243.81552</v>
      </c>
      <c r="K62" s="437">
        <v>27017.282140000007</v>
      </c>
      <c r="L62" s="127">
        <v>-16.209413481968692</v>
      </c>
      <c r="M62" s="127">
        <v>-0.16419780506226792</v>
      </c>
      <c r="N62" s="127">
        <v>0.8950033949866855</v>
      </c>
    </row>
    <row r="63" spans="1:14" s="260" customFormat="1" ht="12">
      <c r="A63" s="878" t="s">
        <v>99</v>
      </c>
      <c r="B63" s="480"/>
      <c r="C63" s="480" t="s">
        <v>100</v>
      </c>
      <c r="D63" s="488">
        <v>47224.81014000002</v>
      </c>
      <c r="E63" s="488">
        <v>40480.22179999999</v>
      </c>
      <c r="F63" s="489">
        <v>-14.2818749720865</v>
      </c>
      <c r="G63" s="489">
        <v>-0.10792754095186184</v>
      </c>
      <c r="H63" s="489">
        <v>0.628716229554166</v>
      </c>
      <c r="I63" s="489"/>
      <c r="J63" s="488">
        <v>24176.33510000001</v>
      </c>
      <c r="K63" s="488">
        <v>22846.751049999977</v>
      </c>
      <c r="L63" s="489">
        <v>-5.499526890657772</v>
      </c>
      <c r="M63" s="489">
        <v>-0.04177047514729669</v>
      </c>
      <c r="N63" s="489">
        <v>0.7568459198896161</v>
      </c>
    </row>
    <row r="64" spans="1:14" s="137" customFormat="1" ht="12">
      <c r="A64" s="877" t="s">
        <v>101</v>
      </c>
      <c r="B64" s="53"/>
      <c r="C64" s="53" t="s">
        <v>102</v>
      </c>
      <c r="D64" s="477">
        <v>68490.78246000003</v>
      </c>
      <c r="E64" s="477">
        <v>50892.27638</v>
      </c>
      <c r="F64" s="127">
        <v>-25.694707299157958</v>
      </c>
      <c r="G64" s="127">
        <v>-0.2816129598861157</v>
      </c>
      <c r="H64" s="127">
        <v>0.7904304545846669</v>
      </c>
      <c r="I64" s="127"/>
      <c r="J64" s="477">
        <v>36589.48382</v>
      </c>
      <c r="K64" s="477">
        <v>25077.098650000004</v>
      </c>
      <c r="L64" s="127">
        <v>-31.463644654389107</v>
      </c>
      <c r="M64" s="127">
        <v>-0.36167536654006904</v>
      </c>
      <c r="N64" s="127">
        <v>0.8307308008208861</v>
      </c>
    </row>
    <row r="65" spans="1:14" ht="12">
      <c r="A65" s="879" t="s">
        <v>103</v>
      </c>
      <c r="B65" s="480"/>
      <c r="C65" s="880" t="s">
        <v>104</v>
      </c>
      <c r="D65" s="499">
        <v>82857.61146</v>
      </c>
      <c r="E65" s="499">
        <v>66482.14474</v>
      </c>
      <c r="F65" s="493">
        <v>-19.763382544409154</v>
      </c>
      <c r="G65" s="493">
        <v>-0.26204176829399234</v>
      </c>
      <c r="H65" s="493">
        <v>1.0325635956275105</v>
      </c>
      <c r="I65" s="493"/>
      <c r="J65" s="499">
        <v>7121.816989999999</v>
      </c>
      <c r="K65" s="499">
        <v>10077.7569</v>
      </c>
      <c r="L65" s="493">
        <v>41.50541798743976</v>
      </c>
      <c r="M65" s="493">
        <v>0.09286439209883293</v>
      </c>
      <c r="N65" s="493">
        <v>0.3338465576445468</v>
      </c>
    </row>
    <row r="66" spans="1:14" s="137" customFormat="1" ht="12">
      <c r="A66" s="877" t="s">
        <v>105</v>
      </c>
      <c r="B66" s="53"/>
      <c r="C66" s="53" t="s">
        <v>106</v>
      </c>
      <c r="D66" s="437">
        <v>8352.033390000002</v>
      </c>
      <c r="E66" s="437">
        <v>10284.70662</v>
      </c>
      <c r="F66" s="127">
        <v>23.140152101331555</v>
      </c>
      <c r="G66" s="127">
        <v>0.030926819942489036</v>
      </c>
      <c r="H66" s="127">
        <v>0.15973632753655445</v>
      </c>
      <c r="I66" s="127"/>
      <c r="J66" s="437">
        <v>4336.60776</v>
      </c>
      <c r="K66" s="437">
        <v>5382.613089999999</v>
      </c>
      <c r="L66" s="127">
        <v>24.120358305128317</v>
      </c>
      <c r="M66" s="127">
        <v>0.03286151006452259</v>
      </c>
      <c r="N66" s="127">
        <v>0.1783102002816695</v>
      </c>
    </row>
    <row r="67" spans="1:14" s="149" customFormat="1" ht="12">
      <c r="A67" s="878" t="s">
        <v>107</v>
      </c>
      <c r="B67" s="480"/>
      <c r="C67" s="480" t="s">
        <v>108</v>
      </c>
      <c r="D67" s="499">
        <v>59923.67725000006</v>
      </c>
      <c r="E67" s="499">
        <v>57867.01315000001</v>
      </c>
      <c r="F67" s="489">
        <v>-3.432139338545088</v>
      </c>
      <c r="G67" s="489">
        <v>-0.03291093357922834</v>
      </c>
      <c r="H67" s="489">
        <v>0.8987581763504406</v>
      </c>
      <c r="I67" s="489"/>
      <c r="J67" s="499">
        <v>32362.2117</v>
      </c>
      <c r="K67" s="499">
        <v>30913.019869999996</v>
      </c>
      <c r="L67" s="489">
        <v>-4.478037049612414</v>
      </c>
      <c r="M67" s="489">
        <v>-0.045528096789878764</v>
      </c>
      <c r="N67" s="489">
        <v>1.0240577712285335</v>
      </c>
    </row>
    <row r="68" spans="1:14" ht="12">
      <c r="A68" s="888" t="s">
        <v>109</v>
      </c>
      <c r="B68" s="122" t="s">
        <v>110</v>
      </c>
      <c r="C68" s="122"/>
      <c r="D68" s="441">
        <v>257466.08451999997</v>
      </c>
      <c r="E68" s="441">
        <v>209920.23078999994</v>
      </c>
      <c r="F68" s="124">
        <v>-18.46684149434318</v>
      </c>
      <c r="G68" s="124">
        <v>-0.7608332513197964</v>
      </c>
      <c r="H68" s="124">
        <v>3.2603639540687777</v>
      </c>
      <c r="I68" s="124"/>
      <c r="J68" s="441">
        <v>128828.71377999998</v>
      </c>
      <c r="K68" s="441">
        <v>116478.18589000002</v>
      </c>
      <c r="L68" s="124">
        <v>-9.586781958477731</v>
      </c>
      <c r="M68" s="124">
        <v>-0.3880066237897667</v>
      </c>
      <c r="N68" s="124">
        <v>3.858581010230374</v>
      </c>
    </row>
    <row r="69" spans="1:14" s="260" customFormat="1" ht="15.75" customHeight="1">
      <c r="A69" s="878" t="s">
        <v>111</v>
      </c>
      <c r="B69" s="516"/>
      <c r="C69" s="510" t="s">
        <v>112</v>
      </c>
      <c r="D69" s="499">
        <v>14195.159430000003</v>
      </c>
      <c r="E69" s="499">
        <v>8554.849289999998</v>
      </c>
      <c r="F69" s="493">
        <v>-39.7340386898353</v>
      </c>
      <c r="G69" s="493">
        <v>-0.09025677668209613</v>
      </c>
      <c r="H69" s="493">
        <v>0.13286914821234833</v>
      </c>
      <c r="I69" s="493"/>
      <c r="J69" s="499">
        <v>8746.60559</v>
      </c>
      <c r="K69" s="499">
        <v>2845.6315600000003</v>
      </c>
      <c r="L69" s="493">
        <v>-67.46587541053168</v>
      </c>
      <c r="M69" s="493">
        <v>-0.18538616574480704</v>
      </c>
      <c r="N69" s="493">
        <v>0.09426743570592395</v>
      </c>
    </row>
    <row r="70" spans="1:14" ht="12">
      <c r="A70" s="677" t="s">
        <v>113</v>
      </c>
      <c r="B70" s="122"/>
      <c r="C70" s="53" t="s">
        <v>114</v>
      </c>
      <c r="D70" s="437">
        <v>18172.25550000001</v>
      </c>
      <c r="E70" s="437">
        <v>14697.474809999992</v>
      </c>
      <c r="F70" s="127">
        <v>-19.121350621556118</v>
      </c>
      <c r="G70" s="127">
        <v>-0.055603769468710665</v>
      </c>
      <c r="H70" s="127">
        <v>0.22827298210383148</v>
      </c>
      <c r="I70" s="127"/>
      <c r="J70" s="437">
        <v>6012.113960000001</v>
      </c>
      <c r="K70" s="437">
        <v>9153.86184</v>
      </c>
      <c r="L70" s="127">
        <v>52.25695821640743</v>
      </c>
      <c r="M70" s="127">
        <v>0.09870177198696738</v>
      </c>
      <c r="N70" s="127">
        <v>0.3032406213765463</v>
      </c>
    </row>
    <row r="71" spans="1:14" ht="12">
      <c r="A71" s="882" t="s">
        <v>115</v>
      </c>
      <c r="B71" s="480"/>
      <c r="C71" s="480" t="s">
        <v>116</v>
      </c>
      <c r="D71" s="499">
        <v>287.71053</v>
      </c>
      <c r="E71" s="499">
        <v>587.7035</v>
      </c>
      <c r="F71" s="489">
        <v>104.2690269278639</v>
      </c>
      <c r="G71" s="489">
        <v>0.004800515898490776</v>
      </c>
      <c r="H71" s="489">
        <v>0.009127883005220758</v>
      </c>
      <c r="I71" s="489"/>
      <c r="J71" s="499">
        <v>241.18736999999996</v>
      </c>
      <c r="K71" s="499">
        <v>325.14889000000005</v>
      </c>
      <c r="L71" s="489">
        <v>34.811739934806745</v>
      </c>
      <c r="M71" s="489">
        <v>0.0026377516972237803</v>
      </c>
      <c r="N71" s="489">
        <v>0.010771230019295802</v>
      </c>
    </row>
    <row r="72" spans="1:14" s="260" customFormat="1" ht="17.25" customHeight="1">
      <c r="A72" s="436" t="s">
        <v>117</v>
      </c>
      <c r="B72" s="53"/>
      <c r="C72" s="53" t="s">
        <v>118</v>
      </c>
      <c r="D72" s="437">
        <v>26411.45211999998</v>
      </c>
      <c r="E72" s="437">
        <v>27125.77641999998</v>
      </c>
      <c r="F72" s="127">
        <v>2.7046006283731767</v>
      </c>
      <c r="G72" s="127">
        <v>0.011430685055147443</v>
      </c>
      <c r="H72" s="127">
        <v>0.42130243156206454</v>
      </c>
      <c r="I72" s="127"/>
      <c r="J72" s="437">
        <v>12553.05508</v>
      </c>
      <c r="K72" s="437">
        <v>13812.61391</v>
      </c>
      <c r="L72" s="127">
        <v>10.033882763780559</v>
      </c>
      <c r="M72" s="127">
        <v>0.03957054900370664</v>
      </c>
      <c r="N72" s="127">
        <v>0.4575714270232777</v>
      </c>
    </row>
    <row r="73" spans="1:14" s="260" customFormat="1" ht="16.5" customHeight="1">
      <c r="A73" s="878" t="s">
        <v>119</v>
      </c>
      <c r="B73" s="480"/>
      <c r="C73" s="480" t="s">
        <v>120</v>
      </c>
      <c r="D73" s="488">
        <v>1762.8967</v>
      </c>
      <c r="E73" s="488">
        <v>1897.3195099999998</v>
      </c>
      <c r="F73" s="489">
        <v>7.625109854706734</v>
      </c>
      <c r="G73" s="489">
        <v>0.002151046527939651</v>
      </c>
      <c r="H73" s="489">
        <v>0.029468108511864866</v>
      </c>
      <c r="I73" s="489"/>
      <c r="J73" s="488">
        <v>965.5405</v>
      </c>
      <c r="K73" s="488">
        <v>1055.2280199999998</v>
      </c>
      <c r="L73" s="489">
        <v>9.288840809888331</v>
      </c>
      <c r="M73" s="489">
        <v>0.002817640844279511</v>
      </c>
      <c r="N73" s="489">
        <v>0.034956612419086125</v>
      </c>
    </row>
    <row r="74" spans="1:14" ht="12">
      <c r="A74" s="877" t="s">
        <v>121</v>
      </c>
      <c r="B74" s="53"/>
      <c r="C74" s="53" t="s">
        <v>122</v>
      </c>
      <c r="D74" s="477">
        <v>1900.9206000000004</v>
      </c>
      <c r="E74" s="477">
        <v>2986.7738199999994</v>
      </c>
      <c r="F74" s="127">
        <v>57.12249212302707</v>
      </c>
      <c r="G74" s="127">
        <v>0.0173759259959905</v>
      </c>
      <c r="H74" s="127">
        <v>0.046388905276242655</v>
      </c>
      <c r="I74" s="127"/>
      <c r="J74" s="477">
        <v>710.29624</v>
      </c>
      <c r="K74" s="477">
        <v>1822.4187</v>
      </c>
      <c r="L74" s="127">
        <v>156.57163833501357</v>
      </c>
      <c r="M74" s="127">
        <v>0.03493865888070729</v>
      </c>
      <c r="N74" s="127">
        <v>0.060371391731234354</v>
      </c>
    </row>
    <row r="75" spans="1:14" s="149" customFormat="1" ht="30" customHeight="1">
      <c r="A75" s="879" t="s">
        <v>123</v>
      </c>
      <c r="B75" s="480"/>
      <c r="C75" s="880" t="s">
        <v>124</v>
      </c>
      <c r="D75" s="499">
        <v>80431.30242999998</v>
      </c>
      <c r="E75" s="499">
        <v>85776.97494999996</v>
      </c>
      <c r="F75" s="493">
        <v>6.646258805335598</v>
      </c>
      <c r="G75" s="493">
        <v>0.08554195760115695</v>
      </c>
      <c r="H75" s="493">
        <v>1.3322401379017672</v>
      </c>
      <c r="I75" s="493"/>
      <c r="J75" s="499">
        <v>38712.721149999976</v>
      </c>
      <c r="K75" s="499">
        <v>49272.013680000025</v>
      </c>
      <c r="L75" s="493">
        <v>27.276027663067175</v>
      </c>
      <c r="M75" s="493">
        <v>0.3317328198976149</v>
      </c>
      <c r="N75" s="493">
        <v>1.6322374431638678</v>
      </c>
    </row>
    <row r="76" spans="1:14" ht="12">
      <c r="A76" s="889" t="s">
        <v>125</v>
      </c>
      <c r="B76" s="53"/>
      <c r="C76" s="53" t="s">
        <v>126</v>
      </c>
      <c r="D76" s="437">
        <v>108650.72434000002</v>
      </c>
      <c r="E76" s="437">
        <v>65993.35552000001</v>
      </c>
      <c r="F76" s="127">
        <v>-39.26100730494218</v>
      </c>
      <c r="G76" s="127">
        <v>-0.6826072531239472</v>
      </c>
      <c r="H76" s="127">
        <v>1.0249719940556754</v>
      </c>
      <c r="I76" s="127"/>
      <c r="J76" s="437">
        <v>55967.88246000001</v>
      </c>
      <c r="K76" s="437">
        <v>37327.71145</v>
      </c>
      <c r="L76" s="127">
        <v>-33.30512106353506</v>
      </c>
      <c r="M76" s="127">
        <v>-0.5856032944397502</v>
      </c>
      <c r="N76" s="127">
        <v>1.2365577078299472</v>
      </c>
    </row>
    <row r="77" spans="1:14" s="149" customFormat="1" ht="12" customHeight="1">
      <c r="A77" s="878" t="s">
        <v>127</v>
      </c>
      <c r="B77" s="480"/>
      <c r="C77" s="480" t="s">
        <v>128</v>
      </c>
      <c r="D77" s="499">
        <v>5653.66287</v>
      </c>
      <c r="E77" s="499">
        <v>2300.00297</v>
      </c>
      <c r="F77" s="489">
        <v>-59.318356561292454</v>
      </c>
      <c r="G77" s="489">
        <v>-0.053665583123767825</v>
      </c>
      <c r="H77" s="489">
        <v>0.03572236343976217</v>
      </c>
      <c r="I77" s="489"/>
      <c r="J77" s="499">
        <v>4919.311430000001</v>
      </c>
      <c r="K77" s="499">
        <v>863.5578399999998</v>
      </c>
      <c r="L77" s="489">
        <v>-82.44555458038973</v>
      </c>
      <c r="M77" s="489">
        <v>-0.12741635591570913</v>
      </c>
      <c r="N77" s="489">
        <v>0.028607140961195463</v>
      </c>
    </row>
    <row r="78" spans="1:14" ht="12">
      <c r="A78" s="433" t="s">
        <v>129</v>
      </c>
      <c r="B78" s="122" t="s">
        <v>130</v>
      </c>
      <c r="C78" s="122"/>
      <c r="D78" s="441">
        <v>187307.31211999996</v>
      </c>
      <c r="E78" s="441">
        <v>167669.45581000004</v>
      </c>
      <c r="F78" s="124">
        <v>-10.484297749902451</v>
      </c>
      <c r="G78" s="124">
        <v>-0.31424683527894676</v>
      </c>
      <c r="H78" s="124">
        <v>2.604148479943904</v>
      </c>
      <c r="I78" s="124"/>
      <c r="J78" s="441">
        <v>98363.51903999996</v>
      </c>
      <c r="K78" s="441">
        <v>92041.63190000004</v>
      </c>
      <c r="L78" s="124">
        <v>-6.427064832266824</v>
      </c>
      <c r="M78" s="124">
        <v>-0.1986096551514546</v>
      </c>
      <c r="N78" s="124">
        <v>3.0490695771597265</v>
      </c>
    </row>
    <row r="79" spans="1:14" ht="24">
      <c r="A79" s="882" t="s">
        <v>131</v>
      </c>
      <c r="B79" s="480"/>
      <c r="C79" s="880" t="s">
        <v>132</v>
      </c>
      <c r="D79" s="499">
        <v>8639.393019999996</v>
      </c>
      <c r="E79" s="499">
        <v>7117.963730000003</v>
      </c>
      <c r="F79" s="489">
        <v>-17.610372470356644</v>
      </c>
      <c r="G79" s="489">
        <v>-0.024346055492815377</v>
      </c>
      <c r="H79" s="489">
        <v>0.11055224303214936</v>
      </c>
      <c r="I79" s="489"/>
      <c r="J79" s="499">
        <v>4311.560049999998</v>
      </c>
      <c r="K79" s="499">
        <v>3797.619239999999</v>
      </c>
      <c r="L79" s="489">
        <v>-11.920066148678583</v>
      </c>
      <c r="M79" s="489">
        <v>-0.016146066005594716</v>
      </c>
      <c r="N79" s="489">
        <v>0.12580399816140628</v>
      </c>
    </row>
    <row r="80" spans="1:14" ht="12">
      <c r="A80" s="436" t="s">
        <v>133</v>
      </c>
      <c r="B80" s="53"/>
      <c r="C80" s="53" t="s">
        <v>134</v>
      </c>
      <c r="D80" s="437">
        <v>16815.3663</v>
      </c>
      <c r="E80" s="437">
        <v>17367.323679999998</v>
      </c>
      <c r="F80" s="127">
        <v>3.2824582596217136</v>
      </c>
      <c r="G80" s="127">
        <v>0.008832474234243878</v>
      </c>
      <c r="H80" s="127">
        <v>0.269739585802773</v>
      </c>
      <c r="I80" s="127"/>
      <c r="J80" s="437">
        <v>8194.05169</v>
      </c>
      <c r="K80" s="437">
        <v>9372.574079999999</v>
      </c>
      <c r="L80" s="127">
        <v>14.382657500663122</v>
      </c>
      <c r="M80" s="127">
        <v>0.03702469219755333</v>
      </c>
      <c r="N80" s="127">
        <v>0.3104859170473247</v>
      </c>
    </row>
    <row r="81" spans="1:14" s="149" customFormat="1" ht="12">
      <c r="A81" s="878" t="s">
        <v>135</v>
      </c>
      <c r="B81" s="480"/>
      <c r="C81" s="480" t="s">
        <v>136</v>
      </c>
      <c r="D81" s="488">
        <v>3059.775919999999</v>
      </c>
      <c r="E81" s="488">
        <v>3693.84525</v>
      </c>
      <c r="F81" s="489">
        <v>20.722737434968796</v>
      </c>
      <c r="G81" s="489">
        <v>0.010146437429551758</v>
      </c>
      <c r="H81" s="489">
        <v>0.057370744399838386</v>
      </c>
      <c r="I81" s="489"/>
      <c r="J81" s="488">
        <v>1640.39323</v>
      </c>
      <c r="K81" s="488">
        <v>1792.9524500000005</v>
      </c>
      <c r="L81" s="489">
        <v>9.300161522856355</v>
      </c>
      <c r="M81" s="489">
        <v>0.004792830590515001</v>
      </c>
      <c r="N81" s="489">
        <v>0.05939526120667353</v>
      </c>
    </row>
    <row r="82" spans="1:14" ht="12">
      <c r="A82" s="877" t="s">
        <v>137</v>
      </c>
      <c r="B82" s="53"/>
      <c r="C82" s="53" t="s">
        <v>138</v>
      </c>
      <c r="D82" s="477">
        <v>68128.61298</v>
      </c>
      <c r="E82" s="477">
        <v>64435.907880000006</v>
      </c>
      <c r="F82" s="127">
        <v>-5.420197092643055</v>
      </c>
      <c r="G82" s="127">
        <v>-0.05909101650277994</v>
      </c>
      <c r="H82" s="127">
        <v>1.0007825858852677</v>
      </c>
      <c r="I82" s="127"/>
      <c r="J82" s="477">
        <v>33150.865739999994</v>
      </c>
      <c r="K82" s="477">
        <v>36459.64673000001</v>
      </c>
      <c r="L82" s="127">
        <v>9.980979127213631</v>
      </c>
      <c r="M82" s="127">
        <v>0.10394931716474771</v>
      </c>
      <c r="N82" s="127">
        <v>1.2078012671397897</v>
      </c>
    </row>
    <row r="83" spans="1:14" ht="12.75" customHeight="1">
      <c r="A83" s="879" t="s">
        <v>139</v>
      </c>
      <c r="B83" s="480"/>
      <c r="C83" s="880" t="s">
        <v>140</v>
      </c>
      <c r="D83" s="499">
        <v>4168.11725</v>
      </c>
      <c r="E83" s="499">
        <v>3776.7354800000007</v>
      </c>
      <c r="F83" s="493">
        <v>-9.389893482482996</v>
      </c>
      <c r="G83" s="493">
        <v>-0.006262928125497268</v>
      </c>
      <c r="H83" s="493">
        <v>0.0586581492250876</v>
      </c>
      <c r="I83" s="493"/>
      <c r="J83" s="499">
        <v>1895.4462800000001</v>
      </c>
      <c r="K83" s="499">
        <v>2158.0514600000006</v>
      </c>
      <c r="L83" s="493">
        <v>13.854530343112675</v>
      </c>
      <c r="M83" s="493">
        <v>0.008250056207233465</v>
      </c>
      <c r="N83" s="493">
        <v>0.07148992164524116</v>
      </c>
    </row>
    <row r="84" spans="1:14" s="149" customFormat="1" ht="12">
      <c r="A84" s="877" t="s">
        <v>141</v>
      </c>
      <c r="B84" s="53"/>
      <c r="C84" s="53" t="s">
        <v>142</v>
      </c>
      <c r="D84" s="437">
        <v>10451.803740000005</v>
      </c>
      <c r="E84" s="437">
        <v>13098.503540000003</v>
      </c>
      <c r="F84" s="127">
        <v>25.32289991124534</v>
      </c>
      <c r="G84" s="127">
        <v>0.042352740693998095</v>
      </c>
      <c r="H84" s="127">
        <v>0.20343865206960648</v>
      </c>
      <c r="I84" s="127"/>
      <c r="J84" s="437">
        <v>5481.02255</v>
      </c>
      <c r="K84" s="437">
        <v>7558.832109999999</v>
      </c>
      <c r="L84" s="127">
        <v>37.90915912214226</v>
      </c>
      <c r="M84" s="127">
        <v>0.06527687556630453</v>
      </c>
      <c r="N84" s="127">
        <v>0.2504019599576336</v>
      </c>
    </row>
    <row r="85" spans="1:14" ht="12">
      <c r="A85" s="878" t="s">
        <v>143</v>
      </c>
      <c r="B85" s="480"/>
      <c r="C85" s="480" t="s">
        <v>144</v>
      </c>
      <c r="D85" s="499">
        <v>384.56213999999994</v>
      </c>
      <c r="E85" s="499">
        <v>468.57074</v>
      </c>
      <c r="F85" s="489">
        <v>21.845260170436973</v>
      </c>
      <c r="G85" s="489">
        <v>0.0013443135681144545</v>
      </c>
      <c r="H85" s="489">
        <v>0.00727757941613367</v>
      </c>
      <c r="I85" s="489"/>
      <c r="J85" s="499">
        <v>226.76852</v>
      </c>
      <c r="K85" s="499">
        <v>259.09263000000004</v>
      </c>
      <c r="L85" s="489">
        <v>14.254231583819504</v>
      </c>
      <c r="M85" s="489">
        <v>0.0010155006247355718</v>
      </c>
      <c r="N85" s="489">
        <v>0.008582979674432537</v>
      </c>
    </row>
    <row r="86" spans="1:14" ht="12">
      <c r="A86" s="677" t="s">
        <v>145</v>
      </c>
      <c r="B86" s="53"/>
      <c r="C86" s="53" t="s">
        <v>146</v>
      </c>
      <c r="D86" s="437">
        <v>75659.68076999998</v>
      </c>
      <c r="E86" s="437">
        <v>57710.60551000004</v>
      </c>
      <c r="F86" s="127">
        <v>-23.723435094266186</v>
      </c>
      <c r="G86" s="127">
        <v>-0.28722280108376264</v>
      </c>
      <c r="H86" s="127">
        <v>0.8963289401130481</v>
      </c>
      <c r="I86" s="127"/>
      <c r="J86" s="437">
        <v>43463.41097999996</v>
      </c>
      <c r="K86" s="437">
        <v>30642.863200000014</v>
      </c>
      <c r="L86" s="127">
        <v>-29.49733463372081</v>
      </c>
      <c r="M86" s="127">
        <v>-0.4027728614969498</v>
      </c>
      <c r="N86" s="127">
        <v>1.0151082723272244</v>
      </c>
    </row>
    <row r="87" spans="1:14" ht="12">
      <c r="A87" s="885" t="s">
        <v>147</v>
      </c>
      <c r="B87" s="470" t="s">
        <v>148</v>
      </c>
      <c r="C87" s="470"/>
      <c r="D87" s="484">
        <v>243384.62048000007</v>
      </c>
      <c r="E87" s="484">
        <v>289825.6766799999</v>
      </c>
      <c r="F87" s="473">
        <v>19.08134380406181</v>
      </c>
      <c r="G87" s="473">
        <v>0.7431541766822165</v>
      </c>
      <c r="H87" s="473">
        <v>4.501410777107806</v>
      </c>
      <c r="I87" s="473"/>
      <c r="J87" s="473">
        <v>124830.57977</v>
      </c>
      <c r="K87" s="484">
        <v>179644.38990999994</v>
      </c>
      <c r="L87" s="473">
        <v>43.9105628132099</v>
      </c>
      <c r="M87" s="473">
        <v>1.7220414867201874</v>
      </c>
      <c r="N87" s="473">
        <v>5.951092268519419</v>
      </c>
    </row>
    <row r="88" spans="1:14" ht="12">
      <c r="A88" s="436" t="s">
        <v>149</v>
      </c>
      <c r="B88" s="53"/>
      <c r="C88" s="53" t="s">
        <v>150</v>
      </c>
      <c r="D88" s="437">
        <v>0.085</v>
      </c>
      <c r="E88" s="437">
        <v>1.3651900000000001</v>
      </c>
      <c r="F88" s="127" t="s">
        <v>1373</v>
      </c>
      <c r="G88" s="127">
        <v>2.0485721542371168E-05</v>
      </c>
      <c r="H88" s="127">
        <v>2.120336972622645E-05</v>
      </c>
      <c r="I88" s="127"/>
      <c r="J88" s="81">
        <v>0.085</v>
      </c>
      <c r="K88" s="437">
        <v>0.005730000000000001</v>
      </c>
      <c r="L88" s="127">
        <v>-93.25882352941177</v>
      </c>
      <c r="M88" s="127">
        <v>-2.4903619781886853E-06</v>
      </c>
      <c r="N88" s="127">
        <v>1.8981811074478817E-07</v>
      </c>
    </row>
    <row r="89" spans="1:14" ht="12">
      <c r="A89" s="878" t="s">
        <v>151</v>
      </c>
      <c r="B89" s="480"/>
      <c r="C89" s="480" t="s">
        <v>152</v>
      </c>
      <c r="D89" s="488">
        <v>2133.46678</v>
      </c>
      <c r="E89" s="488">
        <v>1176.745</v>
      </c>
      <c r="F89" s="489">
        <v>-44.84352833466665</v>
      </c>
      <c r="G89" s="489">
        <v>-0.015309552471587572</v>
      </c>
      <c r="H89" s="489">
        <v>0.01827654708025135</v>
      </c>
      <c r="I89" s="489"/>
      <c r="J89" s="489">
        <v>1237.7418300000002</v>
      </c>
      <c r="K89" s="488">
        <v>555.871</v>
      </c>
      <c r="L89" s="489">
        <v>-55.089907561740894</v>
      </c>
      <c r="M89" s="489">
        <v>-0.021421788685101063</v>
      </c>
      <c r="N89" s="489">
        <v>0.01841437749351067</v>
      </c>
    </row>
    <row r="90" spans="1:14" ht="12">
      <c r="A90" s="877" t="s">
        <v>153</v>
      </c>
      <c r="B90" s="53"/>
      <c r="C90" s="53" t="s">
        <v>154</v>
      </c>
      <c r="D90" s="477">
        <v>3.9999999999999995E-33</v>
      </c>
      <c r="E90" s="477">
        <v>3.9999999999999995E-33</v>
      </c>
      <c r="F90" s="127" t="s">
        <v>1372</v>
      </c>
      <c r="G90" s="127">
        <v>0</v>
      </c>
      <c r="H90" s="127">
        <v>6.212576923718001E-38</v>
      </c>
      <c r="I90" s="127"/>
      <c r="J90" s="477">
        <v>9.999999999999999E-34</v>
      </c>
      <c r="K90" s="477">
        <v>9.999999999999999E-34</v>
      </c>
      <c r="L90" s="127" t="s">
        <v>1372</v>
      </c>
      <c r="M90" s="127">
        <v>0</v>
      </c>
      <c r="N90" s="127">
        <v>3.31270699380084E-38</v>
      </c>
    </row>
    <row r="91" spans="1:14" s="260" customFormat="1" ht="24" customHeight="1">
      <c r="A91" s="890" t="s">
        <v>155</v>
      </c>
      <c r="B91" s="480"/>
      <c r="C91" s="880" t="s">
        <v>156</v>
      </c>
      <c r="D91" s="499">
        <v>241251.06870000006</v>
      </c>
      <c r="E91" s="499">
        <v>288647.56648999994</v>
      </c>
      <c r="F91" s="493">
        <v>19.646129671217437</v>
      </c>
      <c r="G91" s="493">
        <v>0.7584432434322623</v>
      </c>
      <c r="H91" s="493">
        <v>4.483113026657828</v>
      </c>
      <c r="I91" s="493"/>
      <c r="J91" s="499">
        <v>123592.75293999999</v>
      </c>
      <c r="K91" s="499">
        <v>179088.51317999995</v>
      </c>
      <c r="L91" s="493">
        <v>44.90211514824112</v>
      </c>
      <c r="M91" s="493">
        <v>1.7434657657672672</v>
      </c>
      <c r="N91" s="493">
        <v>5.9326777012077985</v>
      </c>
    </row>
    <row r="92" spans="1:14" s="137" customFormat="1" ht="12.75" thickBot="1">
      <c r="A92" s="891"/>
      <c r="B92" s="423" t="s">
        <v>480</v>
      </c>
      <c r="C92" s="423"/>
      <c r="D92" s="892">
        <v>0</v>
      </c>
      <c r="E92" s="892">
        <v>0</v>
      </c>
      <c r="F92" s="425" t="s">
        <v>1372</v>
      </c>
      <c r="G92" s="425">
        <v>0</v>
      </c>
      <c r="H92" s="425">
        <v>0</v>
      </c>
      <c r="I92" s="425"/>
      <c r="J92" s="892">
        <v>-3.725290298461914E-09</v>
      </c>
      <c r="K92" s="892">
        <v>0</v>
      </c>
      <c r="L92" s="425" t="s">
        <v>1372</v>
      </c>
      <c r="M92" s="425">
        <v>1.1703445587239473E-13</v>
      </c>
      <c r="N92" s="425">
        <v>0</v>
      </c>
    </row>
    <row r="93" spans="1:14" ht="14.25" customHeight="1">
      <c r="A93" s="893"/>
      <c r="B93" s="893"/>
      <c r="C93" s="893"/>
      <c r="D93" s="894"/>
      <c r="E93" s="894"/>
      <c r="F93" s="895"/>
      <c r="G93" s="895"/>
      <c r="H93" s="895"/>
      <c r="I93" s="896"/>
      <c r="J93" s="894"/>
      <c r="K93" s="894"/>
      <c r="L93" s="895"/>
      <c r="M93" s="895"/>
      <c r="N93" s="895"/>
    </row>
    <row r="94" spans="1:14" ht="14.25" customHeight="1">
      <c r="A94" s="52" t="s">
        <v>1281</v>
      </c>
      <c r="B94" s="139"/>
      <c r="C94" s="139"/>
      <c r="D94" s="432"/>
      <c r="E94" s="432"/>
      <c r="F94" s="897"/>
      <c r="G94" s="897"/>
      <c r="H94" s="897"/>
      <c r="I94" s="401"/>
      <c r="J94" s="432"/>
      <c r="K94" s="432"/>
      <c r="L94" s="897"/>
      <c r="M94" s="897"/>
      <c r="N94" s="897"/>
    </row>
    <row r="95" spans="1:14" ht="14.25" customHeight="1">
      <c r="A95" s="174" t="s">
        <v>1286</v>
      </c>
      <c r="B95" s="53"/>
      <c r="D95" s="454"/>
      <c r="E95" s="455"/>
      <c r="F95" s="620"/>
      <c r="G95" s="898"/>
      <c r="H95" s="445"/>
      <c r="I95" s="160"/>
      <c r="J95" s="53"/>
      <c r="K95" s="899"/>
      <c r="L95" s="122"/>
      <c r="M95" s="122"/>
      <c r="N95" s="122"/>
    </row>
    <row r="96" spans="1:14" ht="14.25" customHeight="1">
      <c r="A96" s="116" t="s">
        <v>157</v>
      </c>
      <c r="B96" s="53"/>
      <c r="D96" s="454"/>
      <c r="E96" s="455"/>
      <c r="F96" s="620"/>
      <c r="G96" s="898"/>
      <c r="H96" s="900"/>
      <c r="I96" s="160"/>
      <c r="J96" s="53"/>
      <c r="K96" s="899"/>
      <c r="L96" s="122"/>
      <c r="M96" s="122"/>
      <c r="N96" s="122"/>
    </row>
    <row r="97" spans="1:14" ht="12">
      <c r="A97" s="116" t="s">
        <v>1183</v>
      </c>
      <c r="B97" s="53"/>
      <c r="D97" s="53"/>
      <c r="E97" s="53"/>
      <c r="F97" s="620"/>
      <c r="G97" s="620"/>
      <c r="H97" s="620"/>
      <c r="I97" s="161"/>
      <c r="J97" s="53"/>
      <c r="K97" s="97"/>
      <c r="L97" s="53"/>
      <c r="M97" s="53"/>
      <c r="N97" s="53"/>
    </row>
    <row r="98" spans="1:14" ht="12">
      <c r="A98" s="532" t="s">
        <v>1337</v>
      </c>
      <c r="B98" s="53"/>
      <c r="D98" s="53"/>
      <c r="E98" s="53"/>
      <c r="F98" s="620"/>
      <c r="G98" s="620"/>
      <c r="H98" s="620"/>
      <c r="I98" s="161"/>
      <c r="J98" s="53"/>
      <c r="K98" s="97"/>
      <c r="L98" s="53"/>
      <c r="M98" s="53"/>
      <c r="N98" s="53"/>
    </row>
    <row r="99" spans="1:14" ht="12">
      <c r="A99" s="1151" t="s">
        <v>1370</v>
      </c>
      <c r="B99" s="55"/>
      <c r="C99" s="55"/>
      <c r="D99" s="53"/>
      <c r="E99" s="53"/>
      <c r="F99" s="620"/>
      <c r="G99" s="620"/>
      <c r="H99" s="620"/>
      <c r="I99" s="161"/>
      <c r="J99" s="53"/>
      <c r="K99" s="97"/>
      <c r="L99" s="53"/>
      <c r="M99" s="53"/>
      <c r="N99" s="53"/>
    </row>
  </sheetData>
  <sheetProtection/>
  <mergeCells count="9">
    <mergeCell ref="A10:A11"/>
    <mergeCell ref="C10:C11"/>
    <mergeCell ref="J11:K11"/>
    <mergeCell ref="A4:C5"/>
    <mergeCell ref="H10:H11"/>
    <mergeCell ref="N10:N11"/>
    <mergeCell ref="D9:H9"/>
    <mergeCell ref="J9:N9"/>
    <mergeCell ref="D11:E1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Z88"/>
  <sheetViews>
    <sheetView zoomScalePageLayoutView="0" workbookViewId="0" topLeftCell="A31">
      <pane xSplit="1" topLeftCell="B1" activePane="topRight" state="frozen"/>
      <selection pane="topLeft" activeCell="A1" sqref="A1"/>
      <selection pane="topRight" activeCell="A35" sqref="A35"/>
    </sheetView>
  </sheetViews>
  <sheetFormatPr defaultColWidth="13.28125" defaultRowHeight="12" customHeight="1"/>
  <cols>
    <col min="1" max="1" width="59.00390625" style="835" customWidth="1"/>
    <col min="2" max="2" width="13.00390625" style="835" customWidth="1"/>
    <col min="3" max="3" width="12.140625" style="835" customWidth="1"/>
    <col min="4" max="4" width="9.28125" style="835" customWidth="1"/>
    <col min="5" max="5" width="15.8515625" style="835" customWidth="1"/>
    <col min="6" max="6" width="14.7109375" style="835" customWidth="1"/>
    <col min="7" max="7" width="1.1484375" style="835" customWidth="1"/>
    <col min="8" max="8" width="15.140625" style="835" customWidth="1"/>
    <col min="9" max="9" width="16.140625" style="835" bestFit="1" customWidth="1"/>
    <col min="10" max="10" width="9.421875" style="835" customWidth="1"/>
    <col min="11" max="11" width="4.8515625" style="835" customWidth="1"/>
    <col min="12" max="12" width="11.28125" style="835" customWidth="1"/>
    <col min="13" max="13" width="11.140625" style="835" customWidth="1"/>
    <col min="14" max="14" width="8.57421875" style="835" customWidth="1"/>
    <col min="15" max="15" width="15.00390625" style="835" customWidth="1"/>
    <col min="16" max="16" width="14.28125" style="835" customWidth="1"/>
    <col min="17" max="17" width="1.421875" style="835" customWidth="1"/>
    <col min="18" max="18" width="12.00390625" style="835" customWidth="1"/>
    <col min="19" max="19" width="12.57421875" style="835" customWidth="1"/>
    <col min="20" max="20" width="10.421875" style="835" customWidth="1"/>
    <col min="21" max="21" width="19.140625" style="835" customWidth="1"/>
    <col min="22" max="23" width="15.421875" style="835" customWidth="1"/>
    <col min="24" max="24" width="12.28125" style="835" customWidth="1"/>
    <col min="25" max="26" width="16.57421875" style="835" customWidth="1"/>
    <col min="27" max="27" width="12.28125" style="835" customWidth="1"/>
    <col min="28" max="28" width="17.00390625" style="835" customWidth="1"/>
    <col min="29" max="30" width="13.28125" style="835" customWidth="1"/>
    <col min="31" max="32" width="17.00390625" style="835" customWidth="1"/>
    <col min="33" max="16384" width="13.28125" style="835" customWidth="1"/>
  </cols>
  <sheetData>
    <row r="1" spans="18:19" ht="12" customHeight="1">
      <c r="R1" s="368">
        <v>3</v>
      </c>
      <c r="S1" s="366">
        <v>3</v>
      </c>
    </row>
    <row r="2" spans="18:19" ht="24" customHeight="1">
      <c r="R2" s="368">
        <v>3</v>
      </c>
      <c r="S2" s="366">
        <v>2</v>
      </c>
    </row>
    <row r="3" spans="18:19" ht="12" customHeight="1">
      <c r="R3" s="368">
        <v>4</v>
      </c>
      <c r="S3" s="366">
        <v>2</v>
      </c>
    </row>
    <row r="4" spans="1:19" ht="12" customHeight="1">
      <c r="A4" s="1312" t="s">
        <v>1220</v>
      </c>
      <c r="L4" s="1291"/>
      <c r="M4" s="1292"/>
      <c r="R4" s="836"/>
      <c r="S4" s="836"/>
    </row>
    <row r="5" spans="1:20" ht="18.75" customHeight="1">
      <c r="A5" s="1312"/>
      <c r="I5" s="837"/>
      <c r="J5" s="837"/>
      <c r="K5" s="837"/>
      <c r="L5" s="838"/>
      <c r="M5" s="838"/>
      <c r="N5" s="837"/>
      <c r="O5" s="837"/>
      <c r="P5" s="837"/>
      <c r="Q5" s="837"/>
      <c r="R5" s="837"/>
      <c r="S5" s="837"/>
      <c r="T5" s="837"/>
    </row>
    <row r="6" spans="1:20" ht="16.5" customHeight="1">
      <c r="A6" s="839" t="s">
        <v>1226</v>
      </c>
      <c r="I6" s="837"/>
      <c r="J6" s="837"/>
      <c r="K6" s="837"/>
      <c r="L6" s="837"/>
      <c r="M6" s="837"/>
      <c r="N6" s="837"/>
      <c r="O6" s="837"/>
      <c r="P6" s="837"/>
      <c r="S6" s="837"/>
      <c r="T6" s="837"/>
    </row>
    <row r="7" spans="1:20" ht="12">
      <c r="A7" s="840" t="s">
        <v>265</v>
      </c>
      <c r="D7" s="837"/>
      <c r="E7" s="837"/>
      <c r="F7" s="837"/>
      <c r="G7" s="837"/>
      <c r="H7" s="837"/>
      <c r="I7" s="837"/>
      <c r="J7" s="837"/>
      <c r="K7" s="837"/>
      <c r="L7" s="837"/>
      <c r="M7" s="837"/>
      <c r="N7" s="837"/>
      <c r="O7" s="837"/>
      <c r="P7" s="837"/>
      <c r="Q7" s="837"/>
      <c r="R7" s="837"/>
      <c r="S7" s="837"/>
      <c r="T7" s="837"/>
    </row>
    <row r="8" spans="1:20" ht="12.75" thickBot="1">
      <c r="A8" s="841" t="s">
        <v>1369</v>
      </c>
      <c r="B8" s="842"/>
      <c r="C8" s="842"/>
      <c r="D8" s="842"/>
      <c r="E8" s="842"/>
      <c r="F8" s="842"/>
      <c r="G8" s="842"/>
      <c r="H8" s="842"/>
      <c r="I8" s="842"/>
      <c r="J8" s="842"/>
      <c r="K8" s="842"/>
      <c r="L8" s="842"/>
      <c r="M8" s="842"/>
      <c r="N8" s="842"/>
      <c r="O8" s="842"/>
      <c r="P8" s="842"/>
      <c r="Q8" s="842"/>
      <c r="R8" s="842"/>
      <c r="S8" s="842"/>
      <c r="T8" s="842"/>
    </row>
    <row r="9" spans="1:20" s="845" customFormat="1" ht="12">
      <c r="A9" s="843"/>
      <c r="B9" s="1361" t="s">
        <v>1365</v>
      </c>
      <c r="C9" s="1361"/>
      <c r="D9" s="1361"/>
      <c r="E9" s="1361"/>
      <c r="F9" s="1361"/>
      <c r="G9" s="1361"/>
      <c r="H9" s="1361"/>
      <c r="I9" s="1361"/>
      <c r="J9" s="1361"/>
      <c r="K9" s="844"/>
      <c r="L9" s="1361" t="s">
        <v>1364</v>
      </c>
      <c r="M9" s="1361"/>
      <c r="N9" s="1361"/>
      <c r="O9" s="1361"/>
      <c r="P9" s="1361"/>
      <c r="Q9" s="1361"/>
      <c r="R9" s="1361"/>
      <c r="S9" s="1361"/>
      <c r="T9" s="1361"/>
    </row>
    <row r="10" spans="1:20" s="845" customFormat="1" ht="15" customHeight="1">
      <c r="A10" s="1358" t="s">
        <v>482</v>
      </c>
      <c r="B10" s="1323" t="s">
        <v>1249</v>
      </c>
      <c r="C10" s="1323" t="s">
        <v>1352</v>
      </c>
      <c r="D10" s="1362" t="s">
        <v>1208</v>
      </c>
      <c r="E10" s="1362" t="s">
        <v>1206</v>
      </c>
      <c r="F10" s="1362" t="s">
        <v>1252</v>
      </c>
      <c r="G10" s="846"/>
      <c r="H10" s="1323" t="s">
        <v>1249</v>
      </c>
      <c r="I10" s="1323" t="s">
        <v>1352</v>
      </c>
      <c r="J10" s="1362" t="s">
        <v>527</v>
      </c>
      <c r="K10" s="846"/>
      <c r="L10" s="1323" t="s">
        <v>1249</v>
      </c>
      <c r="M10" s="1323" t="s">
        <v>1352</v>
      </c>
      <c r="N10" s="1362" t="s">
        <v>1208</v>
      </c>
      <c r="O10" s="1362" t="s">
        <v>1206</v>
      </c>
      <c r="P10" s="1362" t="s">
        <v>1252</v>
      </c>
      <c r="Q10" s="846"/>
      <c r="R10" s="1323" t="s">
        <v>1249</v>
      </c>
      <c r="S10" s="1323" t="s">
        <v>1352</v>
      </c>
      <c r="T10" s="1362" t="s">
        <v>527</v>
      </c>
    </row>
    <row r="11" spans="1:20" s="845" customFormat="1" ht="11.25" customHeight="1">
      <c r="A11" s="1359"/>
      <c r="B11" s="1344"/>
      <c r="C11" s="1344"/>
      <c r="D11" s="1359"/>
      <c r="E11" s="1359"/>
      <c r="F11" s="1359"/>
      <c r="G11" s="846"/>
      <c r="H11" s="1344"/>
      <c r="I11" s="1344"/>
      <c r="J11" s="1363"/>
      <c r="K11" s="846"/>
      <c r="L11" s="1344"/>
      <c r="M11" s="1344"/>
      <c r="N11" s="1359"/>
      <c r="O11" s="1359"/>
      <c r="P11" s="1359"/>
      <c r="Q11" s="846"/>
      <c r="R11" s="1344"/>
      <c r="S11" s="1344"/>
      <c r="T11" s="1363"/>
    </row>
    <row r="12" spans="1:20" s="845" customFormat="1" ht="11.25" customHeight="1" thickBot="1">
      <c r="A12" s="1360"/>
      <c r="B12" s="1345" t="s">
        <v>1198</v>
      </c>
      <c r="C12" s="1345"/>
      <c r="D12" s="1360"/>
      <c r="E12" s="1360"/>
      <c r="F12" s="1360"/>
      <c r="G12" s="847"/>
      <c r="H12" s="1345" t="s">
        <v>368</v>
      </c>
      <c r="I12" s="1345"/>
      <c r="J12" s="1364"/>
      <c r="K12" s="847"/>
      <c r="L12" s="1345" t="s">
        <v>1198</v>
      </c>
      <c r="M12" s="1345"/>
      <c r="N12" s="1360"/>
      <c r="O12" s="1360"/>
      <c r="P12" s="1360"/>
      <c r="Q12" s="847"/>
      <c r="R12" s="1345" t="s">
        <v>368</v>
      </c>
      <c r="S12" s="1345"/>
      <c r="T12" s="1364"/>
    </row>
    <row r="13" ht="12.75" customHeight="1">
      <c r="T13" s="848"/>
    </row>
    <row r="14" spans="1:21" s="845" customFormat="1" ht="12" customHeight="1">
      <c r="A14" s="849" t="s">
        <v>372</v>
      </c>
      <c r="B14" s="495">
        <v>6249181.886770006</v>
      </c>
      <c r="C14" s="495">
        <v>6438552.06803</v>
      </c>
      <c r="D14" s="473">
        <v>3.0303195632840287</v>
      </c>
      <c r="E14" s="473">
        <v>3.030319563284034</v>
      </c>
      <c r="F14" s="473">
        <v>100</v>
      </c>
      <c r="G14" s="850">
        <v>0</v>
      </c>
      <c r="H14" s="495">
        <v>19521509.467339996</v>
      </c>
      <c r="I14" s="495">
        <v>29012741.4614</v>
      </c>
      <c r="J14" s="473">
        <v>48.619355024462045</v>
      </c>
      <c r="K14" s="473"/>
      <c r="L14" s="495">
        <v>3183071.4046499957</v>
      </c>
      <c r="M14" s="495">
        <v>3018679.291199999</v>
      </c>
      <c r="N14" s="473">
        <v>-5.164575108489376</v>
      </c>
      <c r="O14" s="473">
        <v>-5.164575108489376</v>
      </c>
      <c r="P14" s="473">
        <v>100</v>
      </c>
      <c r="Q14" s="850">
        <v>0</v>
      </c>
      <c r="R14" s="495">
        <v>10289193.774240002</v>
      </c>
      <c r="S14" s="495">
        <v>11063861.11747</v>
      </c>
      <c r="T14" s="473">
        <v>7.5289411418166985</v>
      </c>
      <c r="U14" s="851"/>
    </row>
    <row r="15" spans="1:26" ht="15" customHeight="1">
      <c r="A15" s="852"/>
      <c r="B15" s="477"/>
      <c r="C15" s="477"/>
      <c r="D15" s="435"/>
      <c r="E15" s="127"/>
      <c r="F15" s="127"/>
      <c r="G15" s="435"/>
      <c r="H15" s="477"/>
      <c r="I15" s="477"/>
      <c r="J15" s="435"/>
      <c r="K15" s="435"/>
      <c r="L15" s="477"/>
      <c r="M15" s="477"/>
      <c r="N15" s="435"/>
      <c r="O15" s="127"/>
      <c r="P15" s="127"/>
      <c r="Q15" s="435"/>
      <c r="R15" s="477"/>
      <c r="S15" s="477"/>
      <c r="T15" s="435"/>
      <c r="U15" s="853"/>
      <c r="V15" s="854"/>
      <c r="W15" s="854"/>
      <c r="X15" s="854"/>
      <c r="Y15" s="854"/>
      <c r="Z15" s="854"/>
    </row>
    <row r="16" spans="1:21" ht="15" customHeight="1">
      <c r="A16" s="855" t="s">
        <v>1464</v>
      </c>
      <c r="B16" s="481">
        <v>3055701.6678300337</v>
      </c>
      <c r="C16" s="481">
        <v>2853746.6438399637</v>
      </c>
      <c r="D16" s="489">
        <v>-6.60912111009468</v>
      </c>
      <c r="E16" s="489">
        <v>-3.2317034077312465</v>
      </c>
      <c r="F16" s="489">
        <v>44.322801364144645</v>
      </c>
      <c r="G16" s="489">
        <v>0</v>
      </c>
      <c r="H16" s="481">
        <v>6376802.732639964</v>
      </c>
      <c r="I16" s="481">
        <v>6358242.368279953</v>
      </c>
      <c r="J16" s="489">
        <v>-0.29106066375566375</v>
      </c>
      <c r="K16" s="489"/>
      <c r="L16" s="481">
        <v>1449507.2801200056</v>
      </c>
      <c r="M16" s="481">
        <v>1340639.7298400016</v>
      </c>
      <c r="N16" s="489">
        <v>-7.510659088996836</v>
      </c>
      <c r="O16" s="489">
        <v>-3.420204464184016</v>
      </c>
      <c r="P16" s="489">
        <v>44.41146609208243</v>
      </c>
      <c r="Q16" s="489">
        <v>0</v>
      </c>
      <c r="R16" s="481">
        <v>2962267.971059995</v>
      </c>
      <c r="S16" s="481">
        <v>3152432.951770009</v>
      </c>
      <c r="T16" s="489">
        <v>6.419573872716421</v>
      </c>
      <c r="U16" s="853"/>
    </row>
    <row r="17" spans="1:21" ht="15" customHeight="1">
      <c r="A17" s="852" t="s">
        <v>1465</v>
      </c>
      <c r="B17" s="477">
        <v>815953.5002399997</v>
      </c>
      <c r="C17" s="477">
        <v>954569.50082</v>
      </c>
      <c r="D17" s="127">
        <v>16.98822304692958</v>
      </c>
      <c r="E17" s="127">
        <v>2.218146360461372</v>
      </c>
      <c r="F17" s="127">
        <v>14.825841132198361</v>
      </c>
      <c r="G17" s="774">
        <v>0</v>
      </c>
      <c r="H17" s="477">
        <v>9020375.959989993</v>
      </c>
      <c r="I17" s="477">
        <v>14105918.302160004</v>
      </c>
      <c r="J17" s="127">
        <v>56.37838560972411</v>
      </c>
      <c r="K17" s="127"/>
      <c r="L17" s="477">
        <v>454455.9304200002</v>
      </c>
      <c r="M17" s="477">
        <v>377022.58394999965</v>
      </c>
      <c r="N17" s="127">
        <v>-17.038692046209636</v>
      </c>
      <c r="O17" s="127">
        <v>-2.4326613080963853</v>
      </c>
      <c r="P17" s="127">
        <v>12.489653506720282</v>
      </c>
      <c r="Q17" s="774">
        <v>0</v>
      </c>
      <c r="R17" s="477">
        <v>4590301.955330001</v>
      </c>
      <c r="S17" s="477">
        <v>5232112.571909997</v>
      </c>
      <c r="T17" s="127">
        <v>13.981882299371634</v>
      </c>
      <c r="U17" s="853"/>
    </row>
    <row r="18" spans="1:21" ht="15" customHeight="1">
      <c r="A18" s="855" t="s">
        <v>1466</v>
      </c>
      <c r="B18" s="481">
        <v>623204.9752299957</v>
      </c>
      <c r="C18" s="481">
        <v>676444.5238399992</v>
      </c>
      <c r="D18" s="489">
        <v>8.542863219337319</v>
      </c>
      <c r="E18" s="489">
        <v>0.8519442956639778</v>
      </c>
      <c r="F18" s="489">
        <v>10.506159097459479</v>
      </c>
      <c r="G18" s="856">
        <v>0</v>
      </c>
      <c r="H18" s="481">
        <v>529825.5342399998</v>
      </c>
      <c r="I18" s="481">
        <v>683367.4486000001</v>
      </c>
      <c r="J18" s="489">
        <v>28.979712082062285</v>
      </c>
      <c r="K18" s="489"/>
      <c r="L18" s="481">
        <v>307371.671949999</v>
      </c>
      <c r="M18" s="481">
        <v>315163.4563800014</v>
      </c>
      <c r="N18" s="489">
        <v>2.534971547823671</v>
      </c>
      <c r="O18" s="489">
        <v>0.24478823876271652</v>
      </c>
      <c r="P18" s="489">
        <v>10.440441861404768</v>
      </c>
      <c r="Q18" s="856">
        <v>0</v>
      </c>
      <c r="R18" s="481">
        <v>247618.3290600002</v>
      </c>
      <c r="S18" s="481">
        <v>286623.88457999955</v>
      </c>
      <c r="T18" s="489">
        <v>15.752289286528523</v>
      </c>
      <c r="U18" s="853"/>
    </row>
    <row r="19" spans="1:21" ht="15" customHeight="1">
      <c r="A19" s="852" t="s">
        <v>1467</v>
      </c>
      <c r="B19" s="477">
        <v>497722.2304600006</v>
      </c>
      <c r="C19" s="477">
        <v>490581.7084199991</v>
      </c>
      <c r="D19" s="127">
        <v>-1.4346399664331073</v>
      </c>
      <c r="E19" s="127">
        <v>-0.11426330949205495</v>
      </c>
      <c r="F19" s="127">
        <v>7.619441502320601</v>
      </c>
      <c r="G19" s="774">
        <v>0</v>
      </c>
      <c r="H19" s="477">
        <v>153023.25714999883</v>
      </c>
      <c r="I19" s="477">
        <v>169128.03052999973</v>
      </c>
      <c r="J19" s="127">
        <v>10.524395885923688</v>
      </c>
      <c r="K19" s="127"/>
      <c r="L19" s="477">
        <v>269665.91503999935</v>
      </c>
      <c r="M19" s="477">
        <v>278498.42821999773</v>
      </c>
      <c r="N19" s="127">
        <v>3.275353942558242</v>
      </c>
      <c r="O19" s="127">
        <v>0.2774839787475513</v>
      </c>
      <c r="P19" s="127">
        <v>9.225836909269278</v>
      </c>
      <c r="Q19" s="774">
        <v>0</v>
      </c>
      <c r="R19" s="477">
        <v>64654.624409999764</v>
      </c>
      <c r="S19" s="477">
        <v>81159.8156599998</v>
      </c>
      <c r="T19" s="127">
        <v>25.52824550543252</v>
      </c>
      <c r="U19" s="853"/>
    </row>
    <row r="20" spans="1:21" ht="15" customHeight="1">
      <c r="A20" s="855" t="s">
        <v>1468</v>
      </c>
      <c r="B20" s="481">
        <v>317876.3221499981</v>
      </c>
      <c r="C20" s="481">
        <v>302870.9971400003</v>
      </c>
      <c r="D20" s="489">
        <v>-4.720491576254355</v>
      </c>
      <c r="E20" s="489">
        <v>-0.24011663097477204</v>
      </c>
      <c r="F20" s="489">
        <v>4.704023419238568</v>
      </c>
      <c r="G20" s="856">
        <v>0</v>
      </c>
      <c r="H20" s="481">
        <v>650990.8225700019</v>
      </c>
      <c r="I20" s="481">
        <v>789003.2404499996</v>
      </c>
      <c r="J20" s="489">
        <v>21.20036306120997</v>
      </c>
      <c r="K20" s="489"/>
      <c r="L20" s="481">
        <v>160024.85208000065</v>
      </c>
      <c r="M20" s="481">
        <v>151801.99739000003</v>
      </c>
      <c r="N20" s="489">
        <v>-5.138486043336441</v>
      </c>
      <c r="O20" s="489">
        <v>-0.25833082720005107</v>
      </c>
      <c r="P20" s="489">
        <v>5.0287553842679005</v>
      </c>
      <c r="Q20" s="856">
        <v>0</v>
      </c>
      <c r="R20" s="481">
        <v>382077.31086999894</v>
      </c>
      <c r="S20" s="481">
        <v>385591.96245999995</v>
      </c>
      <c r="T20" s="489">
        <v>0.919879691886982</v>
      </c>
      <c r="U20" s="853"/>
    </row>
    <row r="21" spans="1:21" ht="15" customHeight="1">
      <c r="A21" s="852" t="s">
        <v>1469</v>
      </c>
      <c r="B21" s="477">
        <v>289906.5400200004</v>
      </c>
      <c r="C21" s="477">
        <v>347410.9852400019</v>
      </c>
      <c r="D21" s="127">
        <v>19.83551154659507</v>
      </c>
      <c r="E21" s="127">
        <v>0.920191574864267</v>
      </c>
      <c r="F21" s="127">
        <v>5.395793674870428</v>
      </c>
      <c r="G21" s="774">
        <v>0</v>
      </c>
      <c r="H21" s="477">
        <v>22938.472150000016</v>
      </c>
      <c r="I21" s="477">
        <v>28747.08617</v>
      </c>
      <c r="J21" s="127">
        <v>25.322584616865946</v>
      </c>
      <c r="K21" s="127"/>
      <c r="L21" s="477">
        <v>140217.50480000032</v>
      </c>
      <c r="M21" s="477">
        <v>208561.13536999916</v>
      </c>
      <c r="N21" s="127">
        <v>48.74115444250773</v>
      </c>
      <c r="O21" s="127">
        <v>2.1470969978920023</v>
      </c>
      <c r="P21" s="127">
        <v>6.9090193177524</v>
      </c>
      <c r="Q21" s="774">
        <v>0</v>
      </c>
      <c r="R21" s="477">
        <v>9576.419349999955</v>
      </c>
      <c r="S21" s="477">
        <v>14492.759709999895</v>
      </c>
      <c r="T21" s="127">
        <v>51.33798114218926</v>
      </c>
      <c r="U21" s="853"/>
    </row>
    <row r="22" spans="1:21" ht="15" customHeight="1">
      <c r="A22" s="855" t="s">
        <v>1470</v>
      </c>
      <c r="B22" s="481">
        <v>208366.19692</v>
      </c>
      <c r="C22" s="481">
        <v>322645.0148800001</v>
      </c>
      <c r="D22" s="489">
        <v>54.84518105586783</v>
      </c>
      <c r="E22" s="489">
        <v>1.828700460806511</v>
      </c>
      <c r="F22" s="489">
        <v>5.01114243499035</v>
      </c>
      <c r="G22" s="856">
        <v>0</v>
      </c>
      <c r="H22" s="481">
        <v>2219924.81373</v>
      </c>
      <c r="I22" s="481">
        <v>6207632.098520001</v>
      </c>
      <c r="J22" s="489">
        <v>179.63253800878542</v>
      </c>
      <c r="K22" s="489"/>
      <c r="L22" s="481">
        <v>158513.30433999997</v>
      </c>
      <c r="M22" s="481">
        <v>79626.32322999998</v>
      </c>
      <c r="N22" s="489">
        <v>-49.76678862286091</v>
      </c>
      <c r="O22" s="489">
        <v>-2.478328981082793</v>
      </c>
      <c r="P22" s="489">
        <v>2.6377867785466727</v>
      </c>
      <c r="Q22" s="856">
        <v>0</v>
      </c>
      <c r="R22" s="481">
        <v>1721960.98649</v>
      </c>
      <c r="S22" s="481">
        <v>1547099.59867</v>
      </c>
      <c r="T22" s="489">
        <v>-10.15478220423756</v>
      </c>
      <c r="U22" s="853"/>
    </row>
    <row r="23" spans="1:21" ht="15" customHeight="1">
      <c r="A23" s="852" t="s">
        <v>1471</v>
      </c>
      <c r="B23" s="477">
        <v>133289.82010999994</v>
      </c>
      <c r="C23" s="477">
        <v>133357.89135999946</v>
      </c>
      <c r="D23" s="127">
        <v>0.05107010418600332</v>
      </c>
      <c r="E23" s="127">
        <v>0.0010892825850314604</v>
      </c>
      <c r="F23" s="127">
        <v>2.0712403961470627</v>
      </c>
      <c r="G23" s="774">
        <v>0</v>
      </c>
      <c r="H23" s="477">
        <v>72926.48158000008</v>
      </c>
      <c r="I23" s="477">
        <v>77678.17890000039</v>
      </c>
      <c r="J23" s="127">
        <v>6.515736419818524</v>
      </c>
      <c r="K23" s="127"/>
      <c r="L23" s="477">
        <v>71399.61462000014</v>
      </c>
      <c r="M23" s="477">
        <v>73331.06831999992</v>
      </c>
      <c r="N23" s="127">
        <v>2.705131827782653</v>
      </c>
      <c r="O23" s="127">
        <v>0.06067893095889122</v>
      </c>
      <c r="P23" s="127">
        <v>2.42924342886551</v>
      </c>
      <c r="Q23" s="774">
        <v>0</v>
      </c>
      <c r="R23" s="477">
        <v>37158.49671000003</v>
      </c>
      <c r="S23" s="477">
        <v>42828.76882999993</v>
      </c>
      <c r="T23" s="127">
        <v>15.259691919866947</v>
      </c>
      <c r="U23" s="853"/>
    </row>
    <row r="24" spans="1:21" ht="15" customHeight="1">
      <c r="A24" s="855" t="s">
        <v>1472</v>
      </c>
      <c r="B24" s="481">
        <v>114540.8523900001</v>
      </c>
      <c r="C24" s="481">
        <v>164768.13457999993</v>
      </c>
      <c r="D24" s="489">
        <v>43.85097643501113</v>
      </c>
      <c r="E24" s="489">
        <v>0.8037417233179722</v>
      </c>
      <c r="F24" s="489">
        <v>2.5590867766394245</v>
      </c>
      <c r="G24" s="856">
        <v>0</v>
      </c>
      <c r="H24" s="481">
        <v>244698.32644000003</v>
      </c>
      <c r="I24" s="481">
        <v>355505.6335799999</v>
      </c>
      <c r="J24" s="489">
        <v>45.28323047896684</v>
      </c>
      <c r="K24" s="489"/>
      <c r="L24" s="481">
        <v>42930.36538999994</v>
      </c>
      <c r="M24" s="481">
        <v>67133.16339999995</v>
      </c>
      <c r="N24" s="489">
        <v>56.376874014768404</v>
      </c>
      <c r="O24" s="489">
        <v>0.7603598830564499</v>
      </c>
      <c r="P24" s="489">
        <v>2.2239249991115444</v>
      </c>
      <c r="Q24" s="856">
        <v>0</v>
      </c>
      <c r="R24" s="481">
        <v>89540.81864999999</v>
      </c>
      <c r="S24" s="481">
        <v>147383.22713</v>
      </c>
      <c r="T24" s="489">
        <v>64.59892745240165</v>
      </c>
      <c r="U24" s="853"/>
    </row>
    <row r="25" spans="1:21" ht="15" customHeight="1">
      <c r="A25" s="852" t="s">
        <v>1473</v>
      </c>
      <c r="B25" s="477">
        <v>76729.98017000008</v>
      </c>
      <c r="C25" s="477">
        <v>82886.70980999988</v>
      </c>
      <c r="D25" s="127">
        <v>8.023890565798636</v>
      </c>
      <c r="E25" s="127">
        <v>0.09852057039712782</v>
      </c>
      <c r="F25" s="127">
        <v>1.2873501516212895</v>
      </c>
      <c r="G25" s="774">
        <v>0</v>
      </c>
      <c r="H25" s="477">
        <v>15857.580990000017</v>
      </c>
      <c r="I25" s="477">
        <v>13964.47259999997</v>
      </c>
      <c r="J25" s="127">
        <v>-11.938191526146793</v>
      </c>
      <c r="K25" s="127"/>
      <c r="L25" s="477">
        <v>44776.29794999997</v>
      </c>
      <c r="M25" s="477">
        <v>47944.89539000006</v>
      </c>
      <c r="N25" s="127">
        <v>7.07650606474512</v>
      </c>
      <c r="O25" s="127">
        <v>0.09954528306751904</v>
      </c>
      <c r="P25" s="127">
        <v>1.5882739027550288</v>
      </c>
      <c r="Q25" s="774">
        <v>0</v>
      </c>
      <c r="R25" s="477">
        <v>7675.769629999996</v>
      </c>
      <c r="S25" s="477">
        <v>6630.151200000008</v>
      </c>
      <c r="T25" s="127">
        <v>-13.622326885805563</v>
      </c>
      <c r="U25" s="853"/>
    </row>
    <row r="26" spans="1:21" ht="15" customHeight="1">
      <c r="A26" s="855" t="s">
        <v>1474</v>
      </c>
      <c r="B26" s="481">
        <v>74293.55581</v>
      </c>
      <c r="C26" s="481">
        <v>82383.69226000001</v>
      </c>
      <c r="D26" s="489">
        <v>10.889418822124897</v>
      </c>
      <c r="E26" s="489">
        <v>0.12945912915620922</v>
      </c>
      <c r="F26" s="489">
        <v>1.2795375635629036</v>
      </c>
      <c r="G26" s="856">
        <v>0</v>
      </c>
      <c r="H26" s="481">
        <v>189449.582</v>
      </c>
      <c r="I26" s="481">
        <v>206631.00013</v>
      </c>
      <c r="J26" s="489">
        <v>9.069124327759143</v>
      </c>
      <c r="K26" s="489"/>
      <c r="L26" s="481">
        <v>64802.03581</v>
      </c>
      <c r="M26" s="481">
        <v>62976.47989</v>
      </c>
      <c r="N26" s="489">
        <v>-2.8171274207380472</v>
      </c>
      <c r="O26" s="489">
        <v>-0.05735202538444887</v>
      </c>
      <c r="P26" s="489">
        <v>2.0862262537656098</v>
      </c>
      <c r="Q26" s="856">
        <v>0</v>
      </c>
      <c r="R26" s="481">
        <v>162784.947</v>
      </c>
      <c r="S26" s="481">
        <v>157309.95938</v>
      </c>
      <c r="T26" s="489">
        <v>-3.363325492252057</v>
      </c>
      <c r="U26" s="853"/>
    </row>
    <row r="27" spans="1:21" ht="15" customHeight="1">
      <c r="A27" s="852" t="s">
        <v>1475</v>
      </c>
      <c r="B27" s="477">
        <v>15046.400070000003</v>
      </c>
      <c r="C27" s="477">
        <v>13413.639539999996</v>
      </c>
      <c r="D27" s="127">
        <v>-10.85150283392675</v>
      </c>
      <c r="E27" s="127">
        <v>-0.02612758853213547</v>
      </c>
      <c r="F27" s="127">
        <v>0.20833316867318835</v>
      </c>
      <c r="G27" s="774">
        <v>0</v>
      </c>
      <c r="H27" s="477">
        <v>16096.998229999997</v>
      </c>
      <c r="I27" s="477">
        <v>13532.924459999998</v>
      </c>
      <c r="J27" s="127">
        <v>-15.928893905332805</v>
      </c>
      <c r="K27" s="127"/>
      <c r="L27" s="477">
        <v>7760.67157</v>
      </c>
      <c r="M27" s="477">
        <v>6889.470560000001</v>
      </c>
      <c r="N27" s="127">
        <v>-11.225845626140828</v>
      </c>
      <c r="O27" s="127">
        <v>-0.027369823018337076</v>
      </c>
      <c r="P27" s="127">
        <v>0.22822797307696993</v>
      </c>
      <c r="Q27" s="774">
        <v>0</v>
      </c>
      <c r="R27" s="477">
        <v>9330.28879</v>
      </c>
      <c r="S27" s="477">
        <v>7620.70309</v>
      </c>
      <c r="T27" s="127">
        <v>-18.32296661419845</v>
      </c>
      <c r="U27" s="853"/>
    </row>
    <row r="28" spans="1:21" ht="15" customHeight="1">
      <c r="A28" s="855" t="s">
        <v>1476</v>
      </c>
      <c r="B28" s="481">
        <v>8376.961679999999</v>
      </c>
      <c r="C28" s="481">
        <v>98.86416</v>
      </c>
      <c r="D28" s="489">
        <v>-98.8198088546109</v>
      </c>
      <c r="E28" s="489">
        <v>-0.1324668999877466</v>
      </c>
      <c r="F28" s="489">
        <v>0.0015355029974969108</v>
      </c>
      <c r="G28" s="856">
        <v>0</v>
      </c>
      <c r="H28" s="481">
        <v>5472.128150000001</v>
      </c>
      <c r="I28" s="481">
        <v>5.76754</v>
      </c>
      <c r="J28" s="489">
        <v>-99.89460151805838</v>
      </c>
      <c r="K28" s="489"/>
      <c r="L28" s="481">
        <v>3534.0417899999975</v>
      </c>
      <c r="M28" s="481">
        <v>44.06416</v>
      </c>
      <c r="N28" s="489">
        <v>-98.75315113350712</v>
      </c>
      <c r="O28" s="489">
        <v>-0.10964182659872655</v>
      </c>
      <c r="P28" s="489">
        <v>0.0014597165100795923</v>
      </c>
      <c r="Q28" s="856">
        <v>0</v>
      </c>
      <c r="R28" s="481">
        <v>2987.731820000001</v>
      </c>
      <c r="S28" s="481">
        <v>1.96754</v>
      </c>
      <c r="T28" s="489">
        <v>-99.93414603054968</v>
      </c>
      <c r="U28" s="853"/>
    </row>
    <row r="29" spans="1:21" ht="15" customHeight="1">
      <c r="A29" s="852" t="s">
        <v>1477</v>
      </c>
      <c r="B29" s="477">
        <v>4763.4303500000005</v>
      </c>
      <c r="C29" s="477">
        <v>1488.966550000001</v>
      </c>
      <c r="D29" s="127">
        <v>-68.74171677560057</v>
      </c>
      <c r="E29" s="127">
        <v>-0.052398279636127865</v>
      </c>
      <c r="F29" s="127">
        <v>0.023125798071795035</v>
      </c>
      <c r="G29" s="774">
        <v>0</v>
      </c>
      <c r="H29" s="477">
        <v>90.62221000000001</v>
      </c>
      <c r="I29" s="477">
        <v>53.215250000000005</v>
      </c>
      <c r="J29" s="127">
        <v>-41.277916307713085</v>
      </c>
      <c r="K29" s="127"/>
      <c r="L29" s="477">
        <v>1758.2192600000003</v>
      </c>
      <c r="M29" s="477">
        <v>658.1989699999999</v>
      </c>
      <c r="N29" s="127">
        <v>-62.56445456069001</v>
      </c>
      <c r="O29" s="127">
        <v>-0.03455845471744786</v>
      </c>
      <c r="P29" s="127">
        <v>0.02180420331231509</v>
      </c>
      <c r="Q29" s="774">
        <v>0</v>
      </c>
      <c r="R29" s="477">
        <v>23.593239999999998</v>
      </c>
      <c r="S29" s="477">
        <v>12.53491</v>
      </c>
      <c r="T29" s="127">
        <v>-46.87075619965719</v>
      </c>
      <c r="U29" s="853"/>
    </row>
    <row r="30" spans="1:21" ht="15" customHeight="1">
      <c r="A30" s="855" t="s">
        <v>1478</v>
      </c>
      <c r="B30" s="481">
        <v>4530.52295</v>
      </c>
      <c r="C30" s="481">
        <v>4560.5997</v>
      </c>
      <c r="D30" s="489">
        <v>0.6638692780487996</v>
      </c>
      <c r="E30" s="489">
        <v>0.00048129100008554725</v>
      </c>
      <c r="F30" s="489">
        <v>0.07083269113633811</v>
      </c>
      <c r="G30" s="856">
        <v>0</v>
      </c>
      <c r="H30" s="481">
        <v>848.4957000000002</v>
      </c>
      <c r="I30" s="481">
        <v>677.7294300000004</v>
      </c>
      <c r="J30" s="489">
        <v>-20.125767284383375</v>
      </c>
      <c r="K30" s="489"/>
      <c r="L30" s="481">
        <v>2408.6278500000003</v>
      </c>
      <c r="M30" s="481">
        <v>3129.52256</v>
      </c>
      <c r="N30" s="489">
        <v>29.929684239099014</v>
      </c>
      <c r="O30" s="489">
        <v>0.02264777060756096</v>
      </c>
      <c r="P30" s="489">
        <v>0.1036719127176951</v>
      </c>
      <c r="Q30" s="856">
        <v>0</v>
      </c>
      <c r="R30" s="481">
        <v>320.60007</v>
      </c>
      <c r="S30" s="481">
        <v>329.81215000000003</v>
      </c>
      <c r="T30" s="489">
        <v>2.873386771250553</v>
      </c>
      <c r="U30" s="853"/>
    </row>
    <row r="31" spans="1:21" ht="15" customHeight="1">
      <c r="A31" s="852" t="s">
        <v>1479</v>
      </c>
      <c r="B31" s="477">
        <v>4434.140329999998</v>
      </c>
      <c r="C31" s="477">
        <v>3574.004899999999</v>
      </c>
      <c r="D31" s="127">
        <v>-19.39802004416941</v>
      </c>
      <c r="E31" s="127">
        <v>-0.01376396855756385</v>
      </c>
      <c r="F31" s="127">
        <v>0.05550945091748765</v>
      </c>
      <c r="G31" s="774">
        <v>0</v>
      </c>
      <c r="H31" s="477">
        <v>742.6971100000002</v>
      </c>
      <c r="I31" s="477">
        <v>747.7132999999998</v>
      </c>
      <c r="J31" s="127">
        <v>0.675401847194423</v>
      </c>
      <c r="K31" s="127"/>
      <c r="L31" s="477">
        <v>2438.23423</v>
      </c>
      <c r="M31" s="477">
        <v>2271.16262</v>
      </c>
      <c r="N31" s="127">
        <v>-6.852155873474057</v>
      </c>
      <c r="O31" s="127">
        <v>-0.005248754701384741</v>
      </c>
      <c r="P31" s="127">
        <v>0.0752369629533304</v>
      </c>
      <c r="Q31" s="774">
        <v>0</v>
      </c>
      <c r="R31" s="477">
        <v>401.40115</v>
      </c>
      <c r="S31" s="477">
        <v>500.50400999999994</v>
      </c>
      <c r="T31" s="127">
        <v>24.689231707482644</v>
      </c>
      <c r="U31" s="853"/>
    </row>
    <row r="32" spans="1:21" ht="15" customHeight="1">
      <c r="A32" s="855" t="s">
        <v>1480</v>
      </c>
      <c r="B32" s="481">
        <v>3916.4768100000006</v>
      </c>
      <c r="C32" s="481">
        <v>2502.2931200000007</v>
      </c>
      <c r="D32" s="489">
        <v>-36.108567945280384</v>
      </c>
      <c r="E32" s="489">
        <v>-0.022629901251457158</v>
      </c>
      <c r="F32" s="489">
        <v>0.03886422123422582</v>
      </c>
      <c r="G32" s="856">
        <v>0</v>
      </c>
      <c r="H32" s="481">
        <v>1117.6079500000005</v>
      </c>
      <c r="I32" s="481">
        <v>193.47250999999997</v>
      </c>
      <c r="J32" s="489">
        <v>-82.68869597786953</v>
      </c>
      <c r="K32" s="489"/>
      <c r="L32" s="481">
        <v>1118.1404799999998</v>
      </c>
      <c r="M32" s="481">
        <v>1880.9583799999996</v>
      </c>
      <c r="N32" s="489">
        <v>68.22200909853473</v>
      </c>
      <c r="O32" s="489">
        <v>0.023964837825681064</v>
      </c>
      <c r="P32" s="489">
        <v>0.062310639804742975</v>
      </c>
      <c r="Q32" s="856">
        <v>0</v>
      </c>
      <c r="R32" s="481">
        <v>334.95203</v>
      </c>
      <c r="S32" s="481">
        <v>163.17279000000002</v>
      </c>
      <c r="T32" s="489">
        <v>-51.284728741605164</v>
      </c>
      <c r="U32" s="853"/>
    </row>
    <row r="33" spans="1:21" ht="15" customHeight="1">
      <c r="A33" s="852" t="s">
        <v>1481</v>
      </c>
      <c r="B33" s="477">
        <v>311.26744</v>
      </c>
      <c r="C33" s="477">
        <v>10.81377</v>
      </c>
      <c r="D33" s="127">
        <v>-96.5258910472615</v>
      </c>
      <c r="E33" s="127">
        <v>-0.004807888063493292</v>
      </c>
      <c r="F33" s="127">
        <v>0.00016795344490098507</v>
      </c>
      <c r="G33" s="774">
        <v>0</v>
      </c>
      <c r="H33" s="477">
        <v>68.83353</v>
      </c>
      <c r="I33" s="477">
        <v>15.30985</v>
      </c>
      <c r="J33" s="127">
        <v>-77.75815071521104</v>
      </c>
      <c r="K33" s="127"/>
      <c r="L33" s="477">
        <v>286.68402</v>
      </c>
      <c r="M33" s="477">
        <v>8.37446</v>
      </c>
      <c r="N33" s="127">
        <v>-97.0788535754452</v>
      </c>
      <c r="O33" s="127">
        <v>-0.008743428111396776</v>
      </c>
      <c r="P33" s="127">
        <v>0.00027742132211305387</v>
      </c>
      <c r="Q33" s="774">
        <v>0</v>
      </c>
      <c r="R33" s="477">
        <v>33.151160000000004</v>
      </c>
      <c r="S33" s="477">
        <v>11.85634</v>
      </c>
      <c r="T33" s="127">
        <v>-64.23551996370564</v>
      </c>
      <c r="U33" s="853"/>
    </row>
    <row r="34" spans="1:20" ht="15" customHeight="1">
      <c r="A34" s="855" t="s">
        <v>1482</v>
      </c>
      <c r="B34" s="481">
        <v>217.04581000000002</v>
      </c>
      <c r="C34" s="481">
        <v>1198.47323</v>
      </c>
      <c r="D34" s="489">
        <v>452.1752435580304</v>
      </c>
      <c r="E34" s="489">
        <v>0.015704894461109488</v>
      </c>
      <c r="F34" s="489">
        <v>0.01861401783097945</v>
      </c>
      <c r="G34" s="856">
        <v>0</v>
      </c>
      <c r="H34" s="481">
        <v>258.52098</v>
      </c>
      <c r="I34" s="481">
        <v>1696.76914</v>
      </c>
      <c r="J34" s="489" t="s">
        <v>1373</v>
      </c>
      <c r="K34" s="489"/>
      <c r="L34" s="481">
        <v>102.01293</v>
      </c>
      <c r="M34" s="481">
        <v>1098.27811</v>
      </c>
      <c r="N34" s="489" t="s">
        <v>1373</v>
      </c>
      <c r="O34" s="489">
        <v>0.03129886368695984</v>
      </c>
      <c r="P34" s="489">
        <v>0.03638273576135369</v>
      </c>
      <c r="Q34" s="856">
        <v>0</v>
      </c>
      <c r="R34" s="481">
        <v>144.42741999999998</v>
      </c>
      <c r="S34" s="481">
        <v>1554.91534</v>
      </c>
      <c r="T34" s="489" t="s">
        <v>1373</v>
      </c>
    </row>
    <row r="35" spans="1:21" ht="15" customHeight="1">
      <c r="A35" s="852" t="s">
        <v>1483</v>
      </c>
      <c r="B35" s="857">
        <v>9.999999999999999E-34</v>
      </c>
      <c r="C35" s="858">
        <v>38.610870000000006</v>
      </c>
      <c r="D35" s="857" t="s">
        <v>1372</v>
      </c>
      <c r="E35" s="859">
        <v>0.0006178547960292555</v>
      </c>
      <c r="F35" s="859">
        <v>0.0005996824999166894</v>
      </c>
      <c r="G35" s="857">
        <v>0</v>
      </c>
      <c r="H35" s="857">
        <v>9.999999999999999E-34</v>
      </c>
      <c r="I35" s="858">
        <v>0.7</v>
      </c>
      <c r="J35" s="860" t="s">
        <v>1372</v>
      </c>
      <c r="K35" s="860"/>
      <c r="L35" s="858">
        <v>9.999999999999999E-34</v>
      </c>
      <c r="M35" s="858">
        <v>9.999999999999999E-34</v>
      </c>
      <c r="N35" s="858" t="s">
        <v>1372</v>
      </c>
      <c r="O35" s="860">
        <v>0</v>
      </c>
      <c r="P35" s="860">
        <v>3.31270699380084E-38</v>
      </c>
      <c r="Q35" s="858">
        <v>0</v>
      </c>
      <c r="R35" s="858">
        <v>9.999999999999999E-34</v>
      </c>
      <c r="S35" s="858">
        <v>9.999999999999999E-34</v>
      </c>
      <c r="T35" s="858" t="s">
        <v>1372</v>
      </c>
      <c r="U35" s="853"/>
    </row>
    <row r="36" spans="1:20" s="864" customFormat="1" ht="15" customHeight="1">
      <c r="A36" s="49" t="s">
        <v>1281</v>
      </c>
      <c r="B36" s="861"/>
      <c r="C36" s="862"/>
      <c r="D36" s="862"/>
      <c r="E36" s="862"/>
      <c r="F36" s="862"/>
      <c r="G36" s="862"/>
      <c r="H36" s="861"/>
      <c r="I36" s="862"/>
      <c r="J36" s="863"/>
      <c r="K36" s="863"/>
      <c r="L36" s="861"/>
      <c r="M36" s="861"/>
      <c r="N36" s="861"/>
      <c r="O36" s="861"/>
      <c r="P36" s="861"/>
      <c r="Q36" s="861"/>
      <c r="R36" s="861"/>
      <c r="S36" s="861"/>
      <c r="T36" s="861"/>
    </row>
    <row r="37" spans="1:20" s="864" customFormat="1" ht="15" customHeight="1">
      <c r="A37" s="52" t="s">
        <v>484</v>
      </c>
      <c r="B37" s="835"/>
      <c r="C37" s="835"/>
      <c r="D37" s="835"/>
      <c r="E37" s="835"/>
      <c r="F37" s="835"/>
      <c r="G37" s="835"/>
      <c r="H37" s="835"/>
      <c r="I37" s="835"/>
      <c r="J37" s="835"/>
      <c r="K37" s="835"/>
      <c r="L37" s="835"/>
      <c r="M37" s="835"/>
      <c r="N37" s="835"/>
      <c r="O37" s="835"/>
      <c r="P37" s="835"/>
      <c r="Q37" s="835"/>
      <c r="R37" s="835"/>
      <c r="S37" s="835"/>
      <c r="T37" s="835"/>
    </row>
    <row r="38" ht="12" customHeight="1">
      <c r="A38" s="174" t="s">
        <v>1286</v>
      </c>
    </row>
    <row r="39" ht="12" customHeight="1">
      <c r="A39" s="52" t="s">
        <v>1183</v>
      </c>
    </row>
    <row r="40" ht="12" customHeight="1">
      <c r="A40" s="532" t="s">
        <v>1337</v>
      </c>
    </row>
    <row r="41" ht="12" customHeight="1">
      <c r="A41" s="1151" t="s">
        <v>1370</v>
      </c>
    </row>
    <row r="76" spans="1:20" ht="12" customHeight="1">
      <c r="A76" s="864"/>
      <c r="B76" s="864"/>
      <c r="C76" s="864"/>
      <c r="D76" s="864"/>
      <c r="E76" s="864"/>
      <c r="F76" s="864"/>
      <c r="G76" s="864"/>
      <c r="H76" s="864"/>
      <c r="I76" s="864"/>
      <c r="J76" s="864"/>
      <c r="K76" s="864"/>
      <c r="L76" s="864"/>
      <c r="M76" s="864"/>
      <c r="N76" s="864"/>
      <c r="O76" s="864"/>
      <c r="P76" s="864"/>
      <c r="Q76" s="864"/>
      <c r="R76" s="864"/>
      <c r="S76" s="864"/>
      <c r="T76" s="864"/>
    </row>
    <row r="79" spans="1:20" s="864" customFormat="1" ht="12" customHeight="1">
      <c r="A79" s="835"/>
      <c r="B79" s="835"/>
      <c r="C79" s="835"/>
      <c r="D79" s="835"/>
      <c r="E79" s="835"/>
      <c r="F79" s="835"/>
      <c r="G79" s="835"/>
      <c r="H79" s="835"/>
      <c r="I79" s="835"/>
      <c r="J79" s="835"/>
      <c r="K79" s="835"/>
      <c r="L79" s="835"/>
      <c r="M79" s="835"/>
      <c r="N79" s="835"/>
      <c r="O79" s="835"/>
      <c r="P79" s="835"/>
      <c r="Q79" s="835"/>
      <c r="R79" s="835"/>
      <c r="S79" s="835"/>
      <c r="T79" s="835"/>
    </row>
    <row r="88" ht="12" customHeight="1">
      <c r="K88" s="865"/>
    </row>
  </sheetData>
  <sheetProtection/>
  <mergeCells count="24">
    <mergeCell ref="T10:T12"/>
    <mergeCell ref="L12:M12"/>
    <mergeCell ref="R12:S12"/>
    <mergeCell ref="R10:R11"/>
    <mergeCell ref="M10:M11"/>
    <mergeCell ref="L10:L11"/>
    <mergeCell ref="C10:C11"/>
    <mergeCell ref="B10:B11"/>
    <mergeCell ref="I10:I11"/>
    <mergeCell ref="H10:H11"/>
    <mergeCell ref="S10:S11"/>
    <mergeCell ref="O10:O12"/>
    <mergeCell ref="P10:P12"/>
    <mergeCell ref="N10:N12"/>
    <mergeCell ref="A4:A5"/>
    <mergeCell ref="A10:A12"/>
    <mergeCell ref="B9:J9"/>
    <mergeCell ref="H12:I12"/>
    <mergeCell ref="J10:J12"/>
    <mergeCell ref="L9:T9"/>
    <mergeCell ref="B12:C12"/>
    <mergeCell ref="D10:D12"/>
    <mergeCell ref="E10:E12"/>
    <mergeCell ref="F10:F1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C91"/>
  <sheetViews>
    <sheetView zoomScalePageLayoutView="0" workbookViewId="0" topLeftCell="A1">
      <pane xSplit="1" topLeftCell="B1" activePane="topRight" state="frozen"/>
      <selection pane="topLeft" activeCell="A1" sqref="A1"/>
      <selection pane="topRight" activeCell="A1" sqref="A1"/>
    </sheetView>
  </sheetViews>
  <sheetFormatPr defaultColWidth="11.421875" defaultRowHeight="13.5" customHeight="1"/>
  <cols>
    <col min="1" max="1" width="73.421875" style="27" customWidth="1"/>
    <col min="2" max="2" width="15.140625" style="823" customWidth="1"/>
    <col min="3" max="3" width="15.28125" style="823" customWidth="1"/>
    <col min="4" max="4" width="9.421875" style="823" customWidth="1"/>
    <col min="5" max="5" width="0.71875" style="827" customWidth="1"/>
    <col min="6" max="6" width="16.57421875" style="823" bestFit="1" customWidth="1"/>
    <col min="7" max="7" width="16.57421875" style="823" customWidth="1"/>
    <col min="8" max="8" width="9.8515625" style="823" customWidth="1"/>
    <col min="9" max="9" width="0.85546875" style="827" customWidth="1"/>
    <col min="10" max="10" width="16.57421875" style="823" bestFit="1" customWidth="1"/>
    <col min="11" max="11" width="16.57421875" style="823" customWidth="1"/>
    <col min="12" max="12" width="9.00390625" style="823" customWidth="1"/>
    <col min="13" max="13" width="0.71875" style="827" customWidth="1"/>
    <col min="14" max="14" width="14.8515625" style="823" customWidth="1"/>
    <col min="15" max="15" width="13.8515625" style="823" bestFit="1" customWidth="1"/>
    <col min="16" max="16" width="9.140625" style="823" customWidth="1"/>
    <col min="17" max="17" width="0.71875" style="827" customWidth="1"/>
    <col min="18" max="18" width="14.8515625" style="823" bestFit="1" customWidth="1"/>
    <col min="19" max="19" width="14.8515625" style="823" customWidth="1"/>
    <col min="20" max="20" width="9.7109375" style="823" customWidth="1"/>
    <col min="21" max="21" width="0.71875" style="827" customWidth="1"/>
    <col min="22" max="22" width="16.57421875" style="823" bestFit="1" customWidth="1"/>
    <col min="23" max="23" width="16.57421875" style="823" customWidth="1"/>
    <col min="24" max="24" width="9.140625" style="823" customWidth="1"/>
    <col min="25" max="25" width="0.71875" style="827" customWidth="1"/>
    <col min="26" max="26" width="14.7109375" style="823" customWidth="1"/>
    <col min="27" max="27" width="14.8515625" style="823" customWidth="1"/>
    <col min="28" max="28" width="8.8515625" style="823" customWidth="1"/>
    <col min="29" max="29" width="14.8515625" style="823" bestFit="1" customWidth="1"/>
    <col min="30" max="16384" width="11.421875" style="27" customWidth="1"/>
  </cols>
  <sheetData>
    <row r="1" spans="2:29" ht="12.75" customHeight="1">
      <c r="B1" s="821"/>
      <c r="C1" s="821"/>
      <c r="D1" s="821"/>
      <c r="E1" s="822"/>
      <c r="H1" s="821"/>
      <c r="I1" s="822"/>
      <c r="J1" s="821"/>
      <c r="K1" s="821"/>
      <c r="L1" s="821"/>
      <c r="M1" s="822"/>
      <c r="P1" s="821"/>
      <c r="Q1" s="822"/>
      <c r="R1" s="368">
        <v>0</v>
      </c>
      <c r="S1" s="366">
        <v>0</v>
      </c>
      <c r="T1" s="821"/>
      <c r="U1" s="822"/>
      <c r="V1" s="821"/>
      <c r="W1" s="821"/>
      <c r="X1" s="821"/>
      <c r="Y1" s="822"/>
      <c r="Z1" s="27"/>
      <c r="AA1" s="27"/>
      <c r="AB1" s="27"/>
      <c r="AC1" s="27"/>
    </row>
    <row r="2" spans="2:29" ht="27" customHeight="1">
      <c r="B2" s="821"/>
      <c r="C2" s="824" t="s">
        <v>1205</v>
      </c>
      <c r="D2" s="825"/>
      <c r="E2" s="822"/>
      <c r="H2" s="821"/>
      <c r="I2" s="822"/>
      <c r="J2" s="821"/>
      <c r="K2" s="821"/>
      <c r="L2" s="821"/>
      <c r="M2" s="822"/>
      <c r="P2" s="821"/>
      <c r="Q2" s="822"/>
      <c r="R2" s="368">
        <v>1</v>
      </c>
      <c r="S2" s="366">
        <v>0</v>
      </c>
      <c r="T2" s="821"/>
      <c r="U2" s="822"/>
      <c r="V2" s="821"/>
      <c r="W2" s="821"/>
      <c r="X2" s="821"/>
      <c r="Y2" s="822"/>
      <c r="Z2" s="27"/>
      <c r="AA2" s="27"/>
      <c r="AB2" s="27"/>
      <c r="AC2" s="27"/>
    </row>
    <row r="3" spans="2:29" ht="12.75" customHeight="1">
      <c r="B3" s="821"/>
      <c r="C3" s="821"/>
      <c r="D3" s="821"/>
      <c r="E3" s="822"/>
      <c r="H3" s="821"/>
      <c r="I3" s="822"/>
      <c r="J3" s="821"/>
      <c r="K3" s="821"/>
      <c r="L3" s="821"/>
      <c r="M3" s="822"/>
      <c r="P3" s="821"/>
      <c r="Q3" s="822"/>
      <c r="R3" s="368">
        <v>2</v>
      </c>
      <c r="S3" s="366">
        <v>1</v>
      </c>
      <c r="T3" s="432"/>
      <c r="U3" s="432"/>
      <c r="V3" s="821"/>
      <c r="W3" s="821"/>
      <c r="X3" s="821"/>
      <c r="Y3" s="822"/>
      <c r="Z3" s="27"/>
      <c r="AA3" s="27"/>
      <c r="AB3" s="27"/>
      <c r="AC3" s="27"/>
    </row>
    <row r="4" spans="2:29" ht="12.75" customHeight="1">
      <c r="B4" s="821"/>
      <c r="C4" s="821"/>
      <c r="D4" s="821"/>
      <c r="E4" s="822"/>
      <c r="H4" s="821"/>
      <c r="I4" s="822"/>
      <c r="J4" s="821"/>
      <c r="K4" s="821"/>
      <c r="L4" s="821"/>
      <c r="M4" s="822"/>
      <c r="P4" s="821"/>
      <c r="Q4" s="822"/>
      <c r="R4" s="826"/>
      <c r="S4" s="826"/>
      <c r="T4" s="821"/>
      <c r="U4" s="822"/>
      <c r="V4" s="821"/>
      <c r="W4" s="821"/>
      <c r="X4" s="821"/>
      <c r="Y4" s="822"/>
      <c r="Z4" s="27"/>
      <c r="AA4" s="27"/>
      <c r="AB4" s="27"/>
      <c r="AC4" s="27"/>
    </row>
    <row r="5" spans="1:29" ht="12.75" customHeight="1">
      <c r="A5" s="1312" t="s">
        <v>1220</v>
      </c>
      <c r="B5" s="821"/>
      <c r="C5" s="821"/>
      <c r="D5" s="821"/>
      <c r="E5" s="822"/>
      <c r="H5" s="821"/>
      <c r="I5" s="822"/>
      <c r="J5" s="821"/>
      <c r="K5" s="821"/>
      <c r="L5" s="821"/>
      <c r="M5" s="822"/>
      <c r="P5" s="821"/>
      <c r="Q5" s="822"/>
      <c r="W5" s="781"/>
      <c r="Y5" s="716"/>
      <c r="Z5" s="27"/>
      <c r="AA5" s="27"/>
      <c r="AB5" s="27"/>
      <c r="AC5" s="27"/>
    </row>
    <row r="6" spans="1:29" ht="12">
      <c r="A6" s="1312"/>
      <c r="B6" s="821"/>
      <c r="C6" s="821"/>
      <c r="D6" s="821"/>
      <c r="E6" s="821"/>
      <c r="F6" s="821"/>
      <c r="G6" s="821"/>
      <c r="H6" s="828"/>
      <c r="I6" s="829"/>
      <c r="J6" s="828"/>
      <c r="K6" s="828"/>
      <c r="L6" s="828"/>
      <c r="M6" s="829"/>
      <c r="N6" s="828"/>
      <c r="O6" s="828"/>
      <c r="P6" s="828"/>
      <c r="Q6" s="829"/>
      <c r="R6" s="828"/>
      <c r="S6" s="828"/>
      <c r="T6" s="828"/>
      <c r="U6" s="829"/>
      <c r="V6" s="828"/>
      <c r="W6" s="828"/>
      <c r="X6" s="828"/>
      <c r="Y6" s="829"/>
      <c r="Z6" s="27"/>
      <c r="AA6" s="27"/>
      <c r="AB6" s="27"/>
      <c r="AC6" s="27"/>
    </row>
    <row r="7" spans="1:29" ht="24">
      <c r="A7" s="782" t="s">
        <v>1227</v>
      </c>
      <c r="B7" s="821"/>
      <c r="C7" s="821"/>
      <c r="D7" s="821"/>
      <c r="E7" s="821"/>
      <c r="F7" s="821"/>
      <c r="G7" s="821"/>
      <c r="H7" s="783"/>
      <c r="I7" s="783"/>
      <c r="J7" s="783"/>
      <c r="K7" s="783"/>
      <c r="L7" s="783"/>
      <c r="M7" s="783"/>
      <c r="N7" s="783"/>
      <c r="O7" s="783"/>
      <c r="P7" s="783"/>
      <c r="Q7" s="783"/>
      <c r="R7" s="783"/>
      <c r="S7" s="783"/>
      <c r="T7" s="783"/>
      <c r="U7" s="783"/>
      <c r="V7" s="783"/>
      <c r="W7" s="783"/>
      <c r="X7" s="783"/>
      <c r="Y7" s="783"/>
      <c r="Z7" s="27"/>
      <c r="AA7" s="27"/>
      <c r="AB7" s="27"/>
      <c r="AC7" s="27"/>
    </row>
    <row r="8" spans="1:29" ht="12">
      <c r="A8" s="784" t="s">
        <v>1484</v>
      </c>
      <c r="B8" s="783"/>
      <c r="C8" s="783"/>
      <c r="D8" s="783"/>
      <c r="E8" s="783"/>
      <c r="F8" s="783"/>
      <c r="G8" s="783"/>
      <c r="H8" s="783"/>
      <c r="I8" s="783"/>
      <c r="J8" s="783"/>
      <c r="K8" s="783"/>
      <c r="L8" s="783"/>
      <c r="M8" s="783"/>
      <c r="N8" s="783"/>
      <c r="O8" s="783"/>
      <c r="P8" s="783"/>
      <c r="Q8" s="783"/>
      <c r="R8" s="783"/>
      <c r="S8" s="783"/>
      <c r="T8" s="783"/>
      <c r="U8" s="783"/>
      <c r="V8" s="783"/>
      <c r="W8" s="783"/>
      <c r="X8" s="783"/>
      <c r="Y8" s="783"/>
      <c r="Z8" s="27"/>
      <c r="AA8" s="27"/>
      <c r="AB8" s="27"/>
      <c r="AC8" s="27"/>
    </row>
    <row r="9" spans="1:28" s="149" customFormat="1" ht="20.25" customHeight="1">
      <c r="A9" s="785" t="s">
        <v>3</v>
      </c>
      <c r="B9" s="1367" t="s">
        <v>4</v>
      </c>
      <c r="C9" s="1367"/>
      <c r="D9" s="1367"/>
      <c r="E9" s="787"/>
      <c r="F9" s="1367" t="s">
        <v>373</v>
      </c>
      <c r="G9" s="1367"/>
      <c r="H9" s="1367"/>
      <c r="I9" s="787"/>
      <c r="J9" s="1367" t="s">
        <v>426</v>
      </c>
      <c r="K9" s="1367"/>
      <c r="L9" s="1367"/>
      <c r="M9" s="787"/>
      <c r="N9" s="1367" t="s">
        <v>428</v>
      </c>
      <c r="O9" s="1367"/>
      <c r="P9" s="1367"/>
      <c r="Q9" s="787"/>
      <c r="R9" s="1367" t="s">
        <v>430</v>
      </c>
      <c r="S9" s="1367"/>
      <c r="T9" s="1367"/>
      <c r="U9" s="787"/>
      <c r="V9" s="1367" t="s">
        <v>432</v>
      </c>
      <c r="W9" s="1367"/>
      <c r="X9" s="1367"/>
      <c r="Y9" s="787"/>
      <c r="Z9" s="1367" t="s">
        <v>1311</v>
      </c>
      <c r="AA9" s="1367"/>
      <c r="AB9" s="1367"/>
    </row>
    <row r="10" spans="1:28" s="149" customFormat="1" ht="25.5" customHeight="1">
      <c r="A10" s="331"/>
      <c r="B10" s="337" t="s">
        <v>1249</v>
      </c>
      <c r="C10" s="337" t="s">
        <v>1352</v>
      </c>
      <c r="D10" s="1346" t="s">
        <v>527</v>
      </c>
      <c r="E10" s="787"/>
      <c r="F10" s="337" t="s">
        <v>1249</v>
      </c>
      <c r="G10" s="337" t="s">
        <v>1352</v>
      </c>
      <c r="H10" s="1346" t="s">
        <v>527</v>
      </c>
      <c r="I10" s="787"/>
      <c r="J10" s="337" t="s">
        <v>1249</v>
      </c>
      <c r="K10" s="337" t="s">
        <v>1352</v>
      </c>
      <c r="L10" s="1346" t="s">
        <v>527</v>
      </c>
      <c r="M10" s="787"/>
      <c r="N10" s="337" t="s">
        <v>1249</v>
      </c>
      <c r="O10" s="337" t="s">
        <v>1352</v>
      </c>
      <c r="P10" s="1346" t="s">
        <v>527</v>
      </c>
      <c r="Q10" s="787"/>
      <c r="R10" s="337" t="s">
        <v>1249</v>
      </c>
      <c r="S10" s="337" t="s">
        <v>1352</v>
      </c>
      <c r="T10" s="1346" t="s">
        <v>527</v>
      </c>
      <c r="U10" s="787"/>
      <c r="V10" s="337" t="s">
        <v>1249</v>
      </c>
      <c r="W10" s="337" t="s">
        <v>1352</v>
      </c>
      <c r="X10" s="1346" t="s">
        <v>527</v>
      </c>
      <c r="Y10" s="787"/>
      <c r="Z10" s="337" t="s">
        <v>1249</v>
      </c>
      <c r="AA10" s="337" t="s">
        <v>1352</v>
      </c>
      <c r="AB10" s="1346" t="s">
        <v>527</v>
      </c>
    </row>
    <row r="11" spans="1:28" s="149" customFormat="1" ht="11.25" customHeight="1">
      <c r="A11" s="331"/>
      <c r="B11" s="1365" t="s">
        <v>1198</v>
      </c>
      <c r="C11" s="1365"/>
      <c r="D11" s="1366"/>
      <c r="E11" s="787"/>
      <c r="F11" s="1365" t="s">
        <v>1198</v>
      </c>
      <c r="G11" s="1365"/>
      <c r="H11" s="1366"/>
      <c r="I11" s="787"/>
      <c r="J11" s="1365" t="s">
        <v>1198</v>
      </c>
      <c r="K11" s="1365"/>
      <c r="L11" s="1366"/>
      <c r="M11" s="787"/>
      <c r="N11" s="1365" t="s">
        <v>1198</v>
      </c>
      <c r="O11" s="1365"/>
      <c r="P11" s="1366"/>
      <c r="Q11" s="787"/>
      <c r="R11" s="1365" t="s">
        <v>1198</v>
      </c>
      <c r="S11" s="1365"/>
      <c r="T11" s="1366"/>
      <c r="U11" s="787"/>
      <c r="V11" s="1365" t="s">
        <v>1198</v>
      </c>
      <c r="W11" s="1365"/>
      <c r="X11" s="1366"/>
      <c r="Y11" s="787"/>
      <c r="Z11" s="1365" t="s">
        <v>1198</v>
      </c>
      <c r="AA11" s="1365"/>
      <c r="AB11" s="1366"/>
    </row>
    <row r="12" spans="1:29" ht="22.5" customHeight="1">
      <c r="A12" s="331" t="s">
        <v>5</v>
      </c>
      <c r="B12" s="789">
        <v>821188.6874099999</v>
      </c>
      <c r="C12" s="789">
        <v>734180.01998</v>
      </c>
      <c r="D12" s="792">
        <v>-10.595453732372054</v>
      </c>
      <c r="E12" s="830"/>
      <c r="F12" s="789">
        <v>1680121.46254</v>
      </c>
      <c r="G12" s="789">
        <v>1721744.1038300002</v>
      </c>
      <c r="H12" s="792">
        <v>2.477359061116644</v>
      </c>
      <c r="I12" s="791"/>
      <c r="J12" s="789">
        <v>502892.31468999997</v>
      </c>
      <c r="K12" s="789">
        <v>502461.1033</v>
      </c>
      <c r="L12" s="792">
        <v>-0.08574626762108435</v>
      </c>
      <c r="M12" s="791"/>
      <c r="N12" s="789">
        <v>1177229.1478499998</v>
      </c>
      <c r="O12" s="789">
        <v>1219283.0005300003</v>
      </c>
      <c r="P12" s="792">
        <v>3.5722741623246734</v>
      </c>
      <c r="Q12" s="791"/>
      <c r="R12" s="789">
        <v>340207.4500099999</v>
      </c>
      <c r="S12" s="789">
        <v>302673.64488</v>
      </c>
      <c r="T12" s="792">
        <v>-11.032622927245326</v>
      </c>
      <c r="U12" s="791"/>
      <c r="V12" s="789">
        <v>2112920.840249999</v>
      </c>
      <c r="W12" s="789">
        <v>2293444.9790000003</v>
      </c>
      <c r="X12" s="792">
        <v>8.543819309796854</v>
      </c>
      <c r="Y12" s="791"/>
      <c r="Z12" s="789">
        <v>6249181.886769999</v>
      </c>
      <c r="AA12" s="789">
        <v>6438552.0680300025</v>
      </c>
      <c r="AB12" s="792">
        <v>3.030319563284196</v>
      </c>
      <c r="AC12" s="27"/>
    </row>
    <row r="13" spans="1:29" ht="6" customHeight="1">
      <c r="A13" s="53"/>
      <c r="B13" s="793"/>
      <c r="C13" s="793"/>
      <c r="D13" s="831"/>
      <c r="E13" s="830"/>
      <c r="F13" s="793"/>
      <c r="G13" s="793"/>
      <c r="H13" s="831"/>
      <c r="I13" s="793"/>
      <c r="J13" s="793"/>
      <c r="K13" s="793"/>
      <c r="L13" s="831"/>
      <c r="M13" s="793"/>
      <c r="N13" s="793"/>
      <c r="O13" s="793"/>
      <c r="P13" s="831"/>
      <c r="Q13" s="793"/>
      <c r="R13" s="793"/>
      <c r="S13" s="793"/>
      <c r="T13" s="831"/>
      <c r="U13" s="793"/>
      <c r="V13" s="793"/>
      <c r="W13" s="793"/>
      <c r="X13" s="831"/>
      <c r="Y13" s="793"/>
      <c r="Z13" s="793"/>
      <c r="AA13" s="793"/>
      <c r="AB13" s="831"/>
      <c r="AC13" s="832"/>
    </row>
    <row r="14" spans="1:28" ht="13.5" customHeight="1">
      <c r="A14" s="104" t="s">
        <v>485</v>
      </c>
      <c r="B14" s="794">
        <v>6598.9577</v>
      </c>
      <c r="C14" s="794">
        <v>4659.61458</v>
      </c>
      <c r="D14" s="795">
        <v>-29.388627843454724</v>
      </c>
      <c r="E14" s="830"/>
      <c r="F14" s="794">
        <v>2879.31886</v>
      </c>
      <c r="G14" s="794">
        <v>3815.8898699999995</v>
      </c>
      <c r="H14" s="795">
        <v>32.52751972041053</v>
      </c>
      <c r="I14" s="796"/>
      <c r="J14" s="794">
        <v>1469.39014</v>
      </c>
      <c r="K14" s="794">
        <v>1230.5707</v>
      </c>
      <c r="L14" s="795">
        <v>-16.25296328720431</v>
      </c>
      <c r="M14" s="796"/>
      <c r="N14" s="794">
        <v>1409.9287199999999</v>
      </c>
      <c r="O14" s="794">
        <v>2585.3191699999998</v>
      </c>
      <c r="P14" s="795">
        <v>83.36523920159595</v>
      </c>
      <c r="Q14" s="796"/>
      <c r="R14" s="794">
        <v>616.44222</v>
      </c>
      <c r="S14" s="794">
        <v>390.02688</v>
      </c>
      <c r="T14" s="795">
        <v>-36.729369380312725</v>
      </c>
      <c r="U14" s="796"/>
      <c r="V14" s="794">
        <v>12321.245099999998</v>
      </c>
      <c r="W14" s="794">
        <v>15009.866689999993</v>
      </c>
      <c r="X14" s="795">
        <v>21.821021886822102</v>
      </c>
      <c r="Y14" s="796"/>
      <c r="Z14" s="794">
        <v>37101.53018</v>
      </c>
      <c r="AA14" s="794">
        <v>57980.65041999998</v>
      </c>
      <c r="AB14" s="795">
        <v>56.27563105538732</v>
      </c>
    </row>
    <row r="15" spans="1:28" ht="13.5" customHeight="1">
      <c r="A15" s="797" t="s">
        <v>486</v>
      </c>
      <c r="B15" s="798">
        <v>6504.227</v>
      </c>
      <c r="C15" s="798">
        <v>4513.791260000001</v>
      </c>
      <c r="D15" s="799">
        <v>-30.602187469779253</v>
      </c>
      <c r="E15" s="830"/>
      <c r="F15" s="798">
        <v>882.15152</v>
      </c>
      <c r="G15" s="798">
        <v>2579.67973</v>
      </c>
      <c r="H15" s="799">
        <v>192.4304579784661</v>
      </c>
      <c r="I15" s="796"/>
      <c r="J15" s="798">
        <v>828.6025199999999</v>
      </c>
      <c r="K15" s="798">
        <v>601.9008299999999</v>
      </c>
      <c r="L15" s="799">
        <v>-27.359522150620542</v>
      </c>
      <c r="M15" s="796"/>
      <c r="N15" s="798">
        <v>49.366699999999994</v>
      </c>
      <c r="O15" s="798">
        <v>1977.7788999999998</v>
      </c>
      <c r="P15" s="799" t="s">
        <v>1373</v>
      </c>
      <c r="Q15" s="796"/>
      <c r="R15" s="798">
        <v>2.949</v>
      </c>
      <c r="S15" s="798">
        <v>0.261</v>
      </c>
      <c r="T15" s="799">
        <v>-91.14954221770091</v>
      </c>
      <c r="U15" s="796"/>
      <c r="V15" s="798">
        <v>8315.838609999997</v>
      </c>
      <c r="W15" s="798">
        <v>11360.939139999995</v>
      </c>
      <c r="X15" s="799">
        <v>36.61808114383306</v>
      </c>
      <c r="Y15" s="796"/>
      <c r="Z15" s="798">
        <v>17111.242799999996</v>
      </c>
      <c r="AA15" s="798">
        <v>21083.716219999995</v>
      </c>
      <c r="AB15" s="799">
        <v>23.215575083768897</v>
      </c>
    </row>
    <row r="16" spans="1:28" ht="13.5" customHeight="1">
      <c r="A16" s="104" t="s">
        <v>487</v>
      </c>
      <c r="B16" s="794">
        <v>194195.69330999994</v>
      </c>
      <c r="C16" s="794">
        <v>212148.89557999995</v>
      </c>
      <c r="D16" s="795">
        <v>9.244902378623204</v>
      </c>
      <c r="E16" s="830"/>
      <c r="F16" s="794">
        <v>7735.16334</v>
      </c>
      <c r="G16" s="794">
        <v>8768.53768</v>
      </c>
      <c r="H16" s="795">
        <v>13.359437862885509</v>
      </c>
      <c r="I16" s="796"/>
      <c r="J16" s="794">
        <v>2668.10684</v>
      </c>
      <c r="K16" s="794">
        <v>2666.2626600000003</v>
      </c>
      <c r="L16" s="795">
        <v>-0.06911942101987177</v>
      </c>
      <c r="M16" s="796"/>
      <c r="N16" s="794">
        <v>5067.056500000001</v>
      </c>
      <c r="O16" s="794">
        <v>6102.275019999999</v>
      </c>
      <c r="P16" s="795">
        <v>20.43037254469135</v>
      </c>
      <c r="Q16" s="796"/>
      <c r="R16" s="794">
        <v>1290.6611300000002</v>
      </c>
      <c r="S16" s="794">
        <v>1989.53337</v>
      </c>
      <c r="T16" s="795">
        <v>54.14839137520162</v>
      </c>
      <c r="U16" s="796"/>
      <c r="V16" s="794">
        <v>238794.00377999927</v>
      </c>
      <c r="W16" s="794">
        <v>264887.5741099998</v>
      </c>
      <c r="X16" s="795">
        <v>10.927230130133639</v>
      </c>
      <c r="Y16" s="796"/>
      <c r="Z16" s="794">
        <v>470792.34223999915</v>
      </c>
      <c r="AA16" s="794">
        <v>527776.4461099998</v>
      </c>
      <c r="AB16" s="795">
        <v>12.103872293010118</v>
      </c>
    </row>
    <row r="17" spans="1:28" ht="13.5" customHeight="1">
      <c r="A17" s="797" t="s">
        <v>488</v>
      </c>
      <c r="B17" s="798">
        <v>23236.238370000003</v>
      </c>
      <c r="C17" s="798">
        <v>23483.35418</v>
      </c>
      <c r="D17" s="799">
        <v>1.06349317847868</v>
      </c>
      <c r="E17" s="830"/>
      <c r="F17" s="798">
        <v>4279.80817</v>
      </c>
      <c r="G17" s="798">
        <v>4672.59644</v>
      </c>
      <c r="H17" s="799">
        <v>9.177707373739603</v>
      </c>
      <c r="I17" s="796"/>
      <c r="J17" s="798">
        <v>649.7419199999999</v>
      </c>
      <c r="K17" s="798">
        <v>559.68025</v>
      </c>
      <c r="L17" s="799">
        <v>-13.861145052792645</v>
      </c>
      <c r="M17" s="796"/>
      <c r="N17" s="798">
        <v>2818.4478400000007</v>
      </c>
      <c r="O17" s="798">
        <v>4112.916190000001</v>
      </c>
      <c r="P17" s="799">
        <v>45.92841249813585</v>
      </c>
      <c r="Q17" s="796"/>
      <c r="R17" s="798">
        <v>586.33401</v>
      </c>
      <c r="S17" s="798">
        <v>535.23123</v>
      </c>
      <c r="T17" s="799">
        <v>-8.715643153635256</v>
      </c>
      <c r="U17" s="796"/>
      <c r="V17" s="798">
        <v>213352.37418999927</v>
      </c>
      <c r="W17" s="798">
        <v>229186.22652999984</v>
      </c>
      <c r="X17" s="799">
        <v>7.421455889635356</v>
      </c>
      <c r="Y17" s="796"/>
      <c r="Z17" s="798">
        <v>261336.82575999925</v>
      </c>
      <c r="AA17" s="798">
        <v>278100.61280999985</v>
      </c>
      <c r="AB17" s="799">
        <v>6.4146287080856155</v>
      </c>
    </row>
    <row r="18" spans="1:28" ht="13.5" customHeight="1">
      <c r="A18" s="797" t="s">
        <v>489</v>
      </c>
      <c r="B18" s="798">
        <v>170909.11843999993</v>
      </c>
      <c r="C18" s="798">
        <v>188607.04786999995</v>
      </c>
      <c r="D18" s="799">
        <v>10.355169806936384</v>
      </c>
      <c r="E18" s="830"/>
      <c r="F18" s="798">
        <v>3289.0576499999997</v>
      </c>
      <c r="G18" s="798">
        <v>3794.3878899999995</v>
      </c>
      <c r="H18" s="799">
        <v>15.363982446461522</v>
      </c>
      <c r="I18" s="796"/>
      <c r="J18" s="798">
        <v>2018.36492</v>
      </c>
      <c r="K18" s="798">
        <v>2086.7660100000003</v>
      </c>
      <c r="L18" s="799">
        <v>3.3889357331874503</v>
      </c>
      <c r="M18" s="796"/>
      <c r="N18" s="798">
        <v>1123.0546199999999</v>
      </c>
      <c r="O18" s="798">
        <v>1707.62188</v>
      </c>
      <c r="P18" s="799">
        <v>52.05154313865875</v>
      </c>
      <c r="Q18" s="796"/>
      <c r="R18" s="798">
        <v>603.64812</v>
      </c>
      <c r="S18" s="798">
        <v>1254.66814</v>
      </c>
      <c r="T18" s="799">
        <v>107.8476016789384</v>
      </c>
      <c r="U18" s="796"/>
      <c r="V18" s="798">
        <v>21869.965790000002</v>
      </c>
      <c r="W18" s="798">
        <v>33360.18141000001</v>
      </c>
      <c r="X18" s="799">
        <v>52.53879100832379</v>
      </c>
      <c r="Y18" s="796"/>
      <c r="Z18" s="798">
        <v>204163.18688999995</v>
      </c>
      <c r="AA18" s="798">
        <v>245390.79821999997</v>
      </c>
      <c r="AB18" s="799">
        <v>20.193459926844124</v>
      </c>
    </row>
    <row r="19" spans="1:28" ht="13.5" customHeight="1">
      <c r="A19" s="199" t="s">
        <v>490</v>
      </c>
      <c r="B19" s="800">
        <v>120310.84983999995</v>
      </c>
      <c r="C19" s="800">
        <v>142793.57962</v>
      </c>
      <c r="D19" s="801">
        <v>18.687200539186268</v>
      </c>
      <c r="E19" s="830"/>
      <c r="F19" s="800">
        <v>3386.63332</v>
      </c>
      <c r="G19" s="800">
        <v>4854.359420000001</v>
      </c>
      <c r="H19" s="801">
        <v>43.338795828064455</v>
      </c>
      <c r="I19" s="796"/>
      <c r="J19" s="800">
        <v>505.59039</v>
      </c>
      <c r="K19" s="800">
        <v>1223.47232</v>
      </c>
      <c r="L19" s="801">
        <v>141.98884001731125</v>
      </c>
      <c r="M19" s="796"/>
      <c r="N19" s="800">
        <v>2881.04293</v>
      </c>
      <c r="O19" s="800">
        <v>3630.8871</v>
      </c>
      <c r="P19" s="801">
        <v>26.026830846286618</v>
      </c>
      <c r="Q19" s="796"/>
      <c r="R19" s="800">
        <v>840.55481</v>
      </c>
      <c r="S19" s="800">
        <v>660.76551</v>
      </c>
      <c r="T19" s="801">
        <v>-21.38936067714609</v>
      </c>
      <c r="U19" s="796"/>
      <c r="V19" s="800">
        <v>266098.9616399998</v>
      </c>
      <c r="W19" s="800">
        <v>231567.9054699999</v>
      </c>
      <c r="X19" s="801">
        <v>-12.976772234352538</v>
      </c>
      <c r="Y19" s="796"/>
      <c r="Z19" s="800">
        <v>482111.3548299997</v>
      </c>
      <c r="AA19" s="800">
        <v>465441.9048099999</v>
      </c>
      <c r="AB19" s="801">
        <v>-3.4575933242388945</v>
      </c>
    </row>
    <row r="20" spans="1:28" ht="13.5" customHeight="1">
      <c r="A20" s="104" t="s">
        <v>491</v>
      </c>
      <c r="B20" s="794">
        <v>82861.34650999992</v>
      </c>
      <c r="C20" s="794">
        <v>44473.626350000006</v>
      </c>
      <c r="D20" s="795">
        <v>-46.32765671430066</v>
      </c>
      <c r="E20" s="830"/>
      <c r="F20" s="794">
        <v>115516.00209000002</v>
      </c>
      <c r="G20" s="794">
        <v>140520.13207</v>
      </c>
      <c r="H20" s="795">
        <v>21.645598469135837</v>
      </c>
      <c r="I20" s="796"/>
      <c r="J20" s="794">
        <v>58009.963100000015</v>
      </c>
      <c r="K20" s="794">
        <v>62785.06950000001</v>
      </c>
      <c r="L20" s="795">
        <v>8.23152807694166</v>
      </c>
      <c r="M20" s="796"/>
      <c r="N20" s="794">
        <v>57506.038989999965</v>
      </c>
      <c r="O20" s="794">
        <v>77735.06257000004</v>
      </c>
      <c r="P20" s="795">
        <v>35.17721605467872</v>
      </c>
      <c r="Q20" s="796"/>
      <c r="R20" s="794">
        <v>9798.38318</v>
      </c>
      <c r="S20" s="794">
        <v>16738.951639999996</v>
      </c>
      <c r="T20" s="795">
        <v>70.83381342104234</v>
      </c>
      <c r="U20" s="796"/>
      <c r="V20" s="794">
        <v>71877.52558</v>
      </c>
      <c r="W20" s="794">
        <v>94334.03664</v>
      </c>
      <c r="X20" s="795">
        <v>31.242743651498976</v>
      </c>
      <c r="Y20" s="796"/>
      <c r="Z20" s="794">
        <v>301512.47452999995</v>
      </c>
      <c r="AA20" s="794">
        <v>298403.52642</v>
      </c>
      <c r="AB20" s="795">
        <v>-1.0311175731107618</v>
      </c>
    </row>
    <row r="21" spans="1:28" ht="13.5" customHeight="1">
      <c r="A21" s="797" t="s">
        <v>492</v>
      </c>
      <c r="B21" s="798">
        <v>7650.611430000002</v>
      </c>
      <c r="C21" s="798">
        <v>7506.94518</v>
      </c>
      <c r="D21" s="799">
        <v>-1.877840108787253</v>
      </c>
      <c r="E21" s="830"/>
      <c r="F21" s="798">
        <v>36021.97587</v>
      </c>
      <c r="G21" s="798">
        <v>34234.14157</v>
      </c>
      <c r="H21" s="799">
        <v>-4.963176663190636</v>
      </c>
      <c r="I21" s="796"/>
      <c r="J21" s="798">
        <v>20915.99316000001</v>
      </c>
      <c r="K21" s="798">
        <v>20839.830220000003</v>
      </c>
      <c r="L21" s="799">
        <v>-0.3641373346098646</v>
      </c>
      <c r="M21" s="796"/>
      <c r="N21" s="798">
        <v>13473.477840000001</v>
      </c>
      <c r="O21" s="798">
        <v>13394.31135</v>
      </c>
      <c r="P21" s="799">
        <v>-0.5875727925641612</v>
      </c>
      <c r="Q21" s="796"/>
      <c r="R21" s="798">
        <v>34.887409999999996</v>
      </c>
      <c r="S21" s="798">
        <v>581.3475299999999</v>
      </c>
      <c r="T21" s="799" t="s">
        <v>1373</v>
      </c>
      <c r="U21" s="796"/>
      <c r="V21" s="798">
        <v>10949.605549999995</v>
      </c>
      <c r="W21" s="798">
        <v>14976.05148</v>
      </c>
      <c r="X21" s="799">
        <v>36.77252035805077</v>
      </c>
      <c r="Y21" s="796"/>
      <c r="Z21" s="798">
        <v>75267.61133000001</v>
      </c>
      <c r="AA21" s="798">
        <v>76087.50453</v>
      </c>
      <c r="AB21" s="799">
        <v>1.0893041316341068</v>
      </c>
    </row>
    <row r="22" spans="1:28" ht="13.5" customHeight="1">
      <c r="A22" s="104" t="s">
        <v>493</v>
      </c>
      <c r="B22" s="794">
        <v>29.1169</v>
      </c>
      <c r="C22" s="794">
        <v>1031.60148</v>
      </c>
      <c r="D22" s="795" t="s">
        <v>1373</v>
      </c>
      <c r="E22" s="830"/>
      <c r="F22" s="794">
        <v>1536.97277</v>
      </c>
      <c r="G22" s="794">
        <v>3255.5655699999993</v>
      </c>
      <c r="H22" s="795">
        <v>111.81673700048695</v>
      </c>
      <c r="I22" s="796"/>
      <c r="J22" s="794">
        <v>874.7007199999999</v>
      </c>
      <c r="K22" s="794">
        <v>2799.3413999999993</v>
      </c>
      <c r="L22" s="795">
        <v>220.03419409555303</v>
      </c>
      <c r="M22" s="796"/>
      <c r="N22" s="794">
        <v>662.27205</v>
      </c>
      <c r="O22" s="794">
        <v>456.2241699999999</v>
      </c>
      <c r="P22" s="795">
        <v>-31.112271762034972</v>
      </c>
      <c r="Q22" s="796"/>
      <c r="R22" s="794">
        <v>162.05339999999998</v>
      </c>
      <c r="S22" s="794">
        <v>356.61477999999994</v>
      </c>
      <c r="T22" s="795">
        <v>120.06004193679367</v>
      </c>
      <c r="U22" s="796"/>
      <c r="V22" s="794">
        <v>141.42248999999998</v>
      </c>
      <c r="W22" s="794">
        <v>312.09553000000005</v>
      </c>
      <c r="X22" s="795">
        <v>120.68309644385423</v>
      </c>
      <c r="Y22" s="796"/>
      <c r="Z22" s="794">
        <v>4485.413370000001</v>
      </c>
      <c r="AA22" s="794">
        <v>17381.698829999998</v>
      </c>
      <c r="AB22" s="795">
        <v>287.5160970949706</v>
      </c>
    </row>
    <row r="23" spans="1:28" ht="13.5" customHeight="1">
      <c r="A23" s="199" t="s">
        <v>494</v>
      </c>
      <c r="B23" s="800">
        <v>308747.66737000004</v>
      </c>
      <c r="C23" s="800">
        <v>208088.7368</v>
      </c>
      <c r="D23" s="801">
        <v>-32.602329088812645</v>
      </c>
      <c r="E23" s="830"/>
      <c r="F23" s="800">
        <v>775145.8006999998</v>
      </c>
      <c r="G23" s="800">
        <v>881023.02532</v>
      </c>
      <c r="H23" s="801">
        <v>13.659007702084846</v>
      </c>
      <c r="I23" s="796"/>
      <c r="J23" s="800">
        <v>78113.73073999998</v>
      </c>
      <c r="K23" s="800">
        <v>110380.31972</v>
      </c>
      <c r="L23" s="801">
        <v>41.307192313472676</v>
      </c>
      <c r="M23" s="796"/>
      <c r="N23" s="800">
        <v>697032.0699599999</v>
      </c>
      <c r="O23" s="800">
        <v>770642.7056000001</v>
      </c>
      <c r="P23" s="801">
        <v>10.560580898985677</v>
      </c>
      <c r="Q23" s="796"/>
      <c r="R23" s="800">
        <v>125501.03979</v>
      </c>
      <c r="S23" s="800">
        <v>101518.93393</v>
      </c>
      <c r="T23" s="801">
        <v>-19.10908937497975</v>
      </c>
      <c r="U23" s="796"/>
      <c r="V23" s="800">
        <v>1092235.24621</v>
      </c>
      <c r="W23" s="800">
        <v>1277345.7529800008</v>
      </c>
      <c r="X23" s="801">
        <v>16.94786058336102</v>
      </c>
      <c r="Y23" s="796"/>
      <c r="Z23" s="800">
        <v>3340427.4767599995</v>
      </c>
      <c r="AA23" s="800">
        <v>3602382.7518500015</v>
      </c>
      <c r="AB23" s="801">
        <v>7.84196863762125</v>
      </c>
    </row>
    <row r="24" spans="1:28" ht="13.5" customHeight="1">
      <c r="A24" s="104" t="s">
        <v>495</v>
      </c>
      <c r="B24" s="794">
        <v>6316.538409999998</v>
      </c>
      <c r="C24" s="794">
        <v>6399.415080000001</v>
      </c>
      <c r="D24" s="795">
        <v>1.312058355709459</v>
      </c>
      <c r="E24" s="830"/>
      <c r="F24" s="794">
        <v>213617.77301999985</v>
      </c>
      <c r="G24" s="794">
        <v>197459.90101000006</v>
      </c>
      <c r="H24" s="795">
        <v>-7.563917450111708</v>
      </c>
      <c r="I24" s="796"/>
      <c r="J24" s="794">
        <v>110799.41395999996</v>
      </c>
      <c r="K24" s="794">
        <v>103417.91647000001</v>
      </c>
      <c r="L24" s="795">
        <v>-6.662036581407162</v>
      </c>
      <c r="M24" s="796"/>
      <c r="N24" s="794">
        <v>102818.35906000003</v>
      </c>
      <c r="O24" s="794">
        <v>94041.98454</v>
      </c>
      <c r="P24" s="795">
        <v>-8.535804889551429</v>
      </c>
      <c r="Q24" s="796"/>
      <c r="R24" s="794">
        <v>49369.69596999999</v>
      </c>
      <c r="S24" s="794">
        <v>38020.328850000005</v>
      </c>
      <c r="T24" s="795">
        <v>-22.98852949569823</v>
      </c>
      <c r="U24" s="796"/>
      <c r="V24" s="794">
        <v>45280.82994999999</v>
      </c>
      <c r="W24" s="794">
        <v>45912.725399999996</v>
      </c>
      <c r="X24" s="795">
        <v>1.3955032420955078</v>
      </c>
      <c r="Y24" s="796"/>
      <c r="Z24" s="794">
        <v>297633.31182999985</v>
      </c>
      <c r="AA24" s="794">
        <v>272205.91407000006</v>
      </c>
      <c r="AB24" s="795">
        <v>-8.543196191198934</v>
      </c>
    </row>
    <row r="25" spans="1:28" ht="13.5" customHeight="1">
      <c r="A25" s="199" t="s">
        <v>496</v>
      </c>
      <c r="B25" s="800">
        <v>7007.712320000001</v>
      </c>
      <c r="C25" s="800">
        <v>4652.00457</v>
      </c>
      <c r="D25" s="801">
        <v>-33.6159311688183</v>
      </c>
      <c r="E25" s="830"/>
      <c r="F25" s="800">
        <v>167757.21251</v>
      </c>
      <c r="G25" s="800">
        <v>156734.10837000006</v>
      </c>
      <c r="H25" s="801">
        <v>-6.570867490625992</v>
      </c>
      <c r="I25" s="796"/>
      <c r="J25" s="800">
        <v>41752.693439999995</v>
      </c>
      <c r="K25" s="800">
        <v>36446.034729999985</v>
      </c>
      <c r="L25" s="801">
        <v>-12.709739834211787</v>
      </c>
      <c r="M25" s="796"/>
      <c r="N25" s="800">
        <v>126004.51907000004</v>
      </c>
      <c r="O25" s="800">
        <v>120288.07364</v>
      </c>
      <c r="P25" s="801">
        <v>-4.536698740800197</v>
      </c>
      <c r="Q25" s="796"/>
      <c r="R25" s="800">
        <v>88899.41929</v>
      </c>
      <c r="S25" s="800">
        <v>92320.36252000002</v>
      </c>
      <c r="T25" s="801">
        <v>3.848105260216058</v>
      </c>
      <c r="U25" s="796"/>
      <c r="V25" s="800">
        <v>53029.06734</v>
      </c>
      <c r="W25" s="800">
        <v>36703.694789999994</v>
      </c>
      <c r="X25" s="801">
        <v>-30.785705592988478</v>
      </c>
      <c r="Y25" s="796"/>
      <c r="Z25" s="800">
        <v>268334.93386999995</v>
      </c>
      <c r="AA25" s="800">
        <v>217474.28778000004</v>
      </c>
      <c r="AB25" s="801">
        <v>-18.954164989430833</v>
      </c>
    </row>
    <row r="26" spans="1:28" ht="13.5" customHeight="1">
      <c r="A26" s="104" t="s">
        <v>497</v>
      </c>
      <c r="B26" s="794">
        <v>3499.6892499999994</v>
      </c>
      <c r="C26" s="794">
        <v>2183.4757600000003</v>
      </c>
      <c r="D26" s="795">
        <v>-37.60943889518189</v>
      </c>
      <c r="E26" s="830"/>
      <c r="F26" s="794">
        <v>5907.30505</v>
      </c>
      <c r="G26" s="794">
        <v>4576.1622800000005</v>
      </c>
      <c r="H26" s="795">
        <v>-22.533841721954065</v>
      </c>
      <c r="I26" s="796"/>
      <c r="J26" s="794">
        <v>2183.1964900000003</v>
      </c>
      <c r="K26" s="794">
        <v>1878.5491000000002</v>
      </c>
      <c r="L26" s="795">
        <v>-13.954190170029088</v>
      </c>
      <c r="M26" s="796"/>
      <c r="N26" s="794">
        <v>3724.10856</v>
      </c>
      <c r="O26" s="794">
        <v>2697.6131800000007</v>
      </c>
      <c r="P26" s="795">
        <v>-27.563519254658875</v>
      </c>
      <c r="Q26" s="796"/>
      <c r="R26" s="794">
        <v>665.3533100000001</v>
      </c>
      <c r="S26" s="794">
        <v>193.99144</v>
      </c>
      <c r="T26" s="795">
        <v>-70.84384535488371</v>
      </c>
      <c r="U26" s="796"/>
      <c r="V26" s="794">
        <v>9402.697729999996</v>
      </c>
      <c r="W26" s="794">
        <v>8706.45765</v>
      </c>
      <c r="X26" s="795">
        <v>-7.404684272457159</v>
      </c>
      <c r="Y26" s="796"/>
      <c r="Z26" s="794">
        <v>23315.04613</v>
      </c>
      <c r="AA26" s="794">
        <v>18061.82165</v>
      </c>
      <c r="AB26" s="795">
        <v>-22.531477959379004</v>
      </c>
    </row>
    <row r="27" spans="1:28" ht="13.5" customHeight="1">
      <c r="A27" s="199" t="s">
        <v>498</v>
      </c>
      <c r="B27" s="800">
        <v>1010.0262300000002</v>
      </c>
      <c r="C27" s="800">
        <v>799.4468199999999</v>
      </c>
      <c r="D27" s="801">
        <v>-20.848905082395756</v>
      </c>
      <c r="E27" s="830"/>
      <c r="F27" s="800">
        <v>41797.12605999998</v>
      </c>
      <c r="G27" s="800">
        <v>33758.808189999996</v>
      </c>
      <c r="H27" s="801">
        <v>-19.2317477963938</v>
      </c>
      <c r="I27" s="796"/>
      <c r="J27" s="800">
        <v>23262.906659999993</v>
      </c>
      <c r="K27" s="800">
        <v>18093.130039999996</v>
      </c>
      <c r="L27" s="801">
        <v>-22.223261673870287</v>
      </c>
      <c r="M27" s="796"/>
      <c r="N27" s="800">
        <v>18534.219399999998</v>
      </c>
      <c r="O27" s="800">
        <v>15665.678149999996</v>
      </c>
      <c r="P27" s="801">
        <v>-15.47700061217578</v>
      </c>
      <c r="Q27" s="796"/>
      <c r="R27" s="800">
        <v>6987.826490000001</v>
      </c>
      <c r="S27" s="800">
        <v>6008.005249999999</v>
      </c>
      <c r="T27" s="801">
        <v>-14.021831271886686</v>
      </c>
      <c r="U27" s="796"/>
      <c r="V27" s="800">
        <v>7631.059049999996</v>
      </c>
      <c r="W27" s="800">
        <v>7656.5004599999975</v>
      </c>
      <c r="X27" s="801">
        <v>0.3333929122197171</v>
      </c>
      <c r="Y27" s="796"/>
      <c r="Z27" s="800">
        <v>57338.00383999998</v>
      </c>
      <c r="AA27" s="800">
        <v>43724.72067</v>
      </c>
      <c r="AB27" s="801">
        <v>-23.742164460394275</v>
      </c>
    </row>
    <row r="28" spans="1:28" ht="13.5" customHeight="1">
      <c r="A28" s="104" t="s">
        <v>499</v>
      </c>
      <c r="B28" s="794">
        <v>1008.3275400000001</v>
      </c>
      <c r="C28" s="794">
        <v>80.89251000000002</v>
      </c>
      <c r="D28" s="795">
        <v>-91.9775562214635</v>
      </c>
      <c r="E28" s="830"/>
      <c r="F28" s="794">
        <v>27920.623970000008</v>
      </c>
      <c r="G28" s="794">
        <v>21472.567210000005</v>
      </c>
      <c r="H28" s="795">
        <v>-23.09424304746296</v>
      </c>
      <c r="I28" s="796"/>
      <c r="J28" s="794">
        <v>11444.919640000004</v>
      </c>
      <c r="K28" s="794">
        <v>10405.66687</v>
      </c>
      <c r="L28" s="795">
        <v>-9.080472407755625</v>
      </c>
      <c r="M28" s="796"/>
      <c r="N28" s="794">
        <v>16475.704330000004</v>
      </c>
      <c r="O28" s="794">
        <v>11066.900340000004</v>
      </c>
      <c r="P28" s="795">
        <v>-32.82896974638776</v>
      </c>
      <c r="Q28" s="796"/>
      <c r="R28" s="794">
        <v>9939.676140000001</v>
      </c>
      <c r="S28" s="794">
        <v>5368.64053</v>
      </c>
      <c r="T28" s="795">
        <v>-45.98777209254226</v>
      </c>
      <c r="U28" s="796"/>
      <c r="V28" s="794">
        <v>9749.25249</v>
      </c>
      <c r="W28" s="794">
        <v>9106.58327</v>
      </c>
      <c r="X28" s="795">
        <v>-6.591984571732038</v>
      </c>
      <c r="Y28" s="796"/>
      <c r="Z28" s="794">
        <v>36095.04862</v>
      </c>
      <c r="AA28" s="794">
        <v>28049.276680000006</v>
      </c>
      <c r="AB28" s="795">
        <v>-22.290514205158576</v>
      </c>
    </row>
    <row r="29" spans="1:28" ht="13.5" customHeight="1">
      <c r="A29" s="199" t="s">
        <v>500</v>
      </c>
      <c r="B29" s="800">
        <v>4846.056499999999</v>
      </c>
      <c r="C29" s="800">
        <v>4130.74214</v>
      </c>
      <c r="D29" s="801">
        <v>-14.760751551287084</v>
      </c>
      <c r="E29" s="830"/>
      <c r="F29" s="800">
        <v>25218.210249999996</v>
      </c>
      <c r="G29" s="800">
        <v>23920.57067</v>
      </c>
      <c r="H29" s="801">
        <v>-5.145645020546197</v>
      </c>
      <c r="I29" s="796"/>
      <c r="J29" s="800">
        <v>12962.026889999994</v>
      </c>
      <c r="K29" s="800">
        <v>11851.608080000004</v>
      </c>
      <c r="L29" s="801">
        <v>-8.566706576242805</v>
      </c>
      <c r="M29" s="796"/>
      <c r="N29" s="800">
        <v>12256.183359999997</v>
      </c>
      <c r="O29" s="800">
        <v>12068.962590000003</v>
      </c>
      <c r="P29" s="801">
        <v>-1.527561758018562</v>
      </c>
      <c r="Q29" s="796"/>
      <c r="R29" s="800">
        <v>3692.3731799999996</v>
      </c>
      <c r="S29" s="800">
        <v>2024.90715</v>
      </c>
      <c r="T29" s="801">
        <v>-45.15973734810845</v>
      </c>
      <c r="U29" s="796"/>
      <c r="V29" s="800">
        <v>44706.66186999995</v>
      </c>
      <c r="W29" s="800">
        <v>40146.98382000003</v>
      </c>
      <c r="X29" s="801">
        <v>-10.199102011370833</v>
      </c>
      <c r="Y29" s="796"/>
      <c r="Z29" s="800">
        <v>78523.53094999996</v>
      </c>
      <c r="AA29" s="800">
        <v>74510.98352</v>
      </c>
      <c r="AB29" s="801">
        <v>-5.10999363051435</v>
      </c>
    </row>
    <row r="30" spans="1:28" ht="13.5" customHeight="1">
      <c r="A30" s="104" t="s">
        <v>501</v>
      </c>
      <c r="B30" s="794">
        <v>64006.12139</v>
      </c>
      <c r="C30" s="794">
        <v>87954.63471000001</v>
      </c>
      <c r="D30" s="795">
        <v>37.4159733474205</v>
      </c>
      <c r="E30" s="830"/>
      <c r="F30" s="794">
        <v>3384.5086900000006</v>
      </c>
      <c r="G30" s="794">
        <v>2883.24905</v>
      </c>
      <c r="H30" s="795">
        <v>-14.810410783728866</v>
      </c>
      <c r="I30" s="796"/>
      <c r="J30" s="794">
        <v>1556.5679900000002</v>
      </c>
      <c r="K30" s="794">
        <v>1575.7781599999996</v>
      </c>
      <c r="L30" s="795">
        <v>1.2341362615326157</v>
      </c>
      <c r="M30" s="796"/>
      <c r="N30" s="794">
        <v>1827.9407</v>
      </c>
      <c r="O30" s="794">
        <v>1307.4708899999998</v>
      </c>
      <c r="P30" s="795">
        <v>-28.473013922169372</v>
      </c>
      <c r="Q30" s="796"/>
      <c r="R30" s="794">
        <v>49.75275</v>
      </c>
      <c r="S30" s="794">
        <v>169.8605</v>
      </c>
      <c r="T30" s="795">
        <v>241.40926883438607</v>
      </c>
      <c r="U30" s="796"/>
      <c r="V30" s="794">
        <v>100709.14850999998</v>
      </c>
      <c r="W30" s="794">
        <v>109342.63806000001</v>
      </c>
      <c r="X30" s="795">
        <v>8.572696401204066</v>
      </c>
      <c r="Y30" s="796"/>
      <c r="Z30" s="794">
        <v>270792.56263999996</v>
      </c>
      <c r="AA30" s="794">
        <v>307777.8001200001</v>
      </c>
      <c r="AB30" s="795">
        <v>13.658143753811085</v>
      </c>
    </row>
    <row r="31" spans="1:28" ht="13.5" customHeight="1">
      <c r="A31" s="199" t="s">
        <v>341</v>
      </c>
      <c r="B31" s="800">
        <v>9050.82809</v>
      </c>
      <c r="C31" s="800">
        <v>2470.56489</v>
      </c>
      <c r="D31" s="801">
        <v>-72.70343812264366</v>
      </c>
      <c r="E31" s="830"/>
      <c r="F31" s="800">
        <v>4461.475510000001</v>
      </c>
      <c r="G31" s="800">
        <v>4796.85225</v>
      </c>
      <c r="H31" s="801">
        <v>7.517170928054667</v>
      </c>
      <c r="I31" s="796"/>
      <c r="J31" s="800">
        <v>1345.1402400000002</v>
      </c>
      <c r="K31" s="800">
        <v>807.9036900000001</v>
      </c>
      <c r="L31" s="801">
        <v>-39.93907356455264</v>
      </c>
      <c r="M31" s="796"/>
      <c r="N31" s="800">
        <v>3116.33527</v>
      </c>
      <c r="O31" s="800">
        <v>3988.94856</v>
      </c>
      <c r="P31" s="801">
        <v>28.001264767638425</v>
      </c>
      <c r="Q31" s="796"/>
      <c r="R31" s="800">
        <v>878.19227</v>
      </c>
      <c r="S31" s="800">
        <v>3027.1288099999997</v>
      </c>
      <c r="T31" s="801">
        <v>244.70000629816516</v>
      </c>
      <c r="U31" s="796"/>
      <c r="V31" s="800">
        <v>2751.7475200000003</v>
      </c>
      <c r="W31" s="800">
        <v>768.0214500000002</v>
      </c>
      <c r="X31" s="801">
        <v>-72.08968321337854</v>
      </c>
      <c r="Y31" s="796"/>
      <c r="Z31" s="800">
        <v>73034.44451999999</v>
      </c>
      <c r="AA31" s="800">
        <v>48263.38167000002</v>
      </c>
      <c r="AB31" s="801">
        <v>-33.9169593372023</v>
      </c>
    </row>
    <row r="32" spans="1:28" ht="13.5" customHeight="1">
      <c r="A32" s="104" t="s">
        <v>502</v>
      </c>
      <c r="B32" s="794">
        <v>3478.4962300000016</v>
      </c>
      <c r="C32" s="794">
        <v>5294.43773</v>
      </c>
      <c r="D32" s="795">
        <v>52.20478562944992</v>
      </c>
      <c r="E32" s="830"/>
      <c r="F32" s="794">
        <v>35006.14917000001</v>
      </c>
      <c r="G32" s="794">
        <v>40155.84581</v>
      </c>
      <c r="H32" s="795">
        <v>14.7108344165237</v>
      </c>
      <c r="I32" s="796"/>
      <c r="J32" s="794">
        <v>19788.731079999998</v>
      </c>
      <c r="K32" s="794">
        <v>20385.101300000013</v>
      </c>
      <c r="L32" s="795">
        <v>3.0136860094215567</v>
      </c>
      <c r="M32" s="796"/>
      <c r="N32" s="794">
        <v>15217.418089999997</v>
      </c>
      <c r="O32" s="794">
        <v>19770.744509999993</v>
      </c>
      <c r="P32" s="795">
        <v>29.92180666306446</v>
      </c>
      <c r="Q32" s="796"/>
      <c r="R32" s="794">
        <v>6777.4887400000025</v>
      </c>
      <c r="S32" s="794">
        <v>9101.841209999999</v>
      </c>
      <c r="T32" s="795">
        <v>34.29518748267216</v>
      </c>
      <c r="U32" s="796"/>
      <c r="V32" s="794">
        <v>45293.71778</v>
      </c>
      <c r="W32" s="794">
        <v>51370.99118000004</v>
      </c>
      <c r="X32" s="795">
        <v>13.417475309751536</v>
      </c>
      <c r="Y32" s="796"/>
      <c r="Z32" s="794">
        <v>112620.09345</v>
      </c>
      <c r="AA32" s="794">
        <v>120346.19602000008</v>
      </c>
      <c r="AB32" s="795">
        <v>6.860323352004887</v>
      </c>
    </row>
    <row r="33" spans="1:28" ht="13.5" customHeight="1">
      <c r="A33" s="199" t="s">
        <v>503</v>
      </c>
      <c r="B33" s="800">
        <v>796.69108</v>
      </c>
      <c r="C33" s="800">
        <v>997.1530100000001</v>
      </c>
      <c r="D33" s="801">
        <v>25.16181428816801</v>
      </c>
      <c r="E33" s="830"/>
      <c r="F33" s="800">
        <v>41186.344439999986</v>
      </c>
      <c r="G33" s="800">
        <v>38728.65979</v>
      </c>
      <c r="H33" s="801">
        <v>-5.967231817769912</v>
      </c>
      <c r="I33" s="796"/>
      <c r="J33" s="800">
        <v>24338.60525999998</v>
      </c>
      <c r="K33" s="800">
        <v>23106.376900000003</v>
      </c>
      <c r="L33" s="801">
        <v>-5.062855273901494</v>
      </c>
      <c r="M33" s="796"/>
      <c r="N33" s="800">
        <v>16847.73918</v>
      </c>
      <c r="O33" s="800">
        <v>15622.282889999997</v>
      </c>
      <c r="P33" s="801">
        <v>-7.273713564219622</v>
      </c>
      <c r="Q33" s="796"/>
      <c r="R33" s="800">
        <v>5620.573770000001</v>
      </c>
      <c r="S33" s="800">
        <v>4619.85272</v>
      </c>
      <c r="T33" s="801">
        <v>-17.80460662826601</v>
      </c>
      <c r="U33" s="796"/>
      <c r="V33" s="800">
        <v>19924.045630000022</v>
      </c>
      <c r="W33" s="800">
        <v>27654.98024000001</v>
      </c>
      <c r="X33" s="801">
        <v>38.802032245696985</v>
      </c>
      <c r="Y33" s="796"/>
      <c r="Z33" s="800">
        <v>71135.19164</v>
      </c>
      <c r="AA33" s="800">
        <v>77848.91804000003</v>
      </c>
      <c r="AB33" s="801">
        <v>9.437981743237247</v>
      </c>
    </row>
    <row r="34" spans="1:28" ht="13.5" customHeight="1">
      <c r="A34" s="104" t="s">
        <v>504</v>
      </c>
      <c r="B34" s="794">
        <v>235.06635</v>
      </c>
      <c r="C34" s="794">
        <v>90.86105000000002</v>
      </c>
      <c r="D34" s="795">
        <v>-61.34663681126625</v>
      </c>
      <c r="E34" s="830"/>
      <c r="F34" s="794">
        <v>102939.45888</v>
      </c>
      <c r="G34" s="794">
        <v>53757.432629999974</v>
      </c>
      <c r="H34" s="795">
        <v>-47.77762267755184</v>
      </c>
      <c r="I34" s="796"/>
      <c r="J34" s="794">
        <v>58983.376150000026</v>
      </c>
      <c r="K34" s="794">
        <v>42294.54720999998</v>
      </c>
      <c r="L34" s="795">
        <v>-28.294122902627432</v>
      </c>
      <c r="M34" s="796"/>
      <c r="N34" s="794">
        <v>43956.082729999995</v>
      </c>
      <c r="O34" s="794">
        <v>11462.885419999999</v>
      </c>
      <c r="P34" s="795">
        <v>-73.92195867313583</v>
      </c>
      <c r="Q34" s="796"/>
      <c r="R34" s="794">
        <v>13286.2996</v>
      </c>
      <c r="S34" s="794">
        <v>5051.41217</v>
      </c>
      <c r="T34" s="795">
        <v>-61.98029306820689</v>
      </c>
      <c r="U34" s="796"/>
      <c r="V34" s="794">
        <v>30130.520019999996</v>
      </c>
      <c r="W34" s="794">
        <v>7022.710599999999</v>
      </c>
      <c r="X34" s="795">
        <v>-76.6923684180078</v>
      </c>
      <c r="Y34" s="796"/>
      <c r="Z34" s="794">
        <v>109038.16314</v>
      </c>
      <c r="AA34" s="794">
        <v>66171.18551999998</v>
      </c>
      <c r="AB34" s="795">
        <v>-39.31373785613096</v>
      </c>
    </row>
    <row r="35" spans="1:28" ht="13.5" customHeight="1">
      <c r="A35" s="199" t="s">
        <v>356</v>
      </c>
      <c r="B35" s="800">
        <v>9.999999999999999E-34</v>
      </c>
      <c r="C35" s="800">
        <v>175.58922</v>
      </c>
      <c r="D35" s="801" t="s">
        <v>1372</v>
      </c>
      <c r="E35" s="830"/>
      <c r="F35" s="800">
        <v>1626.2013900000002</v>
      </c>
      <c r="G35" s="800">
        <v>77.60070000000002</v>
      </c>
      <c r="H35" s="801">
        <v>-95.22810025392981</v>
      </c>
      <c r="I35" s="796"/>
      <c r="J35" s="800">
        <v>1607.6724800000002</v>
      </c>
      <c r="K35" s="800">
        <v>67.57070000000002</v>
      </c>
      <c r="L35" s="801">
        <v>-95.79698596321062</v>
      </c>
      <c r="M35" s="796"/>
      <c r="N35" s="800">
        <v>18.52891</v>
      </c>
      <c r="O35" s="800">
        <v>10.03</v>
      </c>
      <c r="P35" s="801">
        <v>-45.86837541981693</v>
      </c>
      <c r="Q35" s="796"/>
      <c r="R35" s="800">
        <v>9.999999999999999E-34</v>
      </c>
      <c r="S35" s="800">
        <v>10.03</v>
      </c>
      <c r="T35" s="801" t="s">
        <v>1372</v>
      </c>
      <c r="U35" s="796"/>
      <c r="V35" s="800">
        <v>1734.5145400000001</v>
      </c>
      <c r="W35" s="800">
        <v>2200.9925</v>
      </c>
      <c r="X35" s="801">
        <v>26.89386276346808</v>
      </c>
      <c r="Y35" s="796"/>
      <c r="Z35" s="800">
        <v>3702.4454100000003</v>
      </c>
      <c r="AA35" s="800">
        <v>2624.9125000000004</v>
      </c>
      <c r="AB35" s="801">
        <v>-29.103276096648777</v>
      </c>
    </row>
    <row r="36" spans="1:28" ht="13.5" customHeight="1">
      <c r="A36" s="802" t="s">
        <v>505</v>
      </c>
      <c r="B36" s="803">
        <v>7189.502389999997</v>
      </c>
      <c r="C36" s="803">
        <v>5754.748080000001</v>
      </c>
      <c r="D36" s="804">
        <v>-19.956239419234638</v>
      </c>
      <c r="E36" s="830"/>
      <c r="F36" s="803">
        <v>103099.18252000006</v>
      </c>
      <c r="G36" s="803">
        <v>101184.83594</v>
      </c>
      <c r="H36" s="804">
        <v>-1.8568009301418993</v>
      </c>
      <c r="I36" s="796"/>
      <c r="J36" s="803">
        <v>51225.582479999975</v>
      </c>
      <c r="K36" s="803">
        <v>51045.883750000015</v>
      </c>
      <c r="L36" s="804">
        <v>-0.35079880266880303</v>
      </c>
      <c r="M36" s="796"/>
      <c r="N36" s="803">
        <v>51873.60004000002</v>
      </c>
      <c r="O36" s="803">
        <v>50138.95219</v>
      </c>
      <c r="P36" s="804">
        <v>-3.343989714734314</v>
      </c>
      <c r="Q36" s="796"/>
      <c r="R36" s="803">
        <v>15831.663969999996</v>
      </c>
      <c r="S36" s="803">
        <v>15102.457620000001</v>
      </c>
      <c r="T36" s="804">
        <v>-4.605999415991869</v>
      </c>
      <c r="U36" s="796"/>
      <c r="V36" s="803">
        <v>61109.17302000002</v>
      </c>
      <c r="W36" s="803">
        <v>63394.46816</v>
      </c>
      <c r="X36" s="804">
        <v>3.7396924668773397</v>
      </c>
      <c r="Y36" s="796"/>
      <c r="Z36" s="803">
        <v>211188.51882000008</v>
      </c>
      <c r="AA36" s="803">
        <v>192125.69135000007</v>
      </c>
      <c r="AB36" s="804">
        <v>-9.026450669057262</v>
      </c>
    </row>
    <row r="37" spans="1:26" ht="13.5" customHeight="1">
      <c r="A37" s="833"/>
      <c r="B37" s="27"/>
      <c r="C37" s="27"/>
      <c r="D37" s="27"/>
      <c r="E37" s="53"/>
      <c r="F37" s="27"/>
      <c r="G37" s="27"/>
      <c r="H37" s="27"/>
      <c r="I37" s="53"/>
      <c r="J37" s="27"/>
      <c r="K37" s="27"/>
      <c r="L37" s="27"/>
      <c r="M37" s="53"/>
      <c r="N37" s="27"/>
      <c r="O37" s="27"/>
      <c r="P37" s="27"/>
      <c r="Q37" s="53"/>
      <c r="R37" s="27"/>
      <c r="S37" s="27"/>
      <c r="T37" s="27"/>
      <c r="U37" s="53"/>
      <c r="V37" s="27"/>
      <c r="W37" s="27"/>
      <c r="X37" s="27"/>
      <c r="Y37" s="53"/>
      <c r="Z37" s="27"/>
    </row>
    <row r="38" spans="1:29" ht="13.5" customHeight="1">
      <c r="A38" s="817" t="s">
        <v>1281</v>
      </c>
      <c r="B38" s="27"/>
      <c r="C38" s="27"/>
      <c r="D38" s="27"/>
      <c r="E38" s="53"/>
      <c r="F38" s="27"/>
      <c r="G38" s="27"/>
      <c r="H38" s="27"/>
      <c r="I38" s="53"/>
      <c r="J38" s="27"/>
      <c r="K38" s="27"/>
      <c r="L38" s="27"/>
      <c r="M38" s="53"/>
      <c r="N38" s="27"/>
      <c r="O38" s="27"/>
      <c r="P38" s="27"/>
      <c r="Q38" s="53"/>
      <c r="R38" s="27"/>
      <c r="S38" s="27"/>
      <c r="T38" s="27"/>
      <c r="U38" s="53"/>
      <c r="V38" s="27"/>
      <c r="W38" s="27"/>
      <c r="X38" s="27"/>
      <c r="Y38" s="53"/>
      <c r="Z38" s="27"/>
      <c r="AA38" s="832"/>
      <c r="AB38" s="832"/>
      <c r="AC38" s="832"/>
    </row>
    <row r="39" spans="1:29" ht="13.5" customHeight="1">
      <c r="A39" s="808" t="s">
        <v>1286</v>
      </c>
      <c r="B39" s="809"/>
      <c r="C39" s="809"/>
      <c r="D39" s="809"/>
      <c r="E39" s="810"/>
      <c r="F39" s="809"/>
      <c r="G39" s="809"/>
      <c r="H39" s="809"/>
      <c r="I39" s="810"/>
      <c r="J39" s="27"/>
      <c r="K39" s="27"/>
      <c r="L39" s="27"/>
      <c r="M39" s="53"/>
      <c r="N39" s="27"/>
      <c r="O39" s="27"/>
      <c r="P39" s="27"/>
      <c r="Q39" s="53"/>
      <c r="R39" s="27"/>
      <c r="S39" s="27"/>
      <c r="T39" s="27"/>
      <c r="U39" s="53"/>
      <c r="V39" s="27"/>
      <c r="W39" s="27"/>
      <c r="X39" s="27"/>
      <c r="Y39" s="53"/>
      <c r="Z39" s="27"/>
      <c r="AA39" s="832"/>
      <c r="AB39" s="832"/>
      <c r="AC39" s="832"/>
    </row>
    <row r="40" spans="1:29" ht="13.5" customHeight="1">
      <c r="A40" s="811" t="s">
        <v>6</v>
      </c>
      <c r="B40" s="27"/>
      <c r="C40" s="27"/>
      <c r="D40" s="27"/>
      <c r="E40" s="53"/>
      <c r="F40" s="27"/>
      <c r="G40" s="27"/>
      <c r="H40" s="27"/>
      <c r="I40" s="53"/>
      <c r="J40" s="27"/>
      <c r="K40" s="27"/>
      <c r="L40" s="27"/>
      <c r="M40" s="53"/>
      <c r="N40" s="27"/>
      <c r="O40" s="27"/>
      <c r="P40" s="27"/>
      <c r="Q40" s="53"/>
      <c r="R40" s="27"/>
      <c r="S40" s="27"/>
      <c r="T40" s="27"/>
      <c r="U40" s="53"/>
      <c r="V40" s="27"/>
      <c r="W40" s="27"/>
      <c r="X40" s="27"/>
      <c r="Y40" s="53"/>
      <c r="Z40" s="27"/>
      <c r="AA40" s="832"/>
      <c r="AB40" s="832"/>
      <c r="AC40" s="832"/>
    </row>
    <row r="41" spans="1:29" ht="13.5" customHeight="1">
      <c r="A41" s="812" t="s">
        <v>1312</v>
      </c>
      <c r="B41" s="27"/>
      <c r="C41" s="27"/>
      <c r="D41" s="27"/>
      <c r="E41" s="53"/>
      <c r="F41" s="27"/>
      <c r="G41" s="27"/>
      <c r="H41" s="27"/>
      <c r="I41" s="53"/>
      <c r="J41" s="27"/>
      <c r="K41" s="27"/>
      <c r="L41" s="27"/>
      <c r="M41" s="53"/>
      <c r="N41" s="27"/>
      <c r="O41" s="27"/>
      <c r="P41" s="27"/>
      <c r="Q41" s="53"/>
      <c r="R41" s="27"/>
      <c r="S41" s="27"/>
      <c r="T41" s="27"/>
      <c r="U41" s="53"/>
      <c r="V41" s="27"/>
      <c r="W41" s="27"/>
      <c r="X41" s="27"/>
      <c r="Y41" s="53"/>
      <c r="Z41" s="27"/>
      <c r="AA41" s="832"/>
      <c r="AB41" s="832"/>
      <c r="AC41" s="832"/>
    </row>
    <row r="42" spans="1:26" ht="13.5" customHeight="1">
      <c r="A42" s="813" t="s">
        <v>1183</v>
      </c>
      <c r="B42" s="27"/>
      <c r="C42" s="27"/>
      <c r="D42" s="27"/>
      <c r="E42" s="53"/>
      <c r="F42" s="27"/>
      <c r="G42" s="27"/>
      <c r="H42" s="27"/>
      <c r="I42" s="53"/>
      <c r="J42" s="27"/>
      <c r="K42" s="27"/>
      <c r="L42" s="27"/>
      <c r="M42" s="53"/>
      <c r="N42" s="27"/>
      <c r="O42" s="27"/>
      <c r="P42" s="27"/>
      <c r="Q42" s="53"/>
      <c r="R42" s="27"/>
      <c r="S42" s="27"/>
      <c r="T42" s="27"/>
      <c r="U42" s="53"/>
      <c r="V42" s="27"/>
      <c r="W42" s="27"/>
      <c r="X42" s="27"/>
      <c r="Y42" s="53"/>
      <c r="Z42" s="27"/>
    </row>
    <row r="43" ht="13.5" customHeight="1">
      <c r="A43" s="817" t="s">
        <v>1337</v>
      </c>
    </row>
    <row r="44" ht="13.5" customHeight="1">
      <c r="A44" s="1265" t="s">
        <v>1370</v>
      </c>
    </row>
    <row r="79" spans="2:29" ht="13.5" customHeight="1">
      <c r="B79" s="832"/>
      <c r="C79" s="832"/>
      <c r="D79" s="832"/>
      <c r="F79" s="832"/>
      <c r="G79" s="832"/>
      <c r="H79" s="832"/>
      <c r="J79" s="832"/>
      <c r="K79" s="832"/>
      <c r="L79" s="832"/>
      <c r="N79" s="832"/>
      <c r="O79" s="832"/>
      <c r="P79" s="832"/>
      <c r="R79" s="832"/>
      <c r="S79" s="832"/>
      <c r="T79" s="832"/>
      <c r="V79" s="832"/>
      <c r="W79" s="832"/>
      <c r="X79" s="832"/>
      <c r="Z79" s="832"/>
      <c r="AA79" s="832"/>
      <c r="AB79" s="832"/>
      <c r="AC79" s="832"/>
    </row>
    <row r="91" ht="13.5" customHeight="1">
      <c r="K91" s="834"/>
    </row>
  </sheetData>
  <sheetProtection/>
  <mergeCells count="22">
    <mergeCell ref="Z11:AA11"/>
    <mergeCell ref="Z9:AB9"/>
    <mergeCell ref="V9:X9"/>
    <mergeCell ref="V11:W11"/>
    <mergeCell ref="AB10:AB11"/>
    <mergeCell ref="X10:X11"/>
    <mergeCell ref="P10:P11"/>
    <mergeCell ref="H10:H11"/>
    <mergeCell ref="J11:K11"/>
    <mergeCell ref="N9:P9"/>
    <mergeCell ref="R9:T9"/>
    <mergeCell ref="N11:O11"/>
    <mergeCell ref="L10:L11"/>
    <mergeCell ref="J9:L9"/>
    <mergeCell ref="R11:S11"/>
    <mergeCell ref="T10:T11"/>
    <mergeCell ref="B11:C11"/>
    <mergeCell ref="A5:A6"/>
    <mergeCell ref="D10:D11"/>
    <mergeCell ref="B9:D9"/>
    <mergeCell ref="F9:H9"/>
    <mergeCell ref="F11:G1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Exportaciones - Febrero 2020</dc:title>
  <dc:subject/>
  <dc:creator>DANE</dc:creator>
  <cp:keywords>Exportaciones - Febrero 2020</cp:keywords>
  <dc:description/>
  <cp:lastModifiedBy>Cindy Johanna Ruiz Medina</cp:lastModifiedBy>
  <cp:lastPrinted>2016-04-26T16:18:15Z</cp:lastPrinted>
  <dcterms:created xsi:type="dcterms:W3CDTF">2011-04-06T17:19:11Z</dcterms:created>
  <dcterms:modified xsi:type="dcterms:W3CDTF">2020-04-01T21:56:08Z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