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70" yWindow="65521" windowWidth="8850" windowHeight="10530" tabRatio="940" activeTab="0"/>
  </bookViews>
  <sheets>
    <sheet name="Contenido" sheetId="1" r:id="rId1"/>
    <sheet name="Cuadro 1 " sheetId="2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  <sheet name="cuadro 9" sheetId="10" r:id="rId10"/>
    <sheet name="cuadro 10" sheetId="11" r:id="rId11"/>
    <sheet name="cuadro 11" sheetId="12" r:id="rId12"/>
    <sheet name="cuadro 12" sheetId="13" r:id="rId13"/>
    <sheet name="cuadro 13" sheetId="14" r:id="rId14"/>
    <sheet name="cuadro 14" sheetId="15" r:id="rId15"/>
    <sheet name="cuadro 15" sheetId="16" r:id="rId16"/>
    <sheet name="Cuadro 16" sheetId="17" r:id="rId17"/>
    <sheet name="Cuadro 17" sheetId="18" r:id="rId18"/>
  </sheets>
  <externalReferences>
    <externalReference r:id="rId21"/>
    <externalReference r:id="rId22"/>
    <externalReference r:id="rId23"/>
  </externalReferences>
  <definedNames>
    <definedName name="\a">#N/A</definedName>
    <definedName name="\b">#N/A</definedName>
    <definedName name="_____hhh444">#REF!</definedName>
    <definedName name="___hhh444">#REF!</definedName>
    <definedName name="_hhh444">#REF!</definedName>
    <definedName name="A_impresión_IM" localSheetId="1">#REF!</definedName>
    <definedName name="A_impresión_IM">#REF!</definedName>
    <definedName name="_xlnm.Print_Area" localSheetId="12">'cuadro 12'!$A$2:$Q$115</definedName>
    <definedName name="_xlnm.Print_Area" localSheetId="5">'cuadro 5'!$A$1:$L$76</definedName>
    <definedName name="cccc">#N/A</definedName>
    <definedName name="cuadro2a">#REF!</definedName>
    <definedName name="ffffddddd">#REF!</definedName>
    <definedName name="fffsd">#REF!</definedName>
    <definedName name="fgfgfg">#REF!</definedName>
    <definedName name="fhfhfhfjjj">#REF!</definedName>
    <definedName name="ggg">#REF!</definedName>
    <definedName name="ggggg">#REF!</definedName>
    <definedName name="gggggg" localSheetId="1">#REF!</definedName>
    <definedName name="gggggg">#REF!</definedName>
    <definedName name="gggggg5">#REF!</definedName>
    <definedName name="hfhfhfhfhf">#REF!</definedName>
    <definedName name="hhh">#REF!</definedName>
    <definedName name="hoas">#REF!</definedName>
    <definedName name="hoja">#REF!</definedName>
    <definedName name="jjjjjjjjkkkk">#REF!</definedName>
    <definedName name="jjjkkkk">#REF!</definedName>
    <definedName name="kkkkkkk">#REF!</definedName>
    <definedName name="paises">'[2]COD'!$A$1:$B$275</definedName>
    <definedName name="_xlnm.Print_Titles" localSheetId="12">'cuadro 12'!$1:$13</definedName>
    <definedName name="_xlnm.Print_Titles" localSheetId="5">'cuadro 5'!$1:$13</definedName>
    <definedName name="Totaldepto" localSheetId="1">#REF!</definedName>
    <definedName name="Totaldepto">#REF!</definedName>
  </definedNames>
  <calcPr fullCalcOnLoad="1"/>
</workbook>
</file>

<file path=xl/sharedStrings.xml><?xml version="1.0" encoding="utf-8"?>
<sst xmlns="http://schemas.openxmlformats.org/spreadsheetml/2006/main" count="2181" uniqueCount="1342">
  <si>
    <t>Principales productos exportados según el valor FOB</t>
  </si>
  <si>
    <t xml:space="preserve"> Partida</t>
  </si>
  <si>
    <t>Toneladas netas</t>
  </si>
  <si>
    <t>arancelaria</t>
  </si>
  <si>
    <t>Descripción del producto</t>
  </si>
  <si>
    <r>
      <t>p</t>
    </r>
    <r>
      <rPr>
        <sz val="9"/>
        <rFont val="Arial"/>
        <family val="2"/>
      </rPr>
      <t xml:space="preserve"> provisional</t>
    </r>
  </si>
  <si>
    <t>Cuadro 8</t>
  </si>
  <si>
    <t>Valores FOB dólares</t>
  </si>
  <si>
    <t xml:space="preserve">Grupos de productos </t>
  </si>
  <si>
    <t xml:space="preserve">Unión Europea </t>
  </si>
  <si>
    <t xml:space="preserve">Totales </t>
  </si>
  <si>
    <t xml:space="preserve"> - Corresponde a capítulos de un grupo de productos</t>
  </si>
  <si>
    <t>CUCI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</si>
  <si>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</si>
  <si>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</si>
  <si>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</si>
  <si>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</si>
  <si>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Cuadro 6</t>
  </si>
  <si>
    <t>Exportaciones según CUCI Rev. 3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</si>
  <si>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</si>
  <si>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</si>
  <si>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</si>
  <si>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</si>
  <si>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</si>
  <si>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</si>
  <si>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</si>
  <si>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</si>
  <si>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</si>
  <si>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</si>
  <si>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</si>
  <si>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</si>
  <si>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</si>
  <si>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</si>
  <si>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</si>
  <si>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</si>
  <si>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</si>
  <si>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</si>
  <si>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</si>
  <si>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</si>
  <si>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</si>
  <si>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</si>
  <si>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</si>
  <si>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</si>
  <si>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</si>
  <si>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</si>
  <si>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</si>
  <si>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</si>
  <si>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</si>
  <si>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</si>
  <si>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</si>
  <si>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</si>
  <si>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</si>
  <si>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</si>
  <si>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</si>
  <si>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</si>
  <si>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</si>
  <si>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</si>
  <si>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</si>
  <si>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</si>
  <si>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</si>
  <si>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</si>
  <si>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</si>
  <si>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</si>
  <si>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</si>
  <si>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</si>
  <si>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</si>
  <si>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</si>
  <si>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</si>
  <si>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</si>
  <si>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</si>
  <si>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</si>
  <si>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</si>
  <si>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</si>
  <si>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</si>
  <si>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</si>
  <si>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</si>
  <si>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</si>
  <si>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</si>
  <si>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</si>
  <si>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</si>
  <si>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</si>
  <si>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</si>
  <si>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 xml:space="preserve">CONTENIDO </t>
  </si>
  <si>
    <t>Unión Europeaa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</si>
  <si>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</si>
  <si>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</si>
  <si>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</si>
  <si>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</si>
  <si>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</si>
  <si>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</si>
  <si>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</si>
  <si>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</si>
  <si>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</si>
  <si>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</si>
  <si>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</si>
  <si>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</si>
  <si>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</si>
  <si>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</si>
  <si>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</si>
  <si>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</si>
  <si>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</si>
  <si>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</si>
  <si>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</si>
  <si>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</si>
  <si>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</si>
  <si>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</si>
  <si>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</si>
  <si>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</si>
  <si>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</si>
  <si>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</si>
  <si>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</si>
  <si>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</si>
  <si>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</si>
  <si>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</si>
  <si>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</si>
  <si>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</si>
  <si>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</si>
  <si>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</si>
  <si>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</si>
  <si>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</si>
  <si>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</si>
  <si>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</si>
  <si>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</si>
  <si>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</si>
  <si>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</si>
  <si>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</si>
  <si>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</si>
  <si>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</si>
  <si>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</si>
  <si>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</si>
  <si>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</si>
  <si>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</si>
  <si>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</si>
  <si>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</si>
  <si>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</si>
  <si>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</si>
  <si>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</si>
  <si>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</si>
  <si>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</si>
  <si>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</si>
  <si>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</si>
  <si>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</si>
  <si>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</si>
  <si>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</si>
  <si>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</si>
  <si>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</si>
  <si>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</si>
  <si>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</si>
  <si>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</si>
  <si>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</si>
  <si>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</si>
  <si>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</si>
  <si>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</si>
  <si>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</si>
  <si>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</si>
  <si>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</si>
  <si>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</si>
  <si>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</si>
  <si>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</si>
  <si>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</si>
  <si>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</si>
  <si>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</si>
  <si>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</si>
  <si>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</si>
  <si>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</si>
  <si>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</si>
  <si>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Fuente: DIAN Cálculos: DANE</t>
  </si>
  <si>
    <t>N.E.P. No Especificado en otra Parte</t>
  </si>
  <si>
    <t>CPC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</si>
  <si>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</si>
  <si>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</si>
  <si>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</si>
  <si>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</si>
  <si>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</si>
  <si>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</si>
  <si>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</si>
  <si>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</si>
  <si>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</si>
  <si>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</si>
  <si>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</si>
  <si>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</si>
  <si>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</si>
  <si>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</si>
  <si>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</si>
  <si>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</si>
  <si>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</si>
  <si>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</si>
  <si>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</si>
  <si>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</si>
  <si>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</si>
  <si>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</si>
  <si>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</si>
  <si>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</si>
  <si>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</si>
  <si>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</si>
  <si>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</si>
  <si>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</si>
  <si>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</si>
  <si>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</si>
  <si>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</si>
  <si>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</si>
  <si>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</si>
  <si>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</si>
  <si>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</si>
  <si>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</si>
  <si>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</si>
  <si>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</si>
  <si>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</si>
  <si>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</si>
  <si>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</si>
  <si>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</si>
  <si>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</si>
  <si>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</si>
  <si>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</si>
  <si>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</si>
  <si>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</si>
  <si>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</si>
  <si>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</si>
  <si>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</si>
  <si>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</si>
  <si>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</si>
  <si>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</si>
  <si>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</si>
  <si>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</si>
  <si>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</si>
  <si>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</si>
  <si>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</si>
  <si>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</si>
  <si>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</si>
  <si>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</si>
  <si>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</si>
  <si>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</si>
  <si>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</si>
  <si>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</si>
  <si>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</si>
  <si>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</si>
  <si>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</si>
  <si>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</si>
  <si>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</si>
  <si>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</si>
  <si>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</si>
  <si>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</si>
  <si>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</si>
  <si>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</si>
  <si>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</si>
  <si>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</si>
  <si>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</si>
  <si>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</si>
  <si>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</si>
  <si>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</si>
  <si>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</si>
  <si>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</si>
  <si>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</si>
  <si>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</si>
  <si>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</si>
  <si>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</si>
  <si>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</si>
  <si>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</si>
  <si>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</si>
  <si>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</si>
  <si>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</si>
  <si>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</si>
  <si>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</si>
  <si>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</si>
  <si>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</si>
  <si>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</si>
  <si>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</si>
  <si>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</si>
  <si>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</si>
  <si>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</si>
  <si>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</si>
  <si>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</si>
  <si>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</si>
  <si>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</si>
  <si>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</si>
  <si>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</si>
  <si>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</si>
  <si>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</si>
  <si>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</si>
  <si>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</si>
  <si>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</si>
  <si>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</si>
  <si>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</si>
  <si>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</si>
  <si>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</si>
  <si>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</si>
  <si>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</si>
  <si>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</si>
  <si>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</si>
  <si>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</si>
  <si>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</si>
  <si>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</si>
  <si>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</si>
  <si>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</si>
  <si>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</si>
  <si>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</si>
  <si>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</si>
  <si>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</si>
  <si>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</si>
  <si>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</si>
  <si>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</si>
  <si>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</si>
  <si>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</si>
  <si>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</si>
  <si>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</si>
  <si>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</si>
  <si>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</si>
  <si>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</si>
  <si>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</si>
  <si>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</si>
  <si>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</si>
  <si>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</si>
  <si>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</si>
  <si>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</si>
  <si>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</si>
  <si>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</si>
  <si>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</si>
  <si>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</si>
  <si>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</si>
  <si>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</si>
  <si>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</si>
  <si>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</si>
  <si>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</si>
  <si>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</si>
  <si>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</si>
  <si>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</si>
  <si>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</si>
  <si>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</si>
  <si>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</si>
  <si>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</si>
  <si>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</si>
  <si>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</si>
  <si>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</si>
  <si>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</si>
  <si>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</si>
  <si>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</si>
  <si>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</si>
  <si>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</si>
  <si>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t>Cuadro 2</t>
  </si>
  <si>
    <t xml:space="preserve">Exportaciones, según capítulos del arancel  </t>
  </si>
  <si>
    <t>Total nacional</t>
  </si>
  <si>
    <t>Valores FOB (miles de dólares)</t>
  </si>
  <si>
    <t>Toneladas métricas netas</t>
  </si>
  <si>
    <t xml:space="preserve">Capítulo </t>
  </si>
  <si>
    <t xml:space="preserve">Descripción </t>
  </si>
  <si>
    <t>Variación %</t>
  </si>
  <si>
    <t>Contribución a la variación</t>
  </si>
  <si>
    <t>la variación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</si>
  <si>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</si>
  <si>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</si>
  <si>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</si>
  <si>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</si>
  <si>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</si>
  <si>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</si>
  <si>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</si>
  <si>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</si>
  <si>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</si>
  <si>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</si>
  <si>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</si>
  <si>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</si>
  <si>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</si>
  <si>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</si>
  <si>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</si>
  <si>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</si>
  <si>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</si>
  <si>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</si>
  <si>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</si>
  <si>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</si>
  <si>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</si>
  <si>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</si>
  <si>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</si>
  <si>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</si>
  <si>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</si>
  <si>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</si>
  <si>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</si>
  <si>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</si>
  <si>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</si>
  <si>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</si>
  <si>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</si>
  <si>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</si>
  <si>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</si>
  <si>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</si>
  <si>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</si>
  <si>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</si>
  <si>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</si>
  <si>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 xml:space="preserve">Fuente: DANE - DIAN   Cálculos: DANE 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</si>
  <si>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</si>
  <si>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</si>
  <si>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</si>
  <si>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</si>
  <si>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</si>
  <si>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</si>
  <si>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</si>
  <si>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</si>
  <si>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</si>
  <si>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</si>
  <si>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</si>
  <si>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</si>
  <si>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</si>
  <si>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</si>
  <si>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</si>
  <si>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</si>
  <si>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</si>
  <si>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</si>
  <si>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</si>
  <si>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</si>
  <si>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</si>
  <si>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</si>
  <si>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</si>
  <si>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</si>
  <si>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</si>
  <si>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</si>
  <si>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</si>
  <si>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</si>
  <si>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</si>
  <si>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</si>
  <si>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</si>
  <si>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</si>
  <si>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</si>
  <si>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</si>
  <si>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</si>
  <si>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</si>
  <si>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</si>
  <si>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</si>
  <si>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</si>
  <si>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</si>
  <si>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</si>
  <si>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</si>
  <si>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</si>
  <si>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</si>
  <si>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</si>
  <si>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</si>
  <si>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</si>
  <si>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</si>
  <si>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</si>
  <si>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</si>
  <si>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</si>
  <si>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</si>
  <si>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</si>
  <si>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</si>
  <si>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</si>
  <si>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</si>
  <si>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</si>
  <si>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</si>
  <si>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</si>
  <si>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</si>
  <si>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</si>
  <si>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</si>
  <si>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t xml:space="preserve">*  Variación superior 500%. </t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</si>
  <si>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</si>
  <si>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</si>
  <si>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</si>
  <si>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</si>
  <si>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</si>
  <si>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Variación</t>
  </si>
  <si>
    <t>Contribución</t>
  </si>
  <si>
    <t xml:space="preserve">Participación </t>
  </si>
  <si>
    <t>Contribución a</t>
  </si>
  <si>
    <t>%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</si>
  <si>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</si>
  <si>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</si>
  <si>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</si>
  <si>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</si>
  <si>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</si>
  <si>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</si>
  <si>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</si>
  <si>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</si>
  <si>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</si>
  <si>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</si>
  <si>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</si>
  <si>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</si>
  <si>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</si>
  <si>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</si>
  <si>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</si>
  <si>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</si>
  <si>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</si>
  <si>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</si>
  <si>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</si>
  <si>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</si>
  <si>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</si>
  <si>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</si>
  <si>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</si>
  <si>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</si>
  <si>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</si>
  <si>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</si>
  <si>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</si>
  <si>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</si>
  <si>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</si>
  <si>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</si>
  <si>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</si>
  <si>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</si>
  <si>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</si>
  <si>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</si>
  <si>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</si>
  <si>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</si>
  <si>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</si>
  <si>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</si>
  <si>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</si>
  <si>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</si>
  <si>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</si>
  <si>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</si>
  <si>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</si>
  <si>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</si>
  <si>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</si>
  <si>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</si>
  <si>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</si>
  <si>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</si>
  <si>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</si>
  <si>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</si>
  <si>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</si>
  <si>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</si>
  <si>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Resto de países</t>
  </si>
  <si>
    <t>Fuente: DANE - DIAN Cálculos: DANE</t>
  </si>
  <si>
    <r>
      <t>p</t>
    </r>
    <r>
      <rPr>
        <sz val="9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</si>
  <si>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27 países miembros actuales. </t>
    </r>
  </si>
  <si>
    <t xml:space="preserve">* Variación superior a 500%. </t>
  </si>
  <si>
    <t xml:space="preserve">Estados  Unidos  </t>
  </si>
  <si>
    <t xml:space="preserve">Venezuela </t>
  </si>
  <si>
    <t xml:space="preserve">Perú </t>
  </si>
  <si>
    <t>Comunidad Andina</t>
  </si>
  <si>
    <t xml:space="preserve">Alemania </t>
  </si>
  <si>
    <t>Resto ALADI</t>
  </si>
  <si>
    <t xml:space="preserve">Países Bajos </t>
  </si>
  <si>
    <t xml:space="preserve">Mercosur </t>
  </si>
  <si>
    <t xml:space="preserve">Japón </t>
  </si>
  <si>
    <t>NAFTA</t>
  </si>
  <si>
    <t xml:space="preserve">Francia </t>
  </si>
  <si>
    <t xml:space="preserve">Bélgica </t>
  </si>
  <si>
    <t xml:space="preserve">Ecuador </t>
  </si>
  <si>
    <t>Cuadro 5</t>
  </si>
  <si>
    <t>Exportaciones según CIIU Rev. 3</t>
  </si>
  <si>
    <t>CIIU</t>
  </si>
  <si>
    <t>Participación (%)</t>
  </si>
  <si>
    <t>Total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</si>
  <si>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</si>
  <si>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</si>
  <si>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</si>
  <si>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</si>
  <si>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</si>
  <si>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</si>
  <si>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</si>
  <si>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</si>
  <si>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</si>
  <si>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</si>
  <si>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</si>
  <si>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</si>
  <si>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</si>
  <si>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</si>
  <si>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</si>
  <si>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</si>
  <si>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</si>
  <si>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</si>
  <si>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</si>
  <si>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</si>
  <si>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</si>
  <si>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</si>
  <si>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</si>
  <si>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</si>
  <si>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</si>
  <si>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</si>
  <si>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</si>
  <si>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</si>
  <si>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</si>
  <si>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</si>
  <si>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</si>
  <si>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</si>
  <si>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</si>
  <si>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</si>
  <si>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</si>
  <si>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</si>
  <si>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</si>
  <si>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</si>
  <si>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</si>
  <si>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</si>
  <si>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</si>
  <si>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</si>
  <si>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</si>
  <si>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</si>
  <si>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</si>
  <si>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</si>
  <si>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</si>
  <si>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</si>
  <si>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</si>
  <si>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</si>
  <si>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</si>
  <si>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</si>
  <si>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</si>
  <si>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</si>
  <si>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</si>
  <si>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</si>
  <si>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</si>
  <si>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</si>
  <si>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</si>
  <si>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</si>
  <si>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</si>
  <si>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</si>
  <si>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</si>
  <si>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</si>
  <si>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</si>
  <si>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</si>
  <si>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</si>
  <si>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</si>
  <si>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</si>
  <si>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</si>
  <si>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</si>
  <si>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</si>
  <si>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</si>
  <si>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</si>
  <si>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</si>
  <si>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</si>
  <si>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</si>
  <si>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</si>
  <si>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</si>
  <si>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</si>
  <si>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</si>
  <si>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</si>
  <si>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</si>
  <si>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</si>
  <si>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</si>
  <si>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</si>
  <si>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</si>
  <si>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</si>
  <si>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</si>
  <si>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</si>
  <si>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</si>
  <si>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</si>
  <si>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</si>
  <si>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</si>
  <si>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</si>
  <si>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</si>
  <si>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</si>
  <si>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</si>
  <si>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</si>
  <si>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</si>
  <si>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</si>
  <si>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</si>
  <si>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</si>
  <si>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</si>
  <si>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</si>
  <si>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</si>
  <si>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</si>
  <si>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</si>
  <si>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</si>
  <si>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</si>
  <si>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</si>
  <si>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</si>
  <si>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</si>
  <si>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</si>
  <si>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</si>
  <si>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</si>
  <si>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</si>
  <si>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</si>
  <si>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</si>
  <si>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</si>
  <si>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</si>
  <si>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</si>
  <si>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</si>
  <si>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</si>
  <si>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</si>
  <si>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</si>
  <si>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</si>
  <si>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</si>
  <si>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</si>
  <si>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</si>
  <si>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</si>
  <si>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</si>
  <si>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</si>
  <si>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</si>
  <si>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</si>
  <si>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</si>
  <si>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</si>
  <si>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</si>
  <si>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</si>
  <si>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</si>
  <si>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</si>
  <si>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</si>
  <si>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</si>
  <si>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</si>
  <si>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</si>
  <si>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</si>
  <si>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</si>
  <si>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</si>
  <si>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</si>
  <si>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</si>
  <si>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</si>
  <si>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</si>
  <si>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</si>
  <si>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</si>
  <si>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</si>
  <si>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</si>
  <si>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</si>
  <si>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</si>
  <si>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</si>
  <si>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</si>
  <si>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</si>
  <si>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</si>
  <si>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</si>
  <si>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</si>
  <si>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</si>
  <si>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</si>
  <si>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</si>
  <si>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</si>
  <si>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</si>
  <si>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</si>
  <si>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</si>
  <si>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</si>
  <si>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</si>
  <si>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</si>
  <si>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</si>
  <si>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</si>
  <si>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</si>
  <si>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</si>
  <si>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</si>
  <si>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</si>
  <si>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</si>
  <si>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</si>
  <si>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</si>
  <si>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</si>
  <si>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</si>
  <si>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</si>
  <si>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</si>
  <si>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</si>
  <si>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</si>
  <si>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</si>
  <si>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</si>
  <si>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</si>
  <si>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</si>
  <si>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</si>
  <si>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</si>
  <si>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</si>
  <si>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</si>
  <si>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</si>
  <si>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</si>
  <si>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</si>
  <si>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</si>
  <si>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</si>
  <si>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</si>
  <si>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</si>
  <si>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</si>
  <si>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</si>
  <si>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</si>
  <si>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51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</si>
  <si>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</si>
  <si>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</si>
  <si>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</si>
  <si>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</si>
  <si>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</si>
  <si>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</si>
  <si>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</si>
  <si>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</si>
  <si>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</si>
  <si>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</si>
  <si>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</si>
  <si>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</si>
  <si>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</si>
  <si>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</si>
  <si>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</si>
  <si>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</si>
  <si>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</si>
  <si>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</si>
  <si>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</si>
  <si>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</si>
  <si>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</si>
  <si>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t>Cuadro 7</t>
  </si>
  <si>
    <t>Exportaciones, según aduanas</t>
  </si>
  <si>
    <t>Aduanas</t>
  </si>
  <si>
    <t xml:space="preserve">Contribución </t>
  </si>
  <si>
    <t>Fuente:  DANE - DIAN  Cálculos: DANE</t>
  </si>
  <si>
    <t xml:space="preserve">Nota:  Aduana de Uraba anteriormente aduana de Turbo 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</si>
  <si>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</si>
  <si>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</si>
  <si>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</si>
  <si>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</si>
  <si>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</si>
  <si>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</si>
  <si>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</si>
  <si>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</si>
  <si>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</si>
  <si>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</si>
  <si>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</si>
  <si>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</si>
  <si>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</si>
  <si>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</si>
  <si>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</si>
  <si>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</si>
  <si>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</si>
  <si>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</si>
  <si>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</si>
  <si>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</si>
  <si>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</si>
  <si>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Grupo de productos 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</si>
  <si>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</si>
  <si>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Fuente: DANE - DIAN  Cálculos: DANE</t>
  </si>
  <si>
    <r>
      <t>1</t>
    </r>
    <r>
      <rPr>
        <sz val="9"/>
        <rFont val="Arial"/>
        <family val="2"/>
      </rPr>
      <t xml:space="preserve"> Corresponde al total del grupo de productos</t>
    </r>
  </si>
  <si>
    <t>Toneladas Métricas</t>
  </si>
  <si>
    <t>Cuadro 16</t>
  </si>
  <si>
    <t>Totales</t>
  </si>
  <si>
    <t>Cuadro 17</t>
  </si>
  <si>
    <t xml:space="preserve">Departamento de </t>
  </si>
  <si>
    <t>Miles de dólares</t>
  </si>
  <si>
    <t xml:space="preserve">Variación  </t>
  </si>
  <si>
    <t>Participación</t>
  </si>
  <si>
    <t>Origen</t>
  </si>
  <si>
    <t>a variación</t>
  </si>
  <si>
    <t>Cuadro 1</t>
  </si>
  <si>
    <t>Exportaciones de Colombia</t>
  </si>
  <si>
    <t xml:space="preserve">    Valor FOB (miles de dólares)</t>
  </si>
  <si>
    <t xml:space="preserve"> Toneladas métricas netas</t>
  </si>
  <si>
    <t xml:space="preserve">   </t>
  </si>
  <si>
    <t>Exportaciones tradicionales</t>
  </si>
  <si>
    <t xml:space="preserve">     </t>
  </si>
  <si>
    <t xml:space="preserve">      Café </t>
  </si>
  <si>
    <t xml:space="preserve">      Carbón</t>
  </si>
  <si>
    <t xml:space="preserve">      Ferroníquel</t>
  </si>
  <si>
    <t>Exportaciones no tradicionales</t>
  </si>
  <si>
    <t xml:space="preserve">Nota: Por metodologia internacional se incluyen las exportaciones de mercancias que resultaron averiadas, defectuosas o impropias para el fin que se importaron.  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</si>
  <si>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</si>
  <si>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</si>
  <si>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</si>
  <si>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t xml:space="preserve">Comercio al por mayor </t>
  </si>
  <si>
    <t xml:space="preserve">Comercio al por menor y por menor </t>
  </si>
  <si>
    <t>Equipo y aparatos de radio, televisión y comunicaciones</t>
  </si>
  <si>
    <t>Fabricación de inst. médicos, ópticos y de precisión y  relojes</t>
  </si>
  <si>
    <t>País de destino</t>
  </si>
  <si>
    <t>Capítulo del arancel</t>
  </si>
  <si>
    <t>Descripción</t>
  </si>
  <si>
    <t>Miles de dólares FOB</t>
  </si>
  <si>
    <t>Demás</t>
  </si>
  <si>
    <t>Panamá</t>
  </si>
  <si>
    <t>Aruba</t>
  </si>
  <si>
    <t>Trinidad y Tobago</t>
  </si>
  <si>
    <t>Israel</t>
  </si>
  <si>
    <t>Calderas, máquinas y partes</t>
  </si>
  <si>
    <t>India</t>
  </si>
  <si>
    <r>
      <t>Manufacturas de baja tecnologia</t>
    </r>
    <r>
      <rPr>
        <vertAlign val="superscript"/>
        <sz val="9"/>
        <rFont val="Arial"/>
        <family val="2"/>
      </rPr>
      <t>c</t>
    </r>
  </si>
  <si>
    <r>
      <t>Manufacturas de tecnología media</t>
    </r>
    <r>
      <rPr>
        <vertAlign val="superscript"/>
        <sz val="9"/>
        <rFont val="Arial"/>
        <family val="2"/>
      </rPr>
      <t>d</t>
    </r>
  </si>
  <si>
    <r>
      <t>Manufactura de alta tecnología</t>
    </r>
    <r>
      <rPr>
        <vertAlign val="superscript"/>
        <sz val="9"/>
        <rFont val="Arial"/>
        <family val="2"/>
      </rPr>
      <t>e</t>
    </r>
  </si>
  <si>
    <t>Turquía</t>
  </si>
  <si>
    <t>Antillas Holandesas</t>
  </si>
  <si>
    <t>Exportaciones colombianas,  por grupo de países de destino, según grupo de productos</t>
  </si>
  <si>
    <t>Exportaciones según clasificación central de producto CPC 1.0 A.C.</t>
  </si>
  <si>
    <t>Cuadro 11</t>
  </si>
  <si>
    <t>** No se puede calcular la variación por no registarrse información en el período base.</t>
  </si>
  <si>
    <r>
      <t>Exportaciones, según departamento de origen excluyendo petróleo y sus derivados</t>
    </r>
    <r>
      <rPr>
        <b/>
        <vertAlign val="superscript"/>
        <sz val="11"/>
        <rFont val="Arial"/>
        <family val="2"/>
      </rPr>
      <t>1</t>
    </r>
  </si>
  <si>
    <t>Exportaciones totales, según intensidad tecnológica incorporada CUCI Rev.2</t>
  </si>
  <si>
    <t>(%) 2013</t>
  </si>
  <si>
    <t>Fecha de publicación: 9 de julio de 2013</t>
  </si>
  <si>
    <t>Exportaciones de Colombia, según grupos de productos CUCI Rev. 3</t>
  </si>
  <si>
    <t>Millones de dólares FOB</t>
  </si>
  <si>
    <t>Principales grupos de productos</t>
  </si>
  <si>
    <t>Variación (%)</t>
  </si>
  <si>
    <r>
      <t xml:space="preserve">Agropecuarios, alimentos y bebidas </t>
    </r>
    <r>
      <rPr>
        <vertAlign val="superscript"/>
        <sz val="9"/>
        <rFont val="Arial"/>
        <family val="2"/>
      </rPr>
      <t>1</t>
    </r>
  </si>
  <si>
    <r>
      <t xml:space="preserve">Combustibles y prod. de industrias extractivas </t>
    </r>
    <r>
      <rPr>
        <vertAlign val="superscript"/>
        <sz val="9"/>
        <rFont val="Arial"/>
        <family val="2"/>
      </rPr>
      <t>2</t>
    </r>
  </si>
  <si>
    <r>
      <t xml:space="preserve">Manufacturas </t>
    </r>
    <r>
      <rPr>
        <vertAlign val="superscript"/>
        <sz val="9"/>
        <rFont val="Arial"/>
        <family val="2"/>
      </rPr>
      <t>3</t>
    </r>
  </si>
  <si>
    <r>
      <t xml:space="preserve">Otros sectores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</si>
  <si>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 Incluye las secciones de la CUCI 0, 1, 2 y 4, excluidos los capítulos 27 y 28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</si>
  <si>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Incluye la sección 3 de la CUCI y los capítulos 27,28 y 68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</si>
  <si>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Incluye las secciones de la CUCI 5, 6, 7 y 8, excluidos el capítulo 68 y el grupo 891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</si>
  <si>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- Incluye la sección 9 de la CUCI y el grupo 891</t>
    </r>
  </si>
  <si>
    <r>
      <t>p</t>
    </r>
    <r>
      <rPr>
        <sz val="8"/>
        <rFont val="Arial"/>
        <family val="2"/>
      </rPr>
      <t xml:space="preserve"> Cifras provisionales</t>
    </r>
  </si>
  <si>
    <t>Exportaciones según principales capítulos del arancel y principales partidas arancelarias</t>
  </si>
  <si>
    <t>Partida arancelaria (SA 4 Dígitos)</t>
  </si>
  <si>
    <t xml:space="preserve"> Aceites crudos de petróleo o de mineral bituminoso.</t>
  </si>
  <si>
    <t xml:space="preserve"> Hullas; briquetas, ovoides y combustibles sólidos similares, obtenidos de la hulla.</t>
  </si>
  <si>
    <t xml:space="preserve"> Aceites de petróleo o de mineral bituminoso, excepto los aceites crudos; preparaciones no expresadas ni comprendidas en otra parte, con un contenido de aceites de petróleo o de mineral bituminoso superior o igual al 70 % en peso, en las que estos aceites constituyan el elemento base; desechos de aceites.</t>
  </si>
  <si>
    <t xml:space="preserve"> Coques y semicoques de hulla, lignito o turba, incluso aglomerados; carbón de retorta.</t>
  </si>
  <si>
    <t xml:space="preserve"> Gas de petróleo y demás hidrocarburos gaseosos. </t>
  </si>
  <si>
    <t xml:space="preserve"> Energía eléctrica (partida discrecional).</t>
  </si>
  <si>
    <t xml:space="preserve"> Vaselina; parafina, cera de petróleo microcristalina, «slack wax», ozoquerita, cera de lignito, cera de turba, demás ceras minerales y productos similares obtenidos por síntesis o por otros procedimientos, incluso coloreados.</t>
  </si>
  <si>
    <t xml:space="preserve"> Aceites y demás productos de la destilación de los alquitranes de hulla de alta temperatura; productos análogos en los que los constituyen tes aromáticos predominen en peso sobre los no aromáticos.</t>
  </si>
  <si>
    <t xml:space="preserve"> Betunes y asfaltos naturales; pizarras y arenas bituminosas; asfaltitas y rocas asfálticas.</t>
  </si>
  <si>
    <t xml:space="preserve"> Mezclas bituminosas a base de asfalto o de betún naturales, de betún de petróleo, de alquitrán mineral o de brea de alquitrán mineral (por ejemplo: mástiques bituminosos, «cut backs»). </t>
  </si>
  <si>
    <t>Total Combustibles y aceites minerales y sus productos</t>
  </si>
  <si>
    <t xml:space="preserve"> Oro (incluido el oro platinado) en bruto, semilabrado o en polvo.</t>
  </si>
  <si>
    <t xml:space="preserve"> Piedras preciosas (excepto los diamantes) o semipreciosas, naturales, incluso trabajadas o clasificadas, sin ensartar, montar ni engarzar; piedras preciosas (excepto los diamantes) o semipreciosas, naturales, sin clasificar, ensartadas temporalmente para facilitar el transporte. </t>
  </si>
  <si>
    <t xml:space="preserve"> Platino en bruto, semilabrado o en polvo.</t>
  </si>
  <si>
    <t xml:space="preserve"> Desperdicios y desechos, de metal precioso o de chapado de metal precioso (plaqué); demás desperdicios y desechos que contengan metal precioso o compuestos de metal precioso, de los tipos utilizados principalmente para la recuperación del metal precioso.</t>
  </si>
  <si>
    <t xml:space="preserve"> Bisutería.</t>
  </si>
  <si>
    <t xml:space="preserve"> Plata (incluida la plata dorada y la platinada) en bruto, semilabrada o en polvo.</t>
  </si>
  <si>
    <t xml:space="preserve"> Artículos de joyería y sus partes, de metal precioso o de chapado de metal precioso (plaqué).</t>
  </si>
  <si>
    <t xml:space="preserve"> Piedras preciosas o semipreciosas, sintéticas o reconstituidas, incluso trabajadas o clasificadas, sin ensartar, montar ni engarzar; piedras preciosas o semipreciosas, sintéticas o reconstituidas, sin clasificar, ensartadas temporalmente para facilitar el transporte. </t>
  </si>
  <si>
    <t xml:space="preserve"> Manufacturas de perlas finas (naturales) o cultivadas, de piedras preciosas o semipreciosas (naturales, sintéticas o reconstituidas).</t>
  </si>
  <si>
    <t xml:space="preserve"> Chapado (plaqué) de oro sobre metal común o sobre plata, en bruto o semilabrado.</t>
  </si>
  <si>
    <t>Total Perlas finas, piedras y metales preciosos</t>
  </si>
  <si>
    <t xml:space="preserve"> Café, incluso tostado o descafeinado; cáscara y cascarilla de café; sucedáneos del café que contengan café en cualquier proporción.</t>
  </si>
  <si>
    <t xml:space="preserve"> Pimienta del género Piper; frutos de los géneros Capsicum o Pimenta, secos, triturados o pulverizados.</t>
  </si>
  <si>
    <t xml:space="preserve"> Jengibre, azafrán, cúrcuma, tomillo, hojas de laurel, «curry» y demás especias. </t>
  </si>
  <si>
    <t xml:space="preserve"> Nuez moscada, macis, amomos y cardamomos. </t>
  </si>
  <si>
    <t xml:space="preserve"> Té, incluso aromatizado.</t>
  </si>
  <si>
    <t xml:space="preserve"> Semillas de anís, badiana, hinojo, cilantro, comino o alcaravea; bayas de enebro.</t>
  </si>
  <si>
    <t xml:space="preserve"> Canela y flores de canelero. </t>
  </si>
  <si>
    <t>Total Café, té, yerba mate y especias</t>
  </si>
  <si>
    <t xml:space="preserve"> Polímeros de cloruro de vinilo o de otras olefinas halogenadas, en formas primarias.</t>
  </si>
  <si>
    <t xml:space="preserve"> Polímeros de propileno o de otras olefinas, en formas primarias. </t>
  </si>
  <si>
    <t xml:space="preserve"> Artículos para el transporte o envasado, de plástico; tapones, tapas, cápsulas y demás dispositivos de cierre, de plástico. </t>
  </si>
  <si>
    <t xml:space="preserve"> Las demás placas, láminas, hojas y tiras, de plástico no celular y sin refuerzo, estratificación ni soporte o combinación similar con otras materias. </t>
  </si>
  <si>
    <t xml:space="preserve"> Tubos y accesorios de tuberí  (por ejemplo: juntas, codos, empalmes [racores]), de plástico. </t>
  </si>
  <si>
    <t xml:space="preserve"> Las demás placas, láminas, hojas y tiras, de plástico. </t>
  </si>
  <si>
    <t xml:space="preserve"> Polímeros de estireno en formas primarias. </t>
  </si>
  <si>
    <t xml:space="preserve"> Poliacetales, los demás poliéteres y resinas epoxi, en formas primarias; policarbonatos, resinas alcídicas, poliésteres alílicos y demás poliésteres, en formas primarias. </t>
  </si>
  <si>
    <t xml:space="preserve"> Vajilla y demás  artículos de uso doméstico y artículos de higiene o tocador, de plástico. </t>
  </si>
  <si>
    <t xml:space="preserve"> Placas, láminas, hojas, cintas, tiras y demás formas planas, autoadhesivas, de plástico, incluso en rollos. </t>
  </si>
  <si>
    <t>Total Materias plásticas y manufacturas</t>
  </si>
  <si>
    <t xml:space="preserve"> Flores y capullos, cortados para ramos o adornos, frescos, secos, blanqueados, teñidos, impregnados o preparados de otra forma </t>
  </si>
  <si>
    <t xml:space="preserve"> Follaje, hojas, ramas y demás partes de plantas, sin flores ni capullos, y hierbas, musgos y líquenes, para ramos o adornos, frescos, secos, blanqueados, teñidos, impregnados o preparados de otra forma </t>
  </si>
  <si>
    <t xml:space="preserve"> Las demás plantas vivas (incluidas sus raíces), esquejes e injertos; micelios</t>
  </si>
  <si>
    <t xml:space="preserve"> Bulbos, cebollas, tubérculos, raíces y bulbos tuberosos, turiones y rizomas, en reposo vegetativo, en vegetación o en flor; plantas y raíces de achicoria, excepto las raíces de la partida 1212</t>
  </si>
  <si>
    <t>Total Plantas vivas y productos de la floricultura</t>
  </si>
  <si>
    <t>Vehículos automóviles,  partes y accesorios</t>
  </si>
  <si>
    <t xml:space="preserve"> Automóviles de turismo y demás vehículos automóviles concebidos principalmente para el transporte de personas (excepto los de la partida 87.02), incluidos los del tipo familiar («break» o «station wagon») y los de carreras. </t>
  </si>
  <si>
    <t xml:space="preserve"> Partes y accesorios de vehículos automóviles de las partidas 87.01 a 87.05.</t>
  </si>
  <si>
    <t xml:space="preserve"> Vehículos automóviles para transporte de mercancías.</t>
  </si>
  <si>
    <t xml:space="preserve"> Remolques y semirremolques para cualquier vehículo; los demás vehículos no automóviles; sus partes.</t>
  </si>
  <si>
    <t xml:space="preserve"> Vehículos automóviles para transporte de diez o más personas, incluido el conductor.</t>
  </si>
  <si>
    <t xml:space="preserve"> Motocicletas (incluidos los ciclomotores) y velocípedos equipados con motor auxiliar, con sidecar o sin él; sidecares.</t>
  </si>
  <si>
    <t xml:space="preserve"> Partes y accesorios de vehículos de las partidas 87.11 a 87.13.</t>
  </si>
  <si>
    <t xml:space="preserve"> Vehículos automóviles para usos especiales, excepto los concebidos principalmente para transporte de personas o mercancías (por ejemplo: coches para reparaciones (auxilio mecánico), camiones grúa, camiones de bomberos, camiones hormigonera, coches barredera, coches esparcidores, coches taller, coches radiológicos).</t>
  </si>
  <si>
    <t xml:space="preserve"> Carrocerías de vehículos automóviles de las partidas 87.01 a 87.05, incluidas las cabinas.</t>
  </si>
  <si>
    <t xml:space="preserve"> Chasis de vehículos automóviles de las partidas 87.01 a 87.05, equipados con su motor. </t>
  </si>
  <si>
    <t>Total Vehículos automóviles, partes y accesorios</t>
  </si>
  <si>
    <t xml:space="preserve"> Ferroaleaciones.</t>
  </si>
  <si>
    <t xml:space="preserve"> Productos laminados planos de hierro o acero sin alear, de anchura superior o igual a 600 mm, chapados o revestidos.</t>
  </si>
  <si>
    <t xml:space="preserve"> Desperdicios y desechos (chatarra), de fundición, hierro o acero; lingotes de chatarra de hierro o acero.</t>
  </si>
  <si>
    <t xml:space="preserve"> Barras y perfiles, de los demás aceros aleados; barras huecas para perforación, de aceros aleados o sin alear.</t>
  </si>
  <si>
    <t xml:space="preserve"> Alambre de hierro o acero sin alear.</t>
  </si>
  <si>
    <t xml:space="preserve"> Productos laminados planos de hierro o acero sin alear, de anchura superior o igual a 600 mm, laminados en caliente, sin chapar ni revestir.</t>
  </si>
  <si>
    <t xml:space="preserve"> Productos laminados planos de hierro o acero sin alear, de anchura inferior a 600 mm, chapados o revestidos.</t>
  </si>
  <si>
    <t xml:space="preserve"> Productos laminados planos de acero inoxidable, de anchura superior o igual a 600 mm.</t>
  </si>
  <si>
    <t xml:space="preserve"> Barras de hierro o acero sin alear, simplemente forjadas, laminadas o extrudidas, en caliente, así como las sometidas a torsión después del laminado. </t>
  </si>
  <si>
    <t xml:space="preserve"> Las demás barras de hierro o acero sin alear.</t>
  </si>
  <si>
    <t>Total Fundición, hierro y acero</t>
  </si>
  <si>
    <t xml:space="preserve"> Bananas o plátanos, frescos o secos </t>
  </si>
  <si>
    <t xml:space="preserve"> Las demás frutas u otros frutos, frescos</t>
  </si>
  <si>
    <t xml:space="preserve"> Dátiles, higos, piñas (ananás),  aguacates (paltas)*, guayabas, mangos y mangostanes, frescos o secos</t>
  </si>
  <si>
    <t xml:space="preserve"> Frutas y otros frutos, secos, excepto los de las partidas 0801 a 0806; mezclas de frutas u otros frutos, secos, o de frutos de cáscara de este Capítulo</t>
  </si>
  <si>
    <t xml:space="preserve"> Agrios (cítricos) frescos o secos</t>
  </si>
  <si>
    <t xml:space="preserve"> Frutas y otros frutos, sin cocer o cocidos en agua o vapor, congelados, incluso con adición de azúcar u otro edulcorante</t>
  </si>
  <si>
    <t xml:space="preserve"> Albaricoques (damascos, chabacanos)*, cerezas, melocotones (duraznos)* (incluidos los griñones y nectarinas), ciruelas y endrinas, frescos</t>
  </si>
  <si>
    <t xml:space="preserve"> Los demás frutos de cáscara frescos o secos, incluso sin cáscara o mondados</t>
  </si>
  <si>
    <t xml:space="preserve"> Melones, sandías y papayas, frescos</t>
  </si>
  <si>
    <t xml:space="preserve"> Cocos, nueces del Brasil y nueces de marañón (merey, cajuil, anacardo, «cajú»)*, frescos o secos, incluso sin cáscara o mondados</t>
  </si>
  <si>
    <t>Total Frutos comestibles, cortezas de agrios o melones</t>
  </si>
  <si>
    <t xml:space="preserve"> Preparaciones de belleza, maquillaje y para el cuidado de la piel, excepto los medicamentos, incluidas las preparaciones antisolares y las bronceadoras; preparaciones para manicuras o pedicuros.</t>
  </si>
  <si>
    <t xml:space="preserve"> Perfumes y aguas de tocador.</t>
  </si>
  <si>
    <t xml:space="preserve"> Preparaciones capilares. </t>
  </si>
  <si>
    <t xml:space="preserve"> Preparaciones para higiene bucal o dental, incluidos los polvos y cremas para la adherencia de las dentaduras; hilo utilizado para limpieza de los espacios interdentales (hilo dental), en envases individuales para la venta al por menor. </t>
  </si>
  <si>
    <t xml:space="preserve"> Mezclas de sustancias odoríferas y mezclas (incluidas las disoluciones alcohólicas) a base de una o varias de estas sustancias, de los tipos utilizados como materias básicas para la industria; las demás preparaciones a base de sustancias odoríferas, de los tipos utilizados para la elaboración de bebidas. </t>
  </si>
  <si>
    <t xml:space="preserve"> Preparaciones para afeitar o para antes o después del afeitado, desodorantes corporales, preparaciones para el baño, depilatorios y demás preparaciones de perfumería, de tocador o de cosmética, no expresadas ni comprendidas en otra parte; preparaciones desodorantes de locales, incluso sin perfumar, aunque tengan propiedades desinfectantes. </t>
  </si>
  <si>
    <t xml:space="preserve"> Aceites esenciales (desterpenados o no), incluidos los «concretos» o «absolutos»; resinoides; oleorresinas de extracción; disoluciones concentradas de aceites esenciales en grasas, aceites fijos, ceras o materias análogas, obtenidas por enflorado o maceración; subproductos terpénicos residuales de la desterpenación de los aceites esenciales; destilados acuosos aromáticos y disoluciones acuosas de aceites esenciales.</t>
  </si>
  <si>
    <t>Total Aceites esenciales, perfumería, cosméticos</t>
  </si>
  <si>
    <t xml:space="preserve"> Artículos de confitería sin cacao (incluido el chocolate blanco). </t>
  </si>
  <si>
    <t xml:space="preserve"> Azúcar de caña o de remolacha y sacarosa químicamente pura, en estado sólido. </t>
  </si>
  <si>
    <t xml:space="preserve"> Los demás azúcares, incluidas la lactosa, maltosa, glucosa y fructosa (levulosa) químicamente puras, en estado sólido; jarabe de azúcar sin adición de aromatizante ni colorante; sucedáneos de la miel, incluso mezclados con miel natural; azúcar y melaza caramelizados.  </t>
  </si>
  <si>
    <t xml:space="preserve"> Melaza procedente de la extracción o del refinado del azúcar. </t>
  </si>
  <si>
    <t>Total Azúcares y artículos confitería</t>
  </si>
  <si>
    <t xml:space="preserve"> Animales vivos de la especie bovina</t>
  </si>
  <si>
    <t xml:space="preserve"> Gallos, gallinas, patos, gansos, pavos (gallipavos) y pintadas, de las especies domésticas, vivos</t>
  </si>
  <si>
    <t xml:space="preserve"> Los demás animales vivos</t>
  </si>
  <si>
    <t xml:space="preserve"> Caballos, asnos, mulos y burdéganos, vivos</t>
  </si>
  <si>
    <t xml:space="preserve"> Animales vivos de las especies ovina o caprina</t>
  </si>
  <si>
    <t>Total Animales vivos</t>
  </si>
  <si>
    <t xml:space="preserve"> Transformadores eléctricos, convertidores eléctricos estáticos (por ejemplo: rectificadores) y bobinas de reactancia (autoinducción). </t>
  </si>
  <si>
    <t xml:space="preserve"> Acumuladores eléctricos, incluidos sus separadores, aunque sean cuadrados o rectangulares. </t>
  </si>
  <si>
    <t xml:space="preserve"> Hilos, cables (incluidos los coaxiales) y demás conductores aislados para electricidad, aunque estén laqueados, anodizados o provistos de piezas de conexión; cables de fibras ópticas constituidos por fibras enfundadas individualmente, incluso con conductores eléctricos incorporados o provistos de piezas de conexión.</t>
  </si>
  <si>
    <t xml:space="preserve"> Cuadros, paneles, consolas, armarios y demás soportes equipados con varios aparatos de las partidas 85.35 u 85.36, para control o distribución de electricidad, incluidos los que incorporen instrumentos o aparatos del Capítulo 90, así como los aparatos de control numérico, excepto los aparatos de conmutación de la partida 85.17. </t>
  </si>
  <si>
    <t xml:space="preserve"> Aparatos eléctricos de telefonía o telegrafía con hilos, incluidos los teléfonos de usuario de auricular inalámbrico combinado con micrófono y los aparatos de telecomunicación por corriente portadora o telecomunicación digital; videófonos.  </t>
  </si>
  <si>
    <t xml:space="preserve"> Aparatos para corte, seccionamiento, protección, derivación, empalme o conexión de circuitos eléctricos (por ejemplo: interruptores, conmutadores, relés, cortacircuitos, supresores de sobretensión transitoria, clavijas y tomas de corriente (enchufes), portalámparas, cajas de empalme), para una tensión inferior o igual a 1.000 voltios.</t>
  </si>
  <si>
    <t xml:space="preserve"> Soportes preparados para grabar sonido o grabaciones análogas, sin grabar, excepto los productos del Capítulo 37.</t>
  </si>
  <si>
    <t xml:space="preserve"> Máquinas y aparatos para soldar (aunque puedan cortar), eléctricos (incluidos los de gas calentado eléctricamente), de láser u otros haces de luz o de fotones, ultrasonido, haces de electrones, impulsos magnéticos o chorro de plasma; máquinas y aparatos eléctricos para proyectar en caliente metal o cermet.</t>
  </si>
  <si>
    <t xml:space="preserve"> Aisladores eléctricos de cualquier materia.</t>
  </si>
  <si>
    <t xml:space="preserve"> Motores y generadores, eléctricos, excepto los grupos electrógenos. </t>
  </si>
  <si>
    <t>Total Aparatos y material eléctrico, de grabación o imagen</t>
  </si>
  <si>
    <t xml:space="preserve"> Medicamentos (excepto los productos de las partidas 30.02, 30.05 ó 30.06) constituidos por productos mezclados o sin mezclar, preparados para usos terapéuticos o profilácticos, dosificados (incluidos los administrados por vía trans-dérmica) o acondicionados para la venta al por menor.</t>
  </si>
  <si>
    <t xml:space="preserve"> Guatas, gasas, vendas y artículos análogos (por ejemplo: apósitos, esparadrapos, sinapismos), impregnados o recubiertos de sustancias farmacéuticas o acondicionados para la venta al por menor con fines médicos, quirúrgicos, odontológicos o veterinarios.</t>
  </si>
  <si>
    <t xml:space="preserve"> Preparaciones y artículos farmacéuticos a que se refiere la Nota 4 de este Capítulo.</t>
  </si>
  <si>
    <t xml:space="preserve"> Sangre humana; sangre animal preparada para usos terapéuticos, profilácticos o de diagnóstico; antisueros (sueros con anticuerpos), demás fracciones de la sangre y productos inmunológicos modificados, incluso obtenidos por proceso biotecnológico; vacunas, toxinas, cultivos de microorganismos (excepto las levaduras) y productos similares. </t>
  </si>
  <si>
    <t xml:space="preserve"> Medicamentos (excepto los productos de las partidas 30.02, 30.05 ó 30.06) constituidos por productos mezclados entre sí, preparados para usos terapéuticos o profilácticos, sin dosificar ni acondicionar para la venta al por menor.</t>
  </si>
  <si>
    <t xml:space="preserve"> Glándulas y demás órganos para usos opoterápicos, desecados, incluso pulverizados; extractos de glándulas o de otros órganos o de sus secreciones, para usos opoterápicos; heparina y sus sales; las demás sustancias humanas o animales preparadas para usos terapéuticos o profilácticos, no expresadas ni comprendidas en otra parte.</t>
  </si>
  <si>
    <t>Total Productos farmacéuticos</t>
  </si>
  <si>
    <t xml:space="preserve"> Refrigeradores, congeladores y demás material, máquinas y aparatos para producción de frío, aunque no sean eléctricos; bombas de calor, excepto las máquinas y aparatos para acondicionamiento de aire de la partida 84.15.  </t>
  </si>
  <si>
    <t xml:space="preserve"> Cajas de fundición; placas de fondo para moldes; modelos para moldes; moldes para metal (excepto las lingoteras), carburos metálicos, vidrio, materia mineral, caucho o plástico. </t>
  </si>
  <si>
    <t xml:space="preserve"> Turborreactores, turbopropulsores y demás turbinas de gas.</t>
  </si>
  <si>
    <t xml:space="preserve"> Partes identificables como destinadas, exclusiva o principalmente, a las máquinas o aparatos de las partidas 84.25 a 84.30.</t>
  </si>
  <si>
    <t xml:space="preserve"> Artículos de grifería y órganos similares para tuberías, calderas, depósitos, cubas o continentes similares, incluidas las válvulas reductoras de presión y las válvulas termostáticas. </t>
  </si>
  <si>
    <t xml:space="preserve"> Centrifugadoras, incluidas las secadoras centrífugas; aparatos para filtrar o depurar líquidos o gases.</t>
  </si>
  <si>
    <t xml:space="preserve"> Máquinas y aparatos mecánicos con función propia, no expresados ni comprendidos en otra parte de este Capítulo.</t>
  </si>
  <si>
    <t xml:space="preserve"> Motores de émbolo (pistón) alternativo y motores rotativos, de encendido por chispa (motores de explosión).</t>
  </si>
  <si>
    <t xml:space="preserve"> Máquinas y aparatos, no expresados ni comprendidos en otra parte de este Capítulo, para la preparación o fabricación industrial de alimentos o bebidas, excepto las máquinas y aparatos para extracción o preparación de aceites o grasas, animales o vegetales fijos.</t>
  </si>
  <si>
    <t>Total Reactores nucleares, calderas, máquinas y partes</t>
  </si>
  <si>
    <t xml:space="preserve"> Insecticidas, raticidas y demás antirroedores, fungicidas, herbicidas, inhibidores de germinación y reguladores del crecimiento de las plantas, desinfectantes y productos similares, presentados en formas o en envases para la venta al por menor, o como preparaciones o artículos tales como cintas, mechas y velas,azufradas, y papeles matamoscas. </t>
  </si>
  <si>
    <t xml:space="preserve"> Preparaciones aglutinantes para moldes o núcleos de fundición; productos químicos y preparaciones de la industria química o de las industrias conexas (incluidas las mezclas de productos naturales), no expresados ni comprendidos en otra parte.</t>
  </si>
  <si>
    <t xml:space="preserve"> Aprestos y productos de acabado, aceleradores de tintura o de fijación de materias colorantes y demás productos y preparaciones (por ejemplo: aprestos y mordientes), de los tipos utilizados en la industria textil, del papel, del cuero o industrias similares, no expresados ni comprendidos en otra parte. </t>
  </si>
  <si>
    <t xml:space="preserve"> Aceleradores de vulcanización preparados; plastificantes compuestos para caucho o plástico, no expresados ni comprendidos en otra parte; preparaciones antioxidantes y demás estabilizantes compuestos para caucho o plástico. </t>
  </si>
  <si>
    <t xml:space="preserve"> Preparaciones antidetonantes, inhibidores de oxidación, aditivos peptizantes, mejoradores de viscosidad, anticorrosivos y demás aditivos preparados para aceites minerales (incluida la gasolina) u otros líquidos utilizados para los mismos fines que los aceites minerales. </t>
  </si>
  <si>
    <t xml:space="preserve"> Ácidos grasos monocarboxílicos industriales; aceites ácidos del refinado; alcoholes grasos industriales. </t>
  </si>
  <si>
    <t xml:space="preserve"> Cementos, morteros, hormigones y preparaciones similares, refractarios, excepto los productos de la partida 38.01.</t>
  </si>
  <si>
    <t xml:space="preserve"> Reactivos de diagnóstico o de laboratorio sobre cualquier soporte y reactivos de diagnóstico o de laboratorio preparados, incluso sobre soporte, excepto los de las partidas 30.02 ó 30.06; materiales de referencia certificados.</t>
  </si>
  <si>
    <t xml:space="preserve"> Iniciadores y aceleradores de reacción y preparaciones catalíticas, no expresados ni comprendidos en otra parte. </t>
  </si>
  <si>
    <t xml:space="preserve"> Colofonias y ácidos resínicos, y sus derivados; esencia y aceites de colofonia; gomas fundidas. </t>
  </si>
  <si>
    <t>Total Productos diversos de las industrias químicas</t>
  </si>
  <si>
    <t xml:space="preserve"> Papel y cartón, sin estucar ni recubrir, de los tipos utilizados para escribir, imprimir u otros fines gráficos y papel y cartón para  arjetas o cintas para perforar (sin perforar), en bobinas (rollos) o en hojas de forma cuadrada o rectangular, de cualquier tamaño, excepto el papel de las partidas 48.01 ó 48.03; papel y cartón hechos a mano (hoja a hoja). </t>
  </si>
  <si>
    <t xml:space="preserve"> Papel de los tipos utilizados para papel higiénico y papeles similares,guata de celulosa o napa de fibras de celulosa, de los tipos utilizadospara fines domésticos o sanitarios, en bobinas (rollos) de una anchura inferior o igual a 36 cm o cortados en formato; pañuelos, toallitas de desmaquillar, toallas, manteles, servilletas, pañales para bebés, compresas y tampones higiénicos, sábanas y artículos similares para uso doméstico, de tocador, higiénico o de hospital, prendas y complementos (accesorios), de vestir, de pasta de papel, papel, guata de celulosa o napa de fibras de celulosa. </t>
  </si>
  <si>
    <t xml:space="preserve"> Papel del tipo utilizado para papel higiénico, toallitas para desmaquillar, toallas, servilletas o papeles similares de uso doméstico, de higiene o tocador, guata de celulosa y napa de fibras de celulosa, incluso rizados («crepés»), plisados, gofrados, estampados, perforados, coloreados o decorados en la superficie o impresos, en bobinas (rollos) o en hojas. </t>
  </si>
  <si>
    <t xml:space="preserve"> Papel, cartón, guata de celulosa y napa de fibras de celulosa, estucados, recubiertos, impregnados o revestidos, coloreados o decorados en la superficie o impresos, en bobinas (rollos) o en hojas de forma cuadrada o rectangular, de cualquier tamaño, excepto los productos de los tipos descritos en el texto de las partidas 48.03, 48.09 ó 48.10. </t>
  </si>
  <si>
    <t xml:space="preserve"> Cajas, sacos (bolsas), bolsitas, cucuruchos y demás envases de papel, cartón, guata de celulosa o napa de fibras de celulosa; cartonajes de oficina, tienda o similares. </t>
  </si>
  <si>
    <t xml:space="preserve"> Papel y cartón Kraft, sin estucar ni recubrir, en bobinas (rollos) o en hojas, excepto el de las partidas 48.02 ó 48.03.</t>
  </si>
  <si>
    <t xml:space="preserve"> Libros registro, libros de contabilidad, talonarios (de notas, pedidos o recibos), agendas, bloques memorandos, bloques de papel de cartas y artículos similares, cuadernos, carpetas de mesa, clasificadores, encuadernaciones (de hojas móviles u otras), carpetas y cubiertas para documentos y demás artículos escolares, de oficina o de papelería, incluso los formularios en paquetes o plegados («manifold»), aunque lleven papel carbón (carbónico), de papel o cartón; álbumes para muestras o para colecciones y cubiertas para libros, de papel o cartón. </t>
  </si>
  <si>
    <t xml:space="preserve"> Los demás papeles, cartones, guata de celulosa y napa de fibras de celulosa, cortados en formato; los demás artículos de pasta de papel, papel, cartón, guata de celulosa o napa de fibras de celulosa. </t>
  </si>
  <si>
    <t xml:space="preserve"> Los demás papeles y cartones, sin estucar ni recubrir, en bobinas (rollos) o en hojas, que no hayan sido sometidos a trabajos complementarios o tratamientos distintos de los especificados en la Nota 3 de este Capítulo.</t>
  </si>
  <si>
    <t xml:space="preserve"> Papel y cartón estucados por una o las dos caras con caolín u otras sustancias inorgánicas, con aglutinante o sin él, con exclusión de cualquier otro estucado o recubrimiento, incluso coloreados o decorados en la superficie o impresos, en bobinas (rollos) o en hojas de forma cuadrada o rectangular, de cualquier tamaño. </t>
  </si>
  <si>
    <t>Total Papel, cartón y sus manufacturas</t>
  </si>
  <si>
    <t xml:space="preserve"> Desperdicios y desechos, de cobre.</t>
  </si>
  <si>
    <t xml:space="preserve"> Barras y perfiles, de cobre.</t>
  </si>
  <si>
    <t xml:space="preserve"> Cables, trenzas y artículos similares, de cobre, sin aislar para electricidad.</t>
  </si>
  <si>
    <t xml:space="preserve"> Chapas y tiras, de cobre, de espesor superior a 0,15 mm.</t>
  </si>
  <si>
    <t xml:space="preserve"> Accesorios de tubería (por ejemplo: empalmes (racores), codos, manguitos) de cobre.</t>
  </si>
  <si>
    <t xml:space="preserve"> Artículos de uso doméstico, higiene o tocador, y sus partes, de cobre; esponjas, estropajos, guantes y artículos similares para fregar, lustrar o usos análogos, de cobre. </t>
  </si>
  <si>
    <t xml:space="preserve"> Las demás manufacturas de cobre.</t>
  </si>
  <si>
    <t xml:space="preserve"> Puntas, clavos, chinchetas (chinches), grapas apuntadas y artículos similares, de cobre, o con espiga de hierro o acero y cabeza de cobre; tornillos, pernos, tuercas, escarpias roscadas, remaches, pasadores, clavijas, chavetas y arandelas (incluidas las arandelas de muelle [resorte]) y artículos similares, de cobre.  </t>
  </si>
  <si>
    <t xml:space="preserve"> Alambre de cobre.</t>
  </si>
  <si>
    <t xml:space="preserve"> Cobre refinado y aleaciones de cobre, en bruto.</t>
  </si>
  <si>
    <t>Total Cobre y sus manufacturas</t>
  </si>
  <si>
    <t xml:space="preserve"> Extractos, esencias y concentrados de café, té o yerba mate y preparaciones a base de estos productos o a base de café, té o yerba mate; achicoria tostada y demás sucedáneos del café tostados y sus extractos, esencias y concentrados.</t>
  </si>
  <si>
    <t xml:space="preserve"> Preparaciones alimenticias no expresadas ni comprendidas en otra parte.</t>
  </si>
  <si>
    <t xml:space="preserve"> Levaduras (vivas o muertas); los demás microorganismos monocelulares muertos (excepto las vacunas de la partida 30.02); polvos de levantar preparados.</t>
  </si>
  <si>
    <t xml:space="preserve"> Preparaciones para salsas y salsas preparadas; condimentos y sazonadores, compuestos; harina de mostaza y mostaza preparada.</t>
  </si>
  <si>
    <t xml:space="preserve"> Preparaciones para sopas, potajes o caldos; sopas, potajeso caldos, preparados; preparaciones alimenticias compuestas homogeneizadas.</t>
  </si>
  <si>
    <t xml:space="preserve"> Helados, incluso con cacao.</t>
  </si>
  <si>
    <t>Total Preparaciones alimenticias diversas</t>
  </si>
  <si>
    <t xml:space="preserve"> Trajes (ambos o ternos), conjuntos, chaquetas (sacos), pantalones largos, pantalones con peto, pantalones cortos (calzones) y «shorts» (excepto de baño), para hombres o niños.</t>
  </si>
  <si>
    <t xml:space="preserve"> Sostenes (corpiños), fajas, corsés, tirantes (tiradores), ligas y artículos similares, y sus partes, incluso de punto.</t>
  </si>
  <si>
    <t xml:space="preserve"> Trajes sastre, conjuntos, chaquetas (sacos), vestidos, faldas, faldas pantalón, pantalones largos, pantalones con peto, pantalones cortos (calzones) y «shorts» (excepto de baño), para mujeres o niñas.</t>
  </si>
  <si>
    <t xml:space="preserve"> Camisas para hombres o niños.</t>
  </si>
  <si>
    <t xml:space="preserve"> Camisas, blusas y blusas camiseras, para mujeres o niñas.</t>
  </si>
  <si>
    <t xml:space="preserve"> Abrigos, chaquetones, capas, anoraks, cazadoras y artículos similares, para hombres o niños, excepto los artículos de la partida 62.03.</t>
  </si>
  <si>
    <t xml:space="preserve"> Abrigos, chaquetones, capas, anoraks, cazadoras y artículos similares, para mujeres o niñas, excepto los artículos de la partida 62.04.</t>
  </si>
  <si>
    <t xml:space="preserve"> Conjuntos de abrigo para entrenamiento o deporte (chandales), monos (overoles) y conjuntos de esquí y bañadores; las demás prendas de vestir.</t>
  </si>
  <si>
    <t xml:space="preserve"> Prendas y complementos (accesorios), de vestir, para bebés.</t>
  </si>
  <si>
    <t xml:space="preserve"> Los demás complementos (accesorios) de vestir confeccionados; partes de prendas o de complementos (accesorios), de vestir, excepto las de la partida 62.12.</t>
  </si>
  <si>
    <t>Total Prendas y complementos de vestir, excepto de punto</t>
  </si>
  <si>
    <t xml:space="preserve"> Aceite de palma y sus fracciones, incluso refinado, pero sin modificar químicamente.</t>
  </si>
  <si>
    <t xml:space="preserve"> Aceites de coco (de copra), de almendra de palma o de babasú, y sus fracciones, incluso refinados, pero sin modificar químicamente.</t>
  </si>
  <si>
    <t xml:space="preserve"> Grasas y aceites, animales o vegetales, y sus fracciones, parcial o totalmente hidrogenados, interesterificados, reesterificados o elaidinizados, incluso refinados, pero sin preparar de otro modo.</t>
  </si>
  <si>
    <t xml:space="preserve"> Margarina; mezclas o preparaciones alimenticias de grasas o aceites, animales o vegetales, o de fracciones de diferentes grasas o aceites, de este Capítulo, excepto las grasas y aceites alimenticios y sus fracciones, de la partida 15.16.</t>
  </si>
  <si>
    <t xml:space="preserve"> Glicerol en bruto; aguas y lejías glicerinosas.</t>
  </si>
  <si>
    <t xml:space="preserve"> Aceite de soja (soya) y sus fracciones, incluso refinado, pero sin modificar químicamente.</t>
  </si>
  <si>
    <t xml:space="preserve"> Las demás grasas y aceites vegetales fijos (incluido el aceite de jojoba), y sus fracciones, incluso refinados, pero sin modificar químicamente.</t>
  </si>
  <si>
    <t xml:space="preserve"> Grasas y aceites, animales o vegetales, y sus fracciones, cocidos, oxidados, deshidratados, sulfurados, soplados, polimerizados por calor en vacío o atmósfera inerte («estandolizados»), o modificados químicamente de otra forma, excepto los de la partida 15.16; mezclas o preparaciones no alimenticias de grasas o de aceites, animales o vegetales, o de fracciones de diferentes grasas o aceites de este Capítulo, no expresadas ni comprendidas en otra parte.  </t>
  </si>
  <si>
    <t xml:space="preserve"> Grasas y aceites, y sus fracciones, de pescado o de mamíferos marinos, incluso refinados, pero sin modificar químicamente.</t>
  </si>
  <si>
    <t xml:space="preserve"> Ceras vegetales (excepto los triglicéridos), cera de abejas o de otros insectos y esperma de ballena o de otros cetáceos (espermaceti),incluso refinadas o coloreadas.</t>
  </si>
  <si>
    <t>Total Grasas y aceites animales o vegetales</t>
  </si>
  <si>
    <t xml:space="preserve"> Los demás tubos y perfiles huecos (por ejemplo: soldados, remachados, grapados o con los bordes simplemente aproximados), de hierro o acero.</t>
  </si>
  <si>
    <t xml:space="preserve"> Construcciones y sus partes (por ejemplo: puentes y sus partes, compuertas de esclusas, torres, castilletes, pilares, columnas, armazones para techumbre, techados, puertas y ventanas y sus marcos, contramarcos y umbrales, cortinas de cierre, barandillas), de fundición, hierro o acero, excepto las construcciones prefabricadas de la partida 94.06; chapas, barras, perfiles, tubos y similares, de fundición, hierro o acero, preparados para la construcción. </t>
  </si>
  <si>
    <t xml:space="preserve"> Las demás manufacturas de hierro o acero.</t>
  </si>
  <si>
    <t xml:space="preserve"> Puntas, clavos, chinchetas (chinches), grapas apuntadas, onduladas o biseladas, y artículos similares, de fundición, hierro o acero, incluso con cabeza de otras materias, excepto de cabeza de cobre.</t>
  </si>
  <si>
    <t xml:space="preserve"> Estufas, calderas con hogar, cocinas (incluidas las que puedan utilizarse accesoriamente para calefacción central), barbacoas (parrillas)*, braseros, hornillos de gas, calientaplatos y aparatos no eléctricos similares, de uso doméstico, y sus partes, de fundición, hierro o acero.</t>
  </si>
  <si>
    <t xml:space="preserve"> Tubos y perfiles huecos, sin soldadura (sin costura)*, de hierro o acero.</t>
  </si>
  <si>
    <t xml:space="preserve"> Cables, trenzas, eslingas y artículos similares, de hierro o acero, sin aislar para electricidad.</t>
  </si>
  <si>
    <t xml:space="preserve"> Muelles (resortes), ballestas y sus hojas, de hierro o acero.</t>
  </si>
  <si>
    <t xml:space="preserve"> Telas metálicas (incluidas las continuas o sin fin), redes y rejas, de alambre de hierro o acero; chapas y tiras, extendidas (desplegadas), de hierro o acero. </t>
  </si>
  <si>
    <t xml:space="preserve"> Accesorios de tubería (por ejemplo: empalmes (racores), codos, manguitos), de fundición, hierro o acero.</t>
  </si>
  <si>
    <t>Total Manufactura de fundición, de hierro o acero</t>
  </si>
  <si>
    <t xml:space="preserve"> Partes de los aparatos de las partidas 88.01 u 88.02.</t>
  </si>
  <si>
    <t xml:space="preserve"> Las demás aeronaves (por ejemplo: helicópteros, aviones); vehículos espaciales (incluidos los satélites) y sus vehículos de anzamiento y vehículos suborbitales.</t>
  </si>
  <si>
    <t xml:space="preserve"> Globos y dirigibles; planeadores, alas planeadoras y demás aeronaves no concebidas para la propulsión con motor.</t>
  </si>
  <si>
    <t xml:space="preserve"> Aparatos y dispositivos para lanzamiento de aeronaves; aparatos y dispositivos para aterrizaje en portaaviones y aparatos y dispositivos similares; aparatos de entrenamiento de vuelo en tierra; sus partes. </t>
  </si>
  <si>
    <t xml:space="preserve"> Paracaídas, incluidos los dirigibles, planeadores («parapentes») o de aspas giratorias; sus partes y accesorios.</t>
  </si>
  <si>
    <t>Total  Navegación aérea o espacial</t>
  </si>
  <si>
    <t>** No se puede calcular la variación por no registrarse información en el período base.</t>
  </si>
  <si>
    <t>Exportaciones, según principales países de destino y principales capítulos del arancel</t>
  </si>
  <si>
    <t>Miles de dólares FOB (p)</t>
  </si>
  <si>
    <t>Total Estados Unidos</t>
  </si>
  <si>
    <t>Total China</t>
  </si>
  <si>
    <t>Total Panamá</t>
  </si>
  <si>
    <t>Total India</t>
  </si>
  <si>
    <t>Total Venezuela</t>
  </si>
  <si>
    <t>Total Ecuador</t>
  </si>
  <si>
    <t>Total Países Bajos</t>
  </si>
  <si>
    <t>Total Chile</t>
  </si>
  <si>
    <t>Total España</t>
  </si>
  <si>
    <t>Total Aruba</t>
  </si>
  <si>
    <t>Total Brasil</t>
  </si>
  <si>
    <t>Total Perú</t>
  </si>
  <si>
    <t xml:space="preserve">Total Reino Unido </t>
  </si>
  <si>
    <t>Total México</t>
  </si>
  <si>
    <t>Total Suiza</t>
  </si>
  <si>
    <t xml:space="preserve">Total República Dominicana </t>
  </si>
  <si>
    <t>Total Italia</t>
  </si>
  <si>
    <t>Total Turquía</t>
  </si>
  <si>
    <t>Total Canadá</t>
  </si>
  <si>
    <t>Total Israel</t>
  </si>
  <si>
    <t>Total Antillas Holandesas</t>
  </si>
  <si>
    <t>Bahamas</t>
  </si>
  <si>
    <t>Total Bahamas</t>
  </si>
  <si>
    <t>Total Trinidad y Tobago</t>
  </si>
  <si>
    <r>
      <t>p</t>
    </r>
    <r>
      <rPr>
        <sz val="8.5"/>
        <rFont val="Arial"/>
        <family val="2"/>
      </rPr>
      <t xml:space="preserve"> Cifras provisionales</t>
    </r>
  </si>
  <si>
    <t>Exportaciones, según grupos de productos y capítulos - CUCI Rev.3</t>
  </si>
  <si>
    <t xml:space="preserve">                                  Miles de dólares FOB </t>
  </si>
  <si>
    <t>Capítulos de la CUCI</t>
  </si>
  <si>
    <t>Descripción del capítulo (CUCI)</t>
  </si>
  <si>
    <t>Total Agropecuario alimentos y bebidas</t>
  </si>
  <si>
    <t>Agropecuario alimentos y bebidas</t>
  </si>
  <si>
    <r>
      <t>Productos alimenticios y animales vivos</t>
    </r>
    <r>
      <rPr>
        <b/>
        <vertAlign val="superscript"/>
        <sz val="10"/>
        <rFont val="Arial"/>
        <family val="2"/>
      </rPr>
      <t>1</t>
    </r>
  </si>
  <si>
    <r>
      <t>Productos alimenticios</t>
    </r>
    <r>
      <rPr>
        <b/>
        <i/>
        <vertAlign val="superscript"/>
        <sz val="9"/>
        <rFont val="Arial"/>
        <family val="2"/>
      </rPr>
      <t>2</t>
    </r>
  </si>
  <si>
    <t>Pescado (no incluídos los mamíferos marinos), crustáceos, moluscos e invertebrados acuáticos y sus preparados</t>
  </si>
  <si>
    <t>Azúcares, preparados de azúcar y miel</t>
  </si>
  <si>
    <t>Café, té, cacao, especias y sus preparados</t>
  </si>
  <si>
    <t xml:space="preserve">Demás agropecuarios alimentos y bebidas </t>
  </si>
  <si>
    <t>Cueros, pieles y pieles finas, sin curtir</t>
  </si>
  <si>
    <t>Fibras textiles (excepto las mechas (tops) y otras formas de lana peinada) y sus desperdicios (no manufacturadas en hilados, hilos o tejidos)</t>
  </si>
  <si>
    <t>Productos animales y vegetales en bruto, n.e.p.</t>
  </si>
  <si>
    <t>Aceites y grasas fijos de origen vegetal, en bruto, refinados o fraccionados</t>
  </si>
  <si>
    <t>Aceites y grasas de origen animal o vegetal, elaborados; ceras de origen animal o vegetal; mezclas o preparados no comestibles de grasas o aceites de origen animal o vegetal, n.e.p.</t>
  </si>
  <si>
    <t>Total Combustibles</t>
  </si>
  <si>
    <t>Abonos en bruto, excepto los del capítulo 56, y minerales en bruto (excepto carbón, petróleo y piedras preciosas)</t>
  </si>
  <si>
    <t>Hulla, coque y briquetas</t>
  </si>
  <si>
    <t>Petróleo, productos derivados del petróleo y productos conexos</t>
  </si>
  <si>
    <t>Total Manufacturas</t>
  </si>
  <si>
    <t>Manufacturas</t>
  </si>
  <si>
    <t>Materias y productos químicos, n.e.p</t>
  </si>
  <si>
    <t>Cuero y manufacturas de cuero, n.e.p., y pieles finas curtidas</t>
  </si>
  <si>
    <t>Manufacturas de caucho, n.e.p.</t>
  </si>
  <si>
    <t>Papel, cartón y artículos de pasta de papel, de papel o de cartón</t>
  </si>
  <si>
    <t>Hilados, tejidos, articulos confeccionados de fibras textiles, n.e.p., y productos conexos</t>
  </si>
  <si>
    <t>Manufacturas de minerales no metálicos, n.e.p</t>
  </si>
  <si>
    <t>Manufacturas de metales, n.e.p.</t>
  </si>
  <si>
    <t>Maquinaria y equipo industrial en general, n.e.p., y partes y piezas de máquinas, n.e.p.</t>
  </si>
  <si>
    <t>Maquinaria, aparatos y artefactos eléctricos, n.e.p., y sus partes y piezas eléctricas (incluso las contrapartes no eléctricas, n.e.p., del equipo eléctrico de uso doméstico)</t>
  </si>
  <si>
    <t>Edificios prefabricados; artefactos y accesorios sanitarios y para sistemas de conducción de aguas, calefacción y alumbrado, n.e.p.</t>
  </si>
  <si>
    <t>Muebles y sus partes; camas, colchones, somieres, cojines y artículos rellenos similares</t>
  </si>
  <si>
    <t>Artículos de viajes, bolsos de mano y otros artículos análogos para contener objetos</t>
  </si>
  <si>
    <t>Instrumentos y aparatos profesionales, científicos y de control, n.e.p.</t>
  </si>
  <si>
    <t>Aparatos, equipos y materiales fotográficos y artículos de óptica, n.e.p., relojes</t>
  </si>
  <si>
    <t>Artículos manufacturados diversos, n.e.p.</t>
  </si>
  <si>
    <t>Total Otros</t>
  </si>
  <si>
    <t>Otros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</si>
  <si>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el capitulo de la CUCI 00-09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</si>
  <si>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Incluye los capítulos de la CUCI 01-09</t>
    </r>
  </si>
  <si>
    <t>Cuadro3</t>
  </si>
  <si>
    <t>Cuadro 1 - Exportaciones de Colombia, según grupos de productos CUCI Rev. 3</t>
  </si>
  <si>
    <t>Cuadro 2 - Exportaciones, según grupos de productos y capítulos - CUCI Rev.3</t>
  </si>
  <si>
    <t>Cuadro 3 - Exportaciones, según grupos de productos y capítulos - CUCI Rev.3</t>
  </si>
  <si>
    <t>Cuadro 4 - Principales productos exportados según el valor FOB</t>
  </si>
  <si>
    <t>Cuadro 5 - Exportaciones, según países de destino</t>
  </si>
  <si>
    <t>Cuadro 6 - Exportaciones según CIIU Rev. 3</t>
  </si>
  <si>
    <t>Cuadro 7 - Exportaciones según CUCI Rev. 3</t>
  </si>
  <si>
    <t>Cuadro 8 - Exportaciones, según aduanas</t>
  </si>
  <si>
    <t>Cuadro 9 - Exportaciones colombianas,  por grupo de países de destino, según grupo de productos</t>
  </si>
  <si>
    <t>Cuadro 10 - Exportaciones colombianas  por principales países de destino, según grupo de productos</t>
  </si>
  <si>
    <t>Cuadro 11 - Exportaciones según clasificación central de producto CPC 1.0 A.C.</t>
  </si>
  <si>
    <t xml:space="preserve">Cuadro 12 - Exportaciones, según capítulos del arancel  </t>
  </si>
  <si>
    <t>Cuadro 13 - Exportaciones, según departamento de origen excluyendo petróleo y sus derivados</t>
  </si>
  <si>
    <t>Cuadro 14 - Exportaciones totales, según intensidad tecnológica incorporada CUCI Rev.2</t>
  </si>
  <si>
    <t>Cuadro 15</t>
  </si>
  <si>
    <t>Cuadro 16 - Exportaciones, según principales países de destino y principales capítulos del arancel</t>
  </si>
  <si>
    <t>Cuadro 17 - Exportaciones según principales capítulos del arancel y principales partidas arancelarias</t>
  </si>
  <si>
    <t>Cuadro 9</t>
  </si>
  <si>
    <t>Cuadro  10</t>
  </si>
  <si>
    <t>Exportaciones colombianas  por principales países de destino, según grupo de productos</t>
  </si>
  <si>
    <t>Cuadro 12</t>
  </si>
  <si>
    <t>Cuadro 13</t>
  </si>
  <si>
    <t>Participación (%) 2013</t>
  </si>
  <si>
    <t>Cuadro 14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</si>
  <si>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La exclusión se refiere a las exportaciones registradas bajo las partidas arancelarias 2709 a la 2715.</t>
    </r>
  </si>
  <si>
    <t xml:space="preserve"> Bombas para líquidos, incluso con dispositivo medidor incorporado;elevadores de líquidos</t>
  </si>
  <si>
    <r>
      <t xml:space="preserve">Exportaciones totales </t>
    </r>
    <r>
      <rPr>
        <vertAlign val="superscript"/>
        <sz val="9"/>
        <color indexed="63"/>
        <rFont val="Arial"/>
        <family val="2"/>
      </rPr>
      <t>a</t>
    </r>
  </si>
  <si>
    <r>
      <t xml:space="preserve">      Petróleo y sus derivados </t>
    </r>
    <r>
      <rPr>
        <vertAlign val="superscript"/>
        <sz val="9"/>
        <color indexed="63"/>
        <rFont val="Arial"/>
        <family val="2"/>
      </rPr>
      <t>b</t>
    </r>
  </si>
  <si>
    <r>
      <t xml:space="preserve">      Sin oro ni esmeraldas </t>
    </r>
    <r>
      <rPr>
        <vertAlign val="superscript"/>
        <sz val="9"/>
        <color indexed="63"/>
        <rFont val="Arial"/>
        <family val="2"/>
      </rPr>
      <t>g</t>
    </r>
  </si>
  <si>
    <t>c</t>
  </si>
  <si>
    <t>d</t>
  </si>
  <si>
    <t>e</t>
  </si>
  <si>
    <t>f</t>
  </si>
  <si>
    <r>
      <rPr>
        <vertAlign val="superscript"/>
        <sz val="10"/>
        <rFont val="Calibri"/>
        <family val="2"/>
      </rPr>
      <t>a</t>
    </r>
    <r>
      <rPr>
        <vertAlign val="superscript"/>
        <sz val="8"/>
        <rFont val="Calibri"/>
        <family val="2"/>
      </rPr>
      <t xml:space="preserve"> </t>
    </r>
    <r>
      <rPr>
        <sz val="8"/>
        <rFont val="Calibri"/>
        <family val="2"/>
      </rPr>
      <t>No incluyen exportaciones con tratamiento especial (exportaciones temporales, reexportaciones sin reintegro, etc).</t>
    </r>
  </si>
  <si>
    <r>
      <rPr>
        <vertAlign val="superscript"/>
        <sz val="8"/>
        <rFont val="Calibri"/>
        <family val="2"/>
      </rPr>
      <t>b</t>
    </r>
    <r>
      <rPr>
        <sz val="8"/>
        <rFont val="Calibri"/>
        <family val="2"/>
      </rPr>
      <t xml:space="preserve"> Información suministrada por ECOPETROL y las empresas privadas exportadores de petróleo.  No incluye exportaciones de  bunkers aéreos y marinos a naves en viajes internacionales.</t>
    </r>
  </si>
  <si>
    <r>
      <rPr>
        <vertAlign val="superscript"/>
        <sz val="8"/>
        <rFont val="Calibri"/>
        <family val="2"/>
      </rPr>
      <t>g</t>
    </r>
    <r>
      <rPr>
        <sz val="8"/>
        <rFont val="Calibri"/>
        <family val="2"/>
      </rPr>
      <t xml:space="preserve"> Exportaciones no tradicionales sin oro ( incluye desperdicios y desechos de oro) ni esmeraldas.</t>
    </r>
  </si>
  <si>
    <r>
      <rPr>
        <vertAlign val="superscript"/>
        <sz val="8"/>
        <rFont val="Calibri"/>
        <family val="2"/>
      </rPr>
      <t>p</t>
    </r>
    <r>
      <rPr>
        <sz val="8"/>
        <rFont val="Calibri"/>
        <family val="2"/>
      </rPr>
      <t xml:space="preserve"> Cifras provisionales.</t>
    </r>
  </si>
  <si>
    <t>Enero - septiembre</t>
  </si>
  <si>
    <t>12 meses a septiembre</t>
  </si>
  <si>
    <t>Fecha de publicación: 08 de noviembre  de 2013</t>
  </si>
  <si>
    <t>Septiembre</t>
  </si>
  <si>
    <t>Septiembre de 2013</t>
  </si>
  <si>
    <t>Cuadro 15 - Exportaciones de Colombia, según tradicionales y no tradicionales</t>
  </si>
  <si>
    <t>Enero - septiembre 2013/2012p</t>
  </si>
  <si>
    <t>*</t>
  </si>
  <si>
    <t>Aceites crudos de petróleo o de mineral bituminoso.</t>
  </si>
  <si>
    <t>Hullas térmicas.</t>
  </si>
  <si>
    <t>Fueloils (fuel), excepto desechos de aceites  y que contengan biodiésel</t>
  </si>
  <si>
    <t>Oro(incluido el oro platinado), en las demás formas en bruto, para uso no monetario.</t>
  </si>
  <si>
    <t>Los demás cafés sin tostar, sin descafeinar.</t>
  </si>
  <si>
    <t>Gasoils (gasóleo), excepto desechos de aceites  y que contengan biodiésel</t>
  </si>
  <si>
    <t>Ferroníquel.</t>
  </si>
  <si>
    <t>Bananas o plátanos tipo "cavendish valery" frescos</t>
  </si>
  <si>
    <t>Los demás vehículos para el transporte de personas, con motor de émbolo (pistón) alternativo, de encendido por chispa, de cilindrada superior a 1.500 cm3 pero inferior o igual a 3.000 cm3.</t>
  </si>
  <si>
    <t>Las demás flores y capullos frescos, cortados para ramos o adornos.</t>
  </si>
  <si>
    <t>Carburorreactores tipo gasolina,para reactores y turbinas, excepto desechos de aceites y que contengan biodiésel</t>
  </si>
  <si>
    <t>Gasolinas sin tetraetilo de plomo, para motores de vehiculos automoviles, excepto desechos de aceites y que contengan biodiésel</t>
  </si>
  <si>
    <t>Coques y semicoques de hulla, incluso aglomerados.</t>
  </si>
  <si>
    <t>Rosas frescas, cortadas para ramos o adornos.</t>
  </si>
  <si>
    <t>Gas natural de petróleo en estado gaseoso.</t>
  </si>
  <si>
    <t>Los demás bovinos domésticos vivos, machos.</t>
  </si>
  <si>
    <t>Polipropileno.</t>
  </si>
  <si>
    <t>Los demás medicamentos para uso humano.</t>
  </si>
  <si>
    <t>Policloruro de vinilo,  sin mezclar con otras sustancias, obtenido por polimerizacion en suspension.</t>
  </si>
  <si>
    <t>Desperdicios y desechos, de cobre, con contenido en peso igual o superior a 94% de cobre.</t>
  </si>
  <si>
    <t>Bombones, caramelos, confites y pastillas.</t>
  </si>
  <si>
    <t>Los demás azúcares de caña o de remolacha y sacarosa químicamente pura, en estado sólido.</t>
  </si>
  <si>
    <t>Las demás carnes de animales de la especie bovina, congelada, deshuesada.</t>
  </si>
  <si>
    <t>Las demás hullas bituminosas.</t>
  </si>
  <si>
    <t>Los demás claveles frescos, cortados para ramos o adornos.</t>
  </si>
  <si>
    <t>Copolímeros de propileno.</t>
  </si>
  <si>
    <t>Las demás formas de oro semilabradas, para uso no monetario.</t>
  </si>
  <si>
    <t>Aceite de palma en bruto.</t>
  </si>
  <si>
    <t>Los demás extractos, esencias y concentrados de café.</t>
  </si>
  <si>
    <t>Perfumes y aguas de tocador.</t>
  </si>
  <si>
    <t>Esmeraldas trabajadas de otro modo, clasificadas, sin ensartar, montar ni engarzar.</t>
  </si>
  <si>
    <t>Energia eléctrica.</t>
  </si>
  <si>
    <t>Café soluble liofilizado, con granulometría de 2.0 - 3.00 mm.</t>
  </si>
  <si>
    <t>Pompones frescos, cortados para ramos o adornos.</t>
  </si>
  <si>
    <t>Los demás insecticidas, presentados en formas o en envases para la venta al por menor o en, artículos.</t>
  </si>
  <si>
    <t>Camperos (4 x 4), para el transporte de personas, con motor de émbolo (pistón) alternativo, de encendido por chispa, de cilindrada superior a 1.500 cm3 pero inferior o igual a 3.000 cm3.</t>
  </si>
  <si>
    <t>Las demás preparaciones de belleza, de maquillaje y para el cuidado de la piel, excepto los medicamentos, incluidas las preparaciones antisolares y bronceadoras.</t>
  </si>
  <si>
    <t>Los demás fungicidas.</t>
  </si>
  <si>
    <t>Los demás desperdicios y desechos, de cobre.</t>
  </si>
  <si>
    <t>Compresas y tampones higienicos, de pasta de papel,papel,guata de celulosa o napa de fibras de celulosa.</t>
  </si>
  <si>
    <t>Acumuladores eléctricos de plomo del tipo de los utilizados para el arranque de los motores de explosión.</t>
  </si>
  <si>
    <t>Desperdicios y desechos, de aluminio.</t>
  </si>
  <si>
    <t>Alstroemerias frescas, cortadas para ramos o adornos.</t>
  </si>
  <si>
    <t>Los demás aceites pesados, excepto desechos de aceites  y que contengan biodiésel</t>
  </si>
  <si>
    <t>Claveles miniatura frescos, cortados para ramos o adornos.</t>
  </si>
  <si>
    <t>Las demás preparaciones capilares.</t>
  </si>
  <si>
    <t>Pantalones largos, pantalones con peto, pantalones cortos (calzones) y shorts, de tejidos llamados «mezclilla o denim», para hombres o niños.</t>
  </si>
  <si>
    <t>Platino en bruto o en polvo.</t>
  </si>
  <si>
    <t>Las demás baldosas y losas, de cerámica para pavimentacion o revestimiento, barnizadas o esmaltadas.</t>
  </si>
  <si>
    <t>Pañales para bebes, de pasta de papel, papel, guata de celulosa o napa de fibras de celulosa.</t>
  </si>
  <si>
    <t>Los demás azúcares de caña en bruto, sin adición de aromatizante ni colororante en estado sòlido.</t>
  </si>
  <si>
    <t>Jabones, productos y preparaciones orgánicos tensoactivos de tocador (incluso los medicinales), en barras, panes o trozos, o en piezas troqueladas o moldeada.</t>
  </si>
  <si>
    <t>Los demás fungicidas, presentados en formas o en envases para la venta al por menor o en artículos.</t>
  </si>
  <si>
    <t>Los demás libros, folletos e impresos similares.</t>
  </si>
  <si>
    <t>Preparaciones  tensoactivas, para lavar (incluidas las preparaciones auxiliares de lavado)  y  preparaciones  de limpieza acondicionadas para la venta al por menor.</t>
  </si>
  <si>
    <t>Los demás aceites de palma y sus fracciones, incluso refinados, pero sin modificar químicamente.</t>
  </si>
  <si>
    <t>Ropa de  tocador o de cocina, de tejido con bucles, de tipo para toalla, de algodón.</t>
  </si>
  <si>
    <t>Cueros y pieles, curtidos, de bovino (incluido el búfalo) o de equino, en estado húmedo (incluido el "wet blue") con plena flor sin dividir y divididos con la flor.</t>
  </si>
  <si>
    <t>Los demás carbonos (negros de humo y otras formas de carbono no expresados ni comprendidas en otra parte).</t>
  </si>
  <si>
    <t>Neumáticos (llantas neumáticas) nuevos de caucho radiales, de los tipos utilizados en autobuses o camiones.</t>
  </si>
  <si>
    <t>Policloruro de vinilo, sin mezclar con otras sustancias, obtenido por polimerizacion en emulsion.</t>
  </si>
  <si>
    <t>Pantalones largos, pantalones con peto, pantalones cortos (calzones) y "shorts" de algodón, para mujeres o niñas, excepto los de punto.</t>
  </si>
  <si>
    <t>Tabaco rubio total o parcialmente desvenado o desnervado.</t>
  </si>
  <si>
    <t>Abonos minerales o químicos con los tres elementos fertilizantes: nitrógeno, fósforo y potasio.</t>
  </si>
  <si>
    <t>Los demás recipientes (bombonas (damajuanas), botellas, frascos y artículos similares), de diferente capacidad.</t>
  </si>
  <si>
    <t>Transformadores de dieléctrico líquido, de potencia superior a 10.000 kva.</t>
  </si>
  <si>
    <t>Las demás placas, hojas, películas, bandas y láminas de polímeros de cloruro de vinilo.</t>
  </si>
  <si>
    <t>Los demás poliestirenos.</t>
  </si>
  <si>
    <t>Cueros y pieles enteros, de peso unitario superior a 16 kg, de bovino (incluido el búfalo) o de equino (frescos o salados, secos, encalados, piquelados o conservados de otro modo, pero sin curtir, apergaminar ni preparar de otra forma), incluso depilados.</t>
  </si>
  <si>
    <t>Los demás insecticidas.</t>
  </si>
  <si>
    <t>Fregaderos (piletas de lavar), lavabos, pedestales de lavabo, bañeras, bides, inodoros, cisternas (depósitos de agua) para inodoros, urinarios y aparatos fijos similares, de porcelana, para usos sanitarios.</t>
  </si>
  <si>
    <t>Sostenes (corpiños), incluso de punto.</t>
  </si>
  <si>
    <t>Los demás polímeros de estireno, en formas primarias.</t>
  </si>
  <si>
    <t>Los demás vehículos automóviles para el transporte de mercancías, con motor de émbolo (pistón), de encendido por compresión (Diesel o semi -Diesel), de peso total con carga máxima Superior a 9,3 t, pero inferior o igual a 20 t.</t>
  </si>
  <si>
    <t>Los demás papeles y cartones, sin fibras obtenidas por procedimiento mecánico o químico-mecánico o con un contenido total de estas fibras inferior o igual al 10% en peso del contenido total de fibra, de peso superior o igual a 40 g/m2 pero inferior o igual a 150 g/m2, en bobinas (rollos).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</si>
  <si>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 o igual a 150g/m2, en hojas en las que un lado sea inferior o igual a 435 mm y el otro sea inferior o igual a 297 mm, medido sin plegar.</t>
  </si>
  <si>
    <t>Tejidos de punto de anchura superior a 30 cm, con un contenido de hilados de elastómeros  superior o igual a 5% en peso, sin hilos de caucho, excepto los de la partida 60.01</t>
  </si>
  <si>
    <t>Puertas, ventanas y sus marcos, bastidores y umbrales, de aluminio.</t>
  </si>
  <si>
    <t>Combinaciones de refrigerador y congelador, con puertas exteriores separadas, de volumen superior o igual a 269 l pero inferior a 382 l, aunque no sean eléctricos.</t>
  </si>
  <si>
    <t>Plátanos "plantains", frescos.</t>
  </si>
  <si>
    <t>Los demás aceites livianos (ligeros) y sus preparaciones, excepto desechos de aceites y que contengan biodiésel</t>
  </si>
  <si>
    <t>Los demás herbicidas, inhibidores de germinación y reguladores del crecimiento de las plantas.</t>
  </si>
  <si>
    <t>Productos laminados planos de hierro o de acero sin alear, revestidos de oxidos de cromo o de cromo y oxidos de cromo, de anchura superior o igual a 600 mm.</t>
  </si>
  <si>
    <t>Las demás placas, láminas, hojas y tiras, de plástico no celular y sin refuerzo, estratificación ni soporte o combinación similar con otras materias, de polipropileno.</t>
  </si>
  <si>
    <t>Los demás crisantemos, frescos, cortados para ramos o adornos.</t>
  </si>
  <si>
    <t>Champues para el cabello.</t>
  </si>
  <si>
    <t>Los demás tubos rigidos, de los demás plásticos.</t>
  </si>
  <si>
    <t>Atunes listados o bonitos de vientre rayado, congelados, excepto hígados, huevas y lechas.</t>
  </si>
  <si>
    <t xml:space="preserve">Demás productos </t>
  </si>
  <si>
    <t>**</t>
  </si>
  <si>
    <r>
      <t xml:space="preserve">5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</si>
  <si>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Cartagena</t>
  </si>
  <si>
    <t>Santa Marta</t>
  </si>
  <si>
    <t>Medellín</t>
  </si>
  <si>
    <t>Buenaventura</t>
  </si>
  <si>
    <t>Riohacha</t>
  </si>
  <si>
    <t>Bogotá</t>
  </si>
  <si>
    <t>Barranquilla</t>
  </si>
  <si>
    <t>Cúcuta</t>
  </si>
  <si>
    <t>Ipiales</t>
  </si>
  <si>
    <t>Tumaco</t>
  </si>
  <si>
    <t>Cali</t>
  </si>
  <si>
    <t>Urabá</t>
  </si>
  <si>
    <t>Maicao</t>
  </si>
  <si>
    <t>Manizales</t>
  </si>
  <si>
    <t>Bucaramanga</t>
  </si>
  <si>
    <t>Pereira</t>
  </si>
  <si>
    <t>San Andrés</t>
  </si>
  <si>
    <t>Puerto Asís</t>
  </si>
  <si>
    <t>Valledupar</t>
  </si>
  <si>
    <t>Leticia</t>
  </si>
  <si>
    <t>Armenia</t>
  </si>
  <si>
    <r>
      <t>Enero - septiembre 2013/2012</t>
    </r>
    <r>
      <rPr>
        <b/>
        <vertAlign val="superscript"/>
        <sz val="11"/>
        <rFont val="Arial"/>
        <family val="2"/>
      </rPr>
      <t>p</t>
    </r>
  </si>
  <si>
    <t>-</t>
  </si>
  <si>
    <r>
      <rPr>
        <vertAlign val="superscript"/>
        <sz val="9"/>
        <rFont val="Arial"/>
        <family val="2"/>
      </rPr>
      <t>p</t>
    </r>
    <r>
      <rPr>
        <sz val="9"/>
        <rFont val="Arial"/>
        <family val="2"/>
      </rPr>
      <t xml:space="preserve"> provisional</t>
    </r>
  </si>
  <si>
    <t>Antioquia</t>
  </si>
  <si>
    <t>Cesar</t>
  </si>
  <si>
    <t>Bogotá, D.C.</t>
  </si>
  <si>
    <t>La Guajira</t>
  </si>
  <si>
    <t>Valle del Cauca</t>
  </si>
  <si>
    <t>Cundinamarca</t>
  </si>
  <si>
    <t>Bolívar</t>
  </si>
  <si>
    <t>Atlántico</t>
  </si>
  <si>
    <t>Córdoba</t>
  </si>
  <si>
    <t>Caldas</t>
  </si>
  <si>
    <t>Magdalena</t>
  </si>
  <si>
    <t>Risaralda</t>
  </si>
  <si>
    <t>Huila</t>
  </si>
  <si>
    <t>Norte de Santander</t>
  </si>
  <si>
    <t>Boyacá</t>
  </si>
  <si>
    <t>Santander</t>
  </si>
  <si>
    <t>Cauca</t>
  </si>
  <si>
    <t>Quindío</t>
  </si>
  <si>
    <t>Tolima</t>
  </si>
  <si>
    <t>Nariño</t>
  </si>
  <si>
    <t>Sucre</t>
  </si>
  <si>
    <t>Meta</t>
  </si>
  <si>
    <t>Chocó</t>
  </si>
  <si>
    <t>Arauca</t>
  </si>
  <si>
    <t>Vichada</t>
  </si>
  <si>
    <t>Casanare</t>
  </si>
  <si>
    <t>Amazonas</t>
  </si>
  <si>
    <t>Vaupés</t>
  </si>
  <si>
    <t>Caquetá</t>
  </si>
  <si>
    <t>Guaviare</t>
  </si>
  <si>
    <t>Putumayo</t>
  </si>
  <si>
    <t>Guainia</t>
  </si>
  <si>
    <r>
      <t xml:space="preserve">a </t>
    </r>
    <r>
      <rPr>
        <sz val="8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</si>
  <si>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8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</si>
  <si>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8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</si>
  <si>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d </t>
    </r>
    <r>
      <rPr>
        <sz val="8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</si>
  <si>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8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</si>
  <si>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r>
      <t xml:space="preserve">f </t>
    </r>
    <r>
      <rPr>
        <sz val="8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</si>
  <si>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rPr>
        <vertAlign val="superscript"/>
        <sz val="8"/>
        <rFont val="Calibri"/>
        <family val="2"/>
      </rPr>
      <t>c</t>
    </r>
    <r>
      <rPr>
        <sz val="8"/>
        <rFont val="Calibri"/>
        <family val="2"/>
      </rPr>
      <t xml:space="preserve"> Equivalen a 758,6 miles de sacos de 60 kg netos.</t>
    </r>
  </si>
  <si>
    <r>
      <rPr>
        <vertAlign val="superscript"/>
        <sz val="8"/>
        <rFont val="Calibri"/>
        <family val="2"/>
      </rPr>
      <t>d</t>
    </r>
    <r>
      <rPr>
        <sz val="8"/>
        <rFont val="Calibri"/>
        <family val="2"/>
      </rPr>
      <t xml:space="preserve"> Equivalen a 447,6 miles de sacos de 60 kg netos.</t>
    </r>
  </si>
  <si>
    <r>
      <rPr>
        <vertAlign val="superscript"/>
        <sz val="8"/>
        <rFont val="Calibri"/>
        <family val="2"/>
      </rPr>
      <t>e</t>
    </r>
    <r>
      <rPr>
        <sz val="8"/>
        <rFont val="Calibri"/>
        <family val="2"/>
      </rPr>
      <t xml:space="preserve"> Equivalen a 6.286,4miles de sacos de 60 kg netos.</t>
    </r>
  </si>
  <si>
    <r>
      <rPr>
        <vertAlign val="superscript"/>
        <sz val="8"/>
        <rFont val="Calibri"/>
        <family val="2"/>
      </rPr>
      <t>f</t>
    </r>
    <r>
      <rPr>
        <sz val="8"/>
        <rFont val="Calibri"/>
        <family val="2"/>
      </rPr>
      <t xml:space="preserve"> Equivalen a 4.792,2 miles de sacos de 60 kg netos.</t>
    </r>
  </si>
  <si>
    <r>
      <t xml:space="preserve">p </t>
    </r>
    <r>
      <rPr>
        <sz val="8"/>
        <rFont val="Arial"/>
        <family val="2"/>
      </rPr>
      <t>Provisional</t>
    </r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</si>
</sst>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.00_ ;_ * \-#,##0.00_ ;_ * &quot;-&quot;??_ ;_ @_ "/>
    <numFmt numFmtId="173" formatCode="0.0"/>
    <numFmt numFmtId="174" formatCode="#,##0.0"/>
    <numFmt numFmtId="175" formatCode="_-* #,##0.00\ _P_t_s_-;\-* #,##0.00\ _P_t_s_-;_-* &quot;-&quot;??\ _P_t_s_-;_-@_-"/>
    <numFmt numFmtId="176" formatCode="_-* #,##0\ _€_-;\-* #,##0\ _€_-;_-* &quot;-&quot;??\ _€_-;_-@_-"/>
    <numFmt numFmtId="177" formatCode="_-* #,##0.0\ _P_t_s_-;\-* #,##0.0\ _P_t_s_-;_-* &quot;-&quot;??\ _P_t_s_-;_-@_-"/>
    <numFmt numFmtId="178" formatCode="#,##0.00000"/>
    <numFmt numFmtId="179" formatCode="0_)"/>
    <numFmt numFmtId="180" formatCode="#\ ###\ ###"/>
    <numFmt numFmtId="181" formatCode="#,##0.000000"/>
    <numFmt numFmtId="182" formatCode="_-* #,##0\ _P_t_s_-;\-* #,##0\ _P_t_s_-;_-* &quot;-&quot;??\ _P_t_s_-;_-@_-"/>
    <numFmt numFmtId="183" formatCode="#,##0.0_);\(#,##0.0\)"/>
    <numFmt numFmtId="184" formatCode="#,##0.0;\-#,##0.0"/>
    <numFmt numFmtId="185" formatCode="#,##0.000"/>
    <numFmt numFmtId="186" formatCode="_ * #,##0_ ;_ * \-#,##0_ ;_ * &quot;-&quot;??_ ;_ @_ "/>
    <numFmt numFmtId="187" formatCode="_ * #,##0.0_ ;_ * \-#,##0.0_ ;_ * &quot;-&quot;??_ ;_ @_ "/>
    <numFmt numFmtId="188" formatCode="#,##0.0000000"/>
    <numFmt numFmtId="189" formatCode="0.0_)"/>
    <numFmt numFmtId="190" formatCode="_(* #,##0_);_(* \(#,##0\);_(* &quot;-&quot;??_);_(@_)"/>
    <numFmt numFmtId="191" formatCode="#,##0.0000000000000000000000000000000000000000000000"/>
  </numFmts>
  <fonts count="10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Courier"/>
      <family val="3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Courier"/>
      <family val="3"/>
    </font>
    <font>
      <b/>
      <sz val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9"/>
      <color indexed="9"/>
      <name val="Arial"/>
      <family val="2"/>
    </font>
    <font>
      <sz val="9"/>
      <color indexed="47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Courier"/>
      <family val="3"/>
    </font>
    <font>
      <sz val="11"/>
      <name val="Times New Roman"/>
      <family val="1"/>
    </font>
    <font>
      <b/>
      <sz val="10"/>
      <name val="Courier"/>
      <family val="3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vertAlign val="superscript"/>
      <sz val="11"/>
      <name val="Arial"/>
      <family val="2"/>
    </font>
    <font>
      <sz val="11"/>
      <name val="Calibri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0.5"/>
      <name val="Arial"/>
      <family val="2"/>
    </font>
    <font>
      <b/>
      <vertAlign val="superscript"/>
      <sz val="10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0.5"/>
      <name val="Arial"/>
      <family val="2"/>
    </font>
    <font>
      <u val="single"/>
      <sz val="11"/>
      <color indexed="12"/>
      <name val="Arial"/>
      <family val="2"/>
    </font>
    <font>
      <vertAlign val="superscript"/>
      <sz val="9"/>
      <color indexed="63"/>
      <name val="Arial"/>
      <family val="2"/>
    </font>
    <font>
      <vertAlign val="superscript"/>
      <sz val="10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u val="single"/>
      <sz val="12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3"/>
      <name val="Arial"/>
      <family val="2"/>
    </font>
    <font>
      <b/>
      <sz val="11"/>
      <color indexed="10"/>
      <name val="Arial"/>
      <family val="2"/>
    </font>
    <font>
      <sz val="9"/>
      <color indexed="63"/>
      <name val="Arial"/>
      <family val="2"/>
    </font>
    <font>
      <sz val="9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1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1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1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1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1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1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1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1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1" fillId="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1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1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16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5" fillId="31" borderId="0" applyNumberFormat="0" applyBorder="0" applyAlignment="0" applyProtection="0"/>
    <xf numFmtId="0" fontId="86" fillId="32" borderId="1" applyNumberFormat="0" applyAlignment="0" applyProtection="0"/>
    <xf numFmtId="0" fontId="86" fillId="33" borderId="1" applyNumberFormat="0" applyAlignment="0" applyProtection="0"/>
    <xf numFmtId="0" fontId="87" fillId="34" borderId="2" applyNumberFormat="0" applyAlignment="0" applyProtection="0"/>
    <xf numFmtId="0" fontId="88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4" fillId="35" borderId="0" applyNumberFormat="0" applyBorder="0" applyAlignment="0" applyProtection="0"/>
    <xf numFmtId="0" fontId="84" fillId="36" borderId="0" applyNumberFormat="0" applyBorder="0" applyAlignment="0" applyProtection="0"/>
    <xf numFmtId="0" fontId="84" fillId="37" borderId="0" applyNumberFormat="0" applyBorder="0" applyAlignment="0" applyProtection="0"/>
    <xf numFmtId="0" fontId="84" fillId="38" borderId="0" applyNumberFormat="0" applyBorder="0" applyAlignment="0" applyProtection="0"/>
    <xf numFmtId="0" fontId="84" fillId="26" borderId="0" applyNumberFormat="0" applyBorder="0" applyAlignment="0" applyProtection="0"/>
    <xf numFmtId="0" fontId="84" fillId="39" borderId="0" applyNumberFormat="0" applyBorder="0" applyAlignment="0" applyProtection="0"/>
    <xf numFmtId="0" fontId="84" fillId="40" borderId="0" applyNumberFormat="0" applyBorder="0" applyAlignment="0" applyProtection="0"/>
    <xf numFmtId="0" fontId="84" fillId="41" borderId="0" applyNumberFormat="0" applyBorder="0" applyAlignment="0" applyProtection="0"/>
    <xf numFmtId="0" fontId="90" fillId="11" borderId="1" applyNumberFormat="0" applyAlignment="0" applyProtection="0"/>
    <xf numFmtId="0" fontId="90" fillId="42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1" fillId="43" borderId="0" applyNumberFormat="0" applyBorder="0" applyAlignment="0" applyProtection="0"/>
    <xf numFmtId="17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2" fillId="44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0" fillId="0" borderId="0">
      <alignment/>
      <protection/>
    </xf>
    <xf numFmtId="0" fontId="1" fillId="45" borderId="4" applyNumberFormat="0" applyFont="0" applyAlignment="0" applyProtection="0"/>
    <xf numFmtId="0" fontId="83" fillId="45" borderId="4" applyNumberFormat="0" applyFont="0" applyAlignment="0" applyProtection="0"/>
    <xf numFmtId="0" fontId="83" fillId="45" borderId="4" applyNumberFormat="0" applyFont="0" applyAlignment="0" applyProtection="0"/>
    <xf numFmtId="9" fontId="1" fillId="0" borderId="0" applyFont="0" applyFill="0" applyBorder="0" applyAlignment="0" applyProtection="0"/>
    <xf numFmtId="0" fontId="93" fillId="32" borderId="5" applyNumberFormat="0" applyAlignment="0" applyProtection="0"/>
    <xf numFmtId="0" fontId="93" fillId="33" borderId="5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96" fillId="0" borderId="7" applyNumberFormat="0" applyFill="0" applyAlignment="0" applyProtection="0"/>
    <xf numFmtId="0" fontId="74" fillId="0" borderId="8" applyNumberFormat="0" applyFill="0" applyAlignment="0" applyProtection="0"/>
    <xf numFmtId="0" fontId="97" fillId="0" borderId="8" applyNumberFormat="0" applyFill="0" applyAlignment="0" applyProtection="0"/>
    <xf numFmtId="0" fontId="63" fillId="0" borderId="9" applyNumberFormat="0" applyFill="0" applyAlignment="0" applyProtection="0"/>
    <xf numFmtId="0" fontId="89" fillId="0" borderId="10" applyNumberFormat="0" applyFill="0" applyAlignment="0" applyProtection="0"/>
    <xf numFmtId="0" fontId="98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99" fillId="0" borderId="12" applyNumberFormat="0" applyFill="0" applyAlignment="0" applyProtection="0"/>
  </cellStyleXfs>
  <cellXfs count="920">
    <xf numFmtId="0" fontId="0" fillId="0" borderId="0" xfId="0" applyAlignment="1">
      <alignment/>
    </xf>
    <xf numFmtId="0" fontId="0" fillId="46" borderId="0" xfId="0" applyFont="1" applyFill="1" applyAlignment="1">
      <alignment/>
    </xf>
    <xf numFmtId="4" fontId="0" fillId="46" borderId="0" xfId="0" applyNumberFormat="1" applyFont="1" applyFill="1" applyAlignment="1">
      <alignment horizontal="justify"/>
    </xf>
    <xf numFmtId="3" fontId="0" fillId="46" borderId="0" xfId="0" applyNumberFormat="1" applyFont="1" applyFill="1" applyAlignment="1">
      <alignment/>
    </xf>
    <xf numFmtId="4" fontId="0" fillId="46" borderId="0" xfId="0" applyNumberFormat="1" applyFont="1" applyFill="1" applyAlignment="1">
      <alignment/>
    </xf>
    <xf numFmtId="2" fontId="0" fillId="46" borderId="0" xfId="0" applyNumberFormat="1" applyFont="1" applyFill="1" applyAlignment="1">
      <alignment/>
    </xf>
    <xf numFmtId="4" fontId="2" fillId="46" borderId="0" xfId="0" applyNumberFormat="1" applyFont="1" applyFill="1" applyBorder="1" applyAlignment="1" applyProtection="1">
      <alignment horizontal="left"/>
      <protection/>
    </xf>
    <xf numFmtId="2" fontId="4" fillId="46" borderId="0" xfId="0" applyNumberFormat="1" applyFont="1" applyFill="1" applyAlignment="1">
      <alignment/>
    </xf>
    <xf numFmtId="0" fontId="4" fillId="46" borderId="0" xfId="0" applyFont="1" applyFill="1" applyAlignment="1">
      <alignment/>
    </xf>
    <xf numFmtId="0" fontId="5" fillId="46" borderId="0" xfId="0" applyFont="1" applyFill="1" applyBorder="1" applyAlignment="1">
      <alignment/>
    </xf>
    <xf numFmtId="2" fontId="5" fillId="46" borderId="0" xfId="0" applyNumberFormat="1" applyFont="1" applyFill="1" applyBorder="1" applyAlignment="1">
      <alignment/>
    </xf>
    <xf numFmtId="4" fontId="6" fillId="46" borderId="0" xfId="0" applyNumberFormat="1" applyFont="1" applyFill="1" applyBorder="1" applyAlignment="1">
      <alignment horizontal="justify"/>
    </xf>
    <xf numFmtId="3" fontId="5" fillId="46" borderId="13" xfId="0" applyNumberFormat="1" applyFont="1" applyFill="1" applyBorder="1" applyAlignment="1" applyProtection="1">
      <alignment horizontal="centerContinuous"/>
      <protection/>
    </xf>
    <xf numFmtId="3" fontId="5" fillId="46" borderId="13" xfId="0" applyNumberFormat="1" applyFont="1" applyFill="1" applyBorder="1" applyAlignment="1">
      <alignment horizontal="centerContinuous"/>
    </xf>
    <xf numFmtId="4" fontId="5" fillId="46" borderId="13" xfId="0" applyNumberFormat="1" applyFont="1" applyFill="1" applyBorder="1" applyAlignment="1">
      <alignment horizontal="centerContinuous"/>
    </xf>
    <xf numFmtId="4" fontId="5" fillId="46" borderId="0" xfId="0" applyNumberFormat="1" applyFont="1" applyFill="1" applyBorder="1" applyAlignment="1">
      <alignment horizontal="centerContinuous"/>
    </xf>
    <xf numFmtId="0" fontId="5" fillId="46" borderId="13" xfId="0" applyFont="1" applyFill="1" applyBorder="1" applyAlignment="1">
      <alignment/>
    </xf>
    <xf numFmtId="4" fontId="5" fillId="46" borderId="0" xfId="0" applyNumberFormat="1" applyFont="1" applyFill="1" applyBorder="1" applyAlignment="1" applyProtection="1">
      <alignment horizontal="justify"/>
      <protection/>
    </xf>
    <xf numFmtId="4" fontId="5" fillId="46" borderId="0" xfId="0" applyNumberFormat="1" applyFont="1" applyFill="1" applyBorder="1" applyAlignment="1" applyProtection="1">
      <alignment horizontal="center"/>
      <protection/>
    </xf>
    <xf numFmtId="3" fontId="5" fillId="46" borderId="0" xfId="0" applyNumberFormat="1" applyFont="1" applyFill="1" applyBorder="1" applyAlignment="1" applyProtection="1">
      <alignment horizontal="right"/>
      <protection/>
    </xf>
    <xf numFmtId="173" fontId="5" fillId="46" borderId="0" xfId="0" applyNumberFormat="1" applyFont="1" applyFill="1" applyBorder="1" applyAlignment="1">
      <alignment horizontal="right"/>
    </xf>
    <xf numFmtId="174" fontId="5" fillId="46" borderId="0" xfId="0" applyNumberFormat="1" applyFont="1" applyFill="1" applyBorder="1" applyAlignment="1" applyProtection="1">
      <alignment horizontal="right"/>
      <protection/>
    </xf>
    <xf numFmtId="0" fontId="8" fillId="46" borderId="0" xfId="0" applyFont="1" applyFill="1" applyAlignment="1">
      <alignment/>
    </xf>
    <xf numFmtId="0" fontId="8" fillId="46" borderId="0" xfId="0" applyFont="1" applyFill="1" applyBorder="1" applyAlignment="1">
      <alignment horizontal="left"/>
    </xf>
    <xf numFmtId="3" fontId="8" fillId="46" borderId="0" xfId="0" applyNumberFormat="1" applyFont="1" applyFill="1" applyBorder="1" applyAlignment="1">
      <alignment horizontal="right"/>
    </xf>
    <xf numFmtId="173" fontId="8" fillId="46" borderId="0" xfId="0" applyNumberFormat="1" applyFont="1" applyFill="1" applyBorder="1" applyAlignment="1">
      <alignment horizontal="right"/>
    </xf>
    <xf numFmtId="174" fontId="8" fillId="46" borderId="0" xfId="0" applyNumberFormat="1" applyFont="1" applyFill="1" applyBorder="1" applyAlignment="1" applyProtection="1">
      <alignment horizontal="right"/>
      <protection/>
    </xf>
    <xf numFmtId="173" fontId="8" fillId="46" borderId="0" xfId="0" applyNumberFormat="1" applyFont="1" applyFill="1" applyBorder="1" applyAlignment="1">
      <alignment/>
    </xf>
    <xf numFmtId="1" fontId="8" fillId="46" borderId="0" xfId="0" applyNumberFormat="1" applyFont="1" applyFill="1" applyAlignment="1">
      <alignment/>
    </xf>
    <xf numFmtId="4" fontId="0" fillId="46" borderId="0" xfId="0" applyNumberFormat="1" applyFont="1" applyFill="1" applyBorder="1" applyAlignment="1">
      <alignment horizontal="justify"/>
    </xf>
    <xf numFmtId="3" fontId="0" fillId="46" borderId="0" xfId="0" applyNumberFormat="1" applyFont="1" applyFill="1" applyBorder="1" applyAlignment="1">
      <alignment/>
    </xf>
    <xf numFmtId="4" fontId="0" fillId="46" borderId="0" xfId="0" applyNumberFormat="1" applyFont="1" applyFill="1" applyBorder="1" applyAlignment="1">
      <alignment/>
    </xf>
    <xf numFmtId="2" fontId="0" fillId="46" borderId="0" xfId="0" applyNumberFormat="1" applyFont="1" applyFill="1" applyBorder="1" applyAlignment="1">
      <alignment/>
    </xf>
    <xf numFmtId="173" fontId="0" fillId="46" borderId="0" xfId="0" applyNumberFormat="1" applyFont="1" applyFill="1" applyAlignment="1">
      <alignment/>
    </xf>
    <xf numFmtId="4" fontId="0" fillId="46" borderId="0" xfId="0" applyNumberFormat="1" applyFont="1" applyFill="1" applyBorder="1" applyAlignment="1">
      <alignment horizontal="right"/>
    </xf>
    <xf numFmtId="174" fontId="0" fillId="46" borderId="0" xfId="0" applyNumberFormat="1" applyFont="1" applyFill="1" applyBorder="1" applyAlignment="1">
      <alignment/>
    </xf>
    <xf numFmtId="0" fontId="10" fillId="46" borderId="0" xfId="0" applyFont="1" applyFill="1" applyAlignment="1">
      <alignment/>
    </xf>
    <xf numFmtId="0" fontId="0" fillId="46" borderId="0" xfId="0" applyFont="1" applyFill="1" applyBorder="1" applyAlignment="1">
      <alignment/>
    </xf>
    <xf numFmtId="0" fontId="11" fillId="46" borderId="0" xfId="0" applyFont="1" applyFill="1" applyAlignment="1">
      <alignment/>
    </xf>
    <xf numFmtId="0" fontId="2" fillId="46" borderId="0" xfId="0" applyFont="1" applyFill="1" applyBorder="1" applyAlignment="1">
      <alignment horizontal="left"/>
    </xf>
    <xf numFmtId="0" fontId="12" fillId="46" borderId="0" xfId="0" applyFont="1" applyFill="1" applyBorder="1" applyAlignment="1">
      <alignment horizontal="left"/>
    </xf>
    <xf numFmtId="3" fontId="12" fillId="46" borderId="0" xfId="0" applyNumberFormat="1" applyFont="1" applyFill="1" applyBorder="1" applyAlignment="1" applyProtection="1">
      <alignment horizontal="left"/>
      <protection/>
    </xf>
    <xf numFmtId="3" fontId="12" fillId="46" borderId="0" xfId="0" applyNumberFormat="1" applyFont="1" applyFill="1" applyBorder="1" applyAlignment="1">
      <alignment horizontal="left"/>
    </xf>
    <xf numFmtId="174" fontId="12" fillId="46" borderId="0" xfId="0" applyNumberFormat="1" applyFont="1" applyFill="1" applyBorder="1" applyAlignment="1">
      <alignment horizontal="left"/>
    </xf>
    <xf numFmtId="0" fontId="5" fillId="46" borderId="14" xfId="0" applyFont="1" applyFill="1" applyBorder="1" applyAlignment="1">
      <alignment horizontal="centerContinuous"/>
    </xf>
    <xf numFmtId="0" fontId="5" fillId="46" borderId="0" xfId="0" applyFont="1" applyFill="1" applyBorder="1" applyAlignment="1">
      <alignment horizontal="centerContinuous"/>
    </xf>
    <xf numFmtId="0" fontId="5" fillId="46" borderId="13" xfId="0" applyFont="1" applyFill="1" applyBorder="1" applyAlignment="1">
      <alignment horizontal="centerContinuous"/>
    </xf>
    <xf numFmtId="0" fontId="5" fillId="46" borderId="0" xfId="0" applyFont="1" applyFill="1" applyBorder="1" applyAlignment="1">
      <alignment horizontal="center"/>
    </xf>
    <xf numFmtId="2" fontId="5" fillId="46" borderId="0" xfId="0" applyNumberFormat="1" applyFont="1" applyFill="1" applyBorder="1" applyAlignment="1">
      <alignment horizontal="center"/>
    </xf>
    <xf numFmtId="0" fontId="5" fillId="46" borderId="0" xfId="0" applyFont="1" applyFill="1" applyBorder="1" applyAlignment="1" quotePrefix="1">
      <alignment horizontal="center"/>
    </xf>
    <xf numFmtId="0" fontId="8" fillId="46" borderId="0" xfId="0" applyFont="1" applyFill="1" applyBorder="1" applyAlignment="1">
      <alignment/>
    </xf>
    <xf numFmtId="3" fontId="8" fillId="46" borderId="0" xfId="0" applyNumberFormat="1" applyFont="1" applyFill="1" applyBorder="1" applyAlignment="1">
      <alignment horizontal="center"/>
    </xf>
    <xf numFmtId="174" fontId="8" fillId="46" borderId="0" xfId="0" applyNumberFormat="1" applyFont="1" applyFill="1" applyBorder="1" applyAlignment="1">
      <alignment horizontal="center"/>
    </xf>
    <xf numFmtId="0" fontId="8" fillId="46" borderId="0" xfId="0" applyFont="1" applyFill="1" applyBorder="1" applyAlignment="1">
      <alignment horizontal="center"/>
    </xf>
    <xf numFmtId="173" fontId="8" fillId="46" borderId="0" xfId="0" applyNumberFormat="1" applyFont="1" applyFill="1" applyBorder="1" applyAlignment="1">
      <alignment/>
    </xf>
    <xf numFmtId="0" fontId="14" fillId="46" borderId="0" xfId="0" applyFont="1" applyFill="1" applyBorder="1" applyAlignment="1">
      <alignment/>
    </xf>
    <xf numFmtId="3" fontId="5" fillId="46" borderId="0" xfId="0" applyNumberFormat="1" applyFont="1" applyFill="1" applyBorder="1" applyAlignment="1">
      <alignment/>
    </xf>
    <xf numFmtId="0" fontId="15" fillId="46" borderId="0" xfId="0" applyFont="1" applyFill="1" applyBorder="1" applyAlignment="1">
      <alignment/>
    </xf>
    <xf numFmtId="3" fontId="5" fillId="46" borderId="0" xfId="0" applyNumberFormat="1" applyFont="1" applyFill="1" applyBorder="1" applyAlignment="1">
      <alignment horizontal="right"/>
    </xf>
    <xf numFmtId="0" fontId="9" fillId="46" borderId="0" xfId="0" applyFont="1" applyFill="1" applyBorder="1" applyAlignment="1">
      <alignment horizontal="left"/>
    </xf>
    <xf numFmtId="3" fontId="8" fillId="46" borderId="0" xfId="0" applyNumberFormat="1" applyFont="1" applyFill="1" applyBorder="1" applyAlignment="1">
      <alignment/>
    </xf>
    <xf numFmtId="0" fontId="0" fillId="46" borderId="0" xfId="0" applyFont="1" applyFill="1" applyBorder="1" applyAlignment="1">
      <alignment horizontal="center"/>
    </xf>
    <xf numFmtId="0" fontId="10" fillId="46" borderId="0" xfId="0" applyFont="1" applyFill="1" applyBorder="1" applyAlignment="1">
      <alignment horizontal="left"/>
    </xf>
    <xf numFmtId="174" fontId="8" fillId="46" borderId="0" xfId="0" applyNumberFormat="1" applyFont="1" applyFill="1" applyBorder="1" applyAlignment="1">
      <alignment horizontal="right"/>
    </xf>
    <xf numFmtId="174" fontId="5" fillId="46" borderId="0" xfId="0" applyNumberFormat="1" applyFont="1" applyFill="1" applyBorder="1" applyAlignment="1">
      <alignment horizontal="right"/>
    </xf>
    <xf numFmtId="0" fontId="8" fillId="11" borderId="15" xfId="0" applyFont="1" applyFill="1" applyBorder="1" applyAlignment="1">
      <alignment horizontal="left"/>
    </xf>
    <xf numFmtId="4" fontId="8" fillId="11" borderId="15" xfId="0" applyNumberFormat="1" applyFont="1" applyFill="1" applyBorder="1" applyAlignment="1" applyProtection="1">
      <alignment horizontal="justify"/>
      <protection/>
    </xf>
    <xf numFmtId="3" fontId="8" fillId="11" borderId="15" xfId="0" applyNumberFormat="1" applyFont="1" applyFill="1" applyBorder="1" applyAlignment="1">
      <alignment horizontal="right"/>
    </xf>
    <xf numFmtId="173" fontId="8" fillId="11" borderId="15" xfId="0" applyNumberFormat="1" applyFont="1" applyFill="1" applyBorder="1" applyAlignment="1">
      <alignment horizontal="right"/>
    </xf>
    <xf numFmtId="173" fontId="8" fillId="46" borderId="0" xfId="0" applyNumberFormat="1" applyFont="1" applyFill="1" applyAlignment="1">
      <alignment/>
    </xf>
    <xf numFmtId="0" fontId="8" fillId="11" borderId="0" xfId="0" applyFont="1" applyFill="1" applyBorder="1" applyAlignment="1">
      <alignment horizontal="left"/>
    </xf>
    <xf numFmtId="4" fontId="8" fillId="11" borderId="0" xfId="0" applyNumberFormat="1" applyFont="1" applyFill="1" applyBorder="1" applyAlignment="1" applyProtection="1">
      <alignment horizontal="justify"/>
      <protection/>
    </xf>
    <xf numFmtId="3" fontId="8" fillId="11" borderId="0" xfId="0" applyNumberFormat="1" applyFont="1" applyFill="1" applyBorder="1" applyAlignment="1">
      <alignment horizontal="right"/>
    </xf>
    <xf numFmtId="173" fontId="8" fillId="11" borderId="0" xfId="0" applyNumberFormat="1" applyFont="1" applyFill="1" applyBorder="1" applyAlignment="1">
      <alignment horizontal="right"/>
    </xf>
    <xf numFmtId="174" fontId="8" fillId="11" borderId="0" xfId="0" applyNumberFormat="1" applyFont="1" applyFill="1" applyBorder="1" applyAlignment="1" applyProtection="1">
      <alignment horizontal="right"/>
      <protection/>
    </xf>
    <xf numFmtId="4" fontId="8" fillId="46" borderId="0" xfId="0" applyNumberFormat="1" applyFont="1" applyFill="1" applyBorder="1" applyAlignment="1" applyProtection="1">
      <alignment horizontal="justify"/>
      <protection/>
    </xf>
    <xf numFmtId="0" fontId="0" fillId="46" borderId="0" xfId="0" applyFont="1" applyFill="1" applyAlignment="1">
      <alignment/>
    </xf>
    <xf numFmtId="177" fontId="0" fillId="46" borderId="0" xfId="81" applyNumberFormat="1" applyFont="1" applyFill="1" applyAlignment="1">
      <alignment/>
    </xf>
    <xf numFmtId="189" fontId="4" fillId="46" borderId="0" xfId="0" applyNumberFormat="1" applyFont="1" applyFill="1" applyBorder="1" applyAlignment="1" applyProtection="1">
      <alignment horizontal="fill"/>
      <protection/>
    </xf>
    <xf numFmtId="0" fontId="8" fillId="46" borderId="0" xfId="0" applyFont="1" applyFill="1" applyAlignment="1" applyProtection="1">
      <alignment horizontal="left"/>
      <protection/>
    </xf>
    <xf numFmtId="0" fontId="4" fillId="46" borderId="0" xfId="0" applyFont="1" applyFill="1" applyBorder="1" applyAlignment="1" applyProtection="1">
      <alignment horizontal="fill"/>
      <protection/>
    </xf>
    <xf numFmtId="0" fontId="16" fillId="46" borderId="0" xfId="0" applyFont="1" applyFill="1" applyAlignment="1">
      <alignment/>
    </xf>
    <xf numFmtId="174" fontId="16" fillId="46" borderId="0" xfId="0" applyNumberFormat="1" applyFont="1" applyFill="1" applyAlignment="1">
      <alignment/>
    </xf>
    <xf numFmtId="174" fontId="9" fillId="46" borderId="0" xfId="0" applyNumberFormat="1" applyFont="1" applyFill="1" applyAlignment="1" applyProtection="1">
      <alignment horizontal="left"/>
      <protection/>
    </xf>
    <xf numFmtId="174" fontId="4" fillId="46" borderId="0" xfId="0" applyNumberFormat="1" applyFont="1" applyFill="1" applyBorder="1" applyAlignment="1" applyProtection="1">
      <alignment horizontal="fill"/>
      <protection/>
    </xf>
    <xf numFmtId="0" fontId="8" fillId="47" borderId="0" xfId="0" applyFont="1" applyFill="1" applyBorder="1" applyAlignment="1">
      <alignment/>
    </xf>
    <xf numFmtId="177" fontId="8" fillId="46" borderId="0" xfId="81" applyNumberFormat="1" applyFont="1" applyFill="1" applyBorder="1" applyAlignment="1" applyProtection="1">
      <alignment horizontal="right"/>
      <protection/>
    </xf>
    <xf numFmtId="3" fontId="8" fillId="46" borderId="0" xfId="0" applyNumberFormat="1" applyFont="1" applyFill="1" applyBorder="1" applyAlignment="1" applyProtection="1">
      <alignment horizontal="right"/>
      <protection/>
    </xf>
    <xf numFmtId="183" fontId="5" fillId="46" borderId="0" xfId="0" applyNumberFormat="1" applyFont="1" applyFill="1" applyBorder="1" applyAlignment="1" applyProtection="1">
      <alignment horizontal="centerContinuous"/>
      <protection/>
    </xf>
    <xf numFmtId="0" fontId="5" fillId="46" borderId="0" xfId="0" applyFont="1" applyFill="1" applyBorder="1" applyAlignment="1" applyProtection="1">
      <alignment horizontal="center"/>
      <protection/>
    </xf>
    <xf numFmtId="1" fontId="5" fillId="46" borderId="0" xfId="0" applyNumberFormat="1" applyFont="1" applyFill="1" applyBorder="1" applyAlignment="1" applyProtection="1">
      <alignment horizontal="center"/>
      <protection/>
    </xf>
    <xf numFmtId="0" fontId="5" fillId="46" borderId="13" xfId="0" applyFont="1" applyFill="1" applyBorder="1" applyAlignment="1" applyProtection="1">
      <alignment horizontal="centerContinuous"/>
      <protection/>
    </xf>
    <xf numFmtId="183" fontId="5" fillId="46" borderId="13" xfId="0" applyNumberFormat="1" applyFont="1" applyFill="1" applyBorder="1" applyAlignment="1" applyProtection="1">
      <alignment horizontal="centerContinuous"/>
      <protection/>
    </xf>
    <xf numFmtId="0" fontId="0" fillId="46" borderId="0" xfId="0" applyFill="1" applyAlignment="1">
      <alignment/>
    </xf>
    <xf numFmtId="0" fontId="5" fillId="46" borderId="0" xfId="0" applyFont="1" applyFill="1" applyBorder="1" applyAlignment="1">
      <alignment horizontal="center" vertical="center"/>
    </xf>
    <xf numFmtId="0" fontId="5" fillId="46" borderId="0" xfId="0" applyFont="1" applyFill="1" applyBorder="1" applyAlignment="1">
      <alignment horizontal="left"/>
    </xf>
    <xf numFmtId="0" fontId="26" fillId="46" borderId="0" xfId="0" applyFont="1" applyFill="1" applyBorder="1" applyAlignment="1">
      <alignment horizontal="left"/>
    </xf>
    <xf numFmtId="0" fontId="0" fillId="46" borderId="0" xfId="111" applyFont="1" applyFill="1" applyAlignment="1">
      <alignment horizontal="right"/>
      <protection/>
    </xf>
    <xf numFmtId="3" fontId="0" fillId="46" borderId="0" xfId="111" applyNumberFormat="1" applyFont="1" applyFill="1" applyAlignment="1">
      <alignment horizontal="right"/>
      <protection/>
    </xf>
    <xf numFmtId="4" fontId="0" fillId="46" borderId="0" xfId="111" applyNumberFormat="1" applyFont="1" applyFill="1" applyBorder="1" applyAlignment="1" applyProtection="1">
      <alignment horizontal="left"/>
      <protection/>
    </xf>
    <xf numFmtId="0" fontId="0" fillId="46" borderId="0" xfId="111" applyFont="1" applyFill="1" applyBorder="1" applyAlignment="1">
      <alignment horizontal="left"/>
      <protection/>
    </xf>
    <xf numFmtId="3" fontId="0" fillId="46" borderId="0" xfId="111" applyNumberFormat="1" applyFont="1" applyFill="1" applyBorder="1" applyAlignment="1" applyProtection="1">
      <alignment horizontal="left"/>
      <protection/>
    </xf>
    <xf numFmtId="3" fontId="0" fillId="46" borderId="0" xfId="111" applyNumberFormat="1" applyFont="1" applyFill="1" applyBorder="1" applyAlignment="1">
      <alignment horizontal="left"/>
      <protection/>
    </xf>
    <xf numFmtId="4" fontId="0" fillId="46" borderId="0" xfId="111" applyNumberFormat="1" applyFont="1" applyFill="1" applyBorder="1" applyAlignment="1">
      <alignment horizontal="left"/>
      <protection/>
    </xf>
    <xf numFmtId="0" fontId="5" fillId="46" borderId="16" xfId="111" applyFont="1" applyFill="1" applyBorder="1" applyAlignment="1" applyProtection="1">
      <alignment horizontal="center"/>
      <protection/>
    </xf>
    <xf numFmtId="0" fontId="5" fillId="46" borderId="16" xfId="111" applyFont="1" applyFill="1" applyBorder="1" applyAlignment="1">
      <alignment horizontal="right"/>
      <protection/>
    </xf>
    <xf numFmtId="3" fontId="5" fillId="46" borderId="16" xfId="111" applyNumberFormat="1" applyFont="1" applyFill="1" applyBorder="1" applyAlignment="1">
      <alignment horizontal="center"/>
      <protection/>
    </xf>
    <xf numFmtId="0" fontId="5" fillId="46" borderId="15" xfId="111" applyFont="1" applyFill="1" applyBorder="1" applyAlignment="1" applyProtection="1">
      <alignment horizontal="center" wrapText="1"/>
      <protection/>
    </xf>
    <xf numFmtId="0" fontId="5" fillId="46" borderId="15" xfId="111" applyFont="1" applyFill="1" applyBorder="1" applyAlignment="1">
      <alignment horizontal="center" wrapText="1"/>
      <protection/>
    </xf>
    <xf numFmtId="1" fontId="5" fillId="46" borderId="15" xfId="111" applyNumberFormat="1" applyFont="1" applyFill="1" applyBorder="1" applyAlignment="1" applyProtection="1">
      <alignment horizontal="center" wrapText="1"/>
      <protection/>
    </xf>
    <xf numFmtId="0" fontId="0" fillId="46" borderId="0" xfId="111" applyFont="1" applyFill="1" applyAlignment="1">
      <alignment horizontal="right" wrapText="1"/>
      <protection/>
    </xf>
    <xf numFmtId="0" fontId="0" fillId="46" borderId="0" xfId="111" applyFont="1" applyFill="1" applyBorder="1" applyAlignment="1">
      <alignment horizontal="right"/>
      <protection/>
    </xf>
    <xf numFmtId="3" fontId="28" fillId="46" borderId="0" xfId="111" applyNumberFormat="1" applyFont="1" applyFill="1" applyBorder="1" applyAlignment="1">
      <alignment horizontal="right"/>
      <protection/>
    </xf>
    <xf numFmtId="0" fontId="5" fillId="47" borderId="0" xfId="111" applyNumberFormat="1" applyFont="1" applyFill="1" applyBorder="1" applyAlignment="1" quotePrefix="1">
      <alignment horizontal="left"/>
      <protection/>
    </xf>
    <xf numFmtId="0" fontId="5" fillId="47" borderId="0" xfId="111" applyFont="1" applyFill="1" applyBorder="1">
      <alignment/>
      <protection/>
    </xf>
    <xf numFmtId="3" fontId="5" fillId="47" borderId="0" xfId="111" applyNumberFormat="1" applyFont="1" applyFill="1" applyBorder="1" applyAlignment="1" quotePrefix="1">
      <alignment horizontal="right" vertical="top"/>
      <protection/>
    </xf>
    <xf numFmtId="0" fontId="8" fillId="46" borderId="0" xfId="111" applyNumberFormat="1" applyFont="1" applyFill="1" applyBorder="1" applyAlignment="1" quotePrefix="1">
      <alignment horizontal="left"/>
      <protection/>
    </xf>
    <xf numFmtId="0" fontId="8" fillId="46" borderId="0" xfId="111" applyFont="1" applyFill="1" applyBorder="1">
      <alignment/>
      <protection/>
    </xf>
    <xf numFmtId="3" fontId="8" fillId="46" borderId="0" xfId="111" applyNumberFormat="1" applyFont="1" applyFill="1" applyBorder="1" applyAlignment="1" quotePrefix="1">
      <alignment horizontal="right" vertical="top"/>
      <protection/>
    </xf>
    <xf numFmtId="173" fontId="8" fillId="46" borderId="0" xfId="111" applyNumberFormat="1" applyFont="1" applyFill="1" applyBorder="1" applyAlignment="1">
      <alignment horizontal="right" vertical="top"/>
      <protection/>
    </xf>
    <xf numFmtId="1" fontId="8" fillId="47" borderId="0" xfId="111" applyNumberFormat="1" applyFont="1" applyFill="1" applyBorder="1" applyAlignment="1" quotePrefix="1">
      <alignment horizontal="left" vertical="top"/>
      <protection/>
    </xf>
    <xf numFmtId="3" fontId="8" fillId="47" borderId="0" xfId="111" applyNumberFormat="1" applyFont="1" applyFill="1" applyBorder="1" applyAlignment="1" quotePrefix="1">
      <alignment horizontal="right" vertical="top"/>
      <protection/>
    </xf>
    <xf numFmtId="173" fontId="8" fillId="47" borderId="0" xfId="111" applyNumberFormat="1" applyFont="1" applyFill="1" applyBorder="1" applyAlignment="1">
      <alignment horizontal="right" vertical="top"/>
      <protection/>
    </xf>
    <xf numFmtId="3" fontId="8" fillId="47" borderId="15" xfId="111" applyNumberFormat="1" applyFont="1" applyFill="1" applyBorder="1" applyAlignment="1" quotePrefix="1">
      <alignment horizontal="right" vertical="top"/>
      <protection/>
    </xf>
    <xf numFmtId="173" fontId="8" fillId="47" borderId="15" xfId="111" applyNumberFormat="1" applyFont="1" applyFill="1" applyBorder="1" applyAlignment="1">
      <alignment horizontal="right" vertical="top"/>
      <protection/>
    </xf>
    <xf numFmtId="0" fontId="21" fillId="46" borderId="0" xfId="111" applyFont="1" applyFill="1" applyAlignment="1">
      <alignment horizontal="justify" wrapText="1"/>
      <protection/>
    </xf>
    <xf numFmtId="3" fontId="8" fillId="46" borderId="0" xfId="111" applyNumberFormat="1" applyFont="1" applyFill="1" applyBorder="1" applyAlignment="1" quotePrefix="1">
      <alignment horizontal="right"/>
      <protection/>
    </xf>
    <xf numFmtId="173" fontId="22" fillId="46" borderId="0" xfId="111" applyNumberFormat="1" applyFont="1" applyFill="1" applyBorder="1" applyAlignment="1">
      <alignment horizontal="right"/>
      <protection/>
    </xf>
    <xf numFmtId="0" fontId="8" fillId="46" borderId="0" xfId="111" applyNumberFormat="1" applyFont="1" applyFill="1" applyBorder="1" applyAlignment="1">
      <alignment horizontal="left"/>
      <protection/>
    </xf>
    <xf numFmtId="173" fontId="8" fillId="46" borderId="0" xfId="111" applyNumberFormat="1" applyFont="1" applyFill="1" applyBorder="1" applyAlignment="1">
      <alignment horizontal="right"/>
      <protection/>
    </xf>
    <xf numFmtId="0" fontId="9" fillId="46" borderId="0" xfId="111" applyFont="1" applyFill="1" applyAlignment="1">
      <alignment/>
      <protection/>
    </xf>
    <xf numFmtId="0" fontId="5" fillId="11" borderId="0" xfId="0" applyFont="1" applyFill="1" applyBorder="1" applyAlignment="1">
      <alignment horizontal="left"/>
    </xf>
    <xf numFmtId="3" fontId="5" fillId="11" borderId="0" xfId="0" applyNumberFormat="1" applyFont="1" applyFill="1" applyBorder="1" applyAlignment="1">
      <alignment horizontal="right"/>
    </xf>
    <xf numFmtId="173" fontId="5" fillId="11" borderId="0" xfId="0" applyNumberFormat="1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4" fontId="5" fillId="11" borderId="0" xfId="0" applyNumberFormat="1" applyFont="1" applyFill="1" applyBorder="1" applyAlignment="1">
      <alignment/>
    </xf>
    <xf numFmtId="3" fontId="8" fillId="46" borderId="0" xfId="0" applyNumberFormat="1" applyFont="1" applyFill="1" applyBorder="1" applyAlignment="1">
      <alignment/>
    </xf>
    <xf numFmtId="174" fontId="8" fillId="46" borderId="0" xfId="0" applyNumberFormat="1" applyFont="1" applyFill="1" applyBorder="1" applyAlignment="1">
      <alignment/>
    </xf>
    <xf numFmtId="173" fontId="5" fillId="46" borderId="0" xfId="0" applyNumberFormat="1" applyFont="1" applyFill="1" applyBorder="1" applyAlignment="1">
      <alignment/>
    </xf>
    <xf numFmtId="173" fontId="8" fillId="11" borderId="0" xfId="0" applyNumberFormat="1" applyFont="1" applyFill="1" applyBorder="1" applyAlignment="1">
      <alignment/>
    </xf>
    <xf numFmtId="3" fontId="8" fillId="11" borderId="0" xfId="0" applyNumberFormat="1" applyFont="1" applyFill="1" applyBorder="1" applyAlignment="1">
      <alignment/>
    </xf>
    <xf numFmtId="173" fontId="26" fillId="46" borderId="0" xfId="0" applyNumberFormat="1" applyFont="1" applyFill="1" applyBorder="1" applyAlignment="1">
      <alignment/>
    </xf>
    <xf numFmtId="3" fontId="26" fillId="46" borderId="0" xfId="0" applyNumberFormat="1" applyFont="1" applyFill="1" applyBorder="1" applyAlignment="1">
      <alignment/>
    </xf>
    <xf numFmtId="174" fontId="0" fillId="46" borderId="0" xfId="0" applyNumberFormat="1" applyFont="1" applyFill="1" applyAlignment="1">
      <alignment/>
    </xf>
    <xf numFmtId="0" fontId="0" fillId="46" borderId="0" xfId="0" applyFont="1" applyFill="1" applyAlignment="1">
      <alignment horizontal="left"/>
    </xf>
    <xf numFmtId="179" fontId="2" fillId="46" borderId="0" xfId="0" applyNumberFormat="1" applyFont="1" applyFill="1" applyBorder="1" applyAlignment="1" applyProtection="1">
      <alignment horizontal="left"/>
      <protection/>
    </xf>
    <xf numFmtId="173" fontId="10" fillId="46" borderId="0" xfId="0" applyNumberFormat="1" applyFont="1" applyFill="1" applyBorder="1" applyAlignment="1" applyProtection="1">
      <alignment horizontal="centerContinuous"/>
      <protection/>
    </xf>
    <xf numFmtId="173" fontId="0" fillId="46" borderId="0" xfId="0" applyNumberFormat="1" applyFont="1" applyFill="1" applyBorder="1" applyAlignment="1" applyProtection="1">
      <alignment horizontal="centerContinuous"/>
      <protection/>
    </xf>
    <xf numFmtId="0" fontId="5" fillId="46" borderId="0" xfId="0" applyFont="1" applyFill="1" applyAlignment="1">
      <alignment/>
    </xf>
    <xf numFmtId="182" fontId="0" fillId="46" borderId="0" xfId="81" applyNumberFormat="1" applyFont="1" applyFill="1" applyBorder="1" applyAlignment="1">
      <alignment/>
    </xf>
    <xf numFmtId="179" fontId="5" fillId="46" borderId="0" xfId="0" applyNumberFormat="1" applyFont="1" applyFill="1" applyBorder="1" applyAlignment="1" applyProtection="1">
      <alignment horizontal="left"/>
      <protection/>
    </xf>
    <xf numFmtId="179" fontId="5" fillId="46" borderId="0" xfId="0" applyNumberFormat="1" applyFont="1" applyFill="1" applyBorder="1" applyAlignment="1" applyProtection="1">
      <alignment horizontal="center"/>
      <protection/>
    </xf>
    <xf numFmtId="37" fontId="5" fillId="46" borderId="0" xfId="0" applyNumberFormat="1" applyFont="1" applyFill="1" applyBorder="1" applyAlignment="1">
      <alignment horizontal="center"/>
    </xf>
    <xf numFmtId="174" fontId="5" fillId="46" borderId="0" xfId="0" applyNumberFormat="1" applyFont="1" applyFill="1" applyBorder="1" applyAlignment="1">
      <alignment horizontal="center"/>
    </xf>
    <xf numFmtId="0" fontId="5" fillId="46" borderId="0" xfId="0" applyFont="1" applyFill="1" applyBorder="1" applyAlignment="1">
      <alignment horizontal="center" vertical="center" wrapText="1"/>
    </xf>
    <xf numFmtId="174" fontId="0" fillId="46" borderId="0" xfId="0" applyNumberFormat="1" applyFont="1" applyFill="1" applyBorder="1" applyAlignment="1">
      <alignment horizontal="center"/>
    </xf>
    <xf numFmtId="0" fontId="0" fillId="46" borderId="0" xfId="0" applyFill="1" applyBorder="1" applyAlignment="1">
      <alignment/>
    </xf>
    <xf numFmtId="179" fontId="5" fillId="46" borderId="15" xfId="0" applyNumberFormat="1" applyFont="1" applyFill="1" applyBorder="1" applyAlignment="1" applyProtection="1">
      <alignment horizontal="centerContinuous"/>
      <protection/>
    </xf>
    <xf numFmtId="0" fontId="5" fillId="46" borderId="15" xfId="0" applyFont="1" applyFill="1" applyBorder="1" applyAlignment="1">
      <alignment horizontal="center"/>
    </xf>
    <xf numFmtId="174" fontId="5" fillId="46" borderId="15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 horizontal="center" vertical="center" wrapText="1"/>
    </xf>
    <xf numFmtId="179" fontId="5" fillId="46" borderId="0" xfId="0" applyNumberFormat="1" applyFont="1" applyFill="1" applyBorder="1" applyAlignment="1" applyProtection="1">
      <alignment/>
      <protection/>
    </xf>
    <xf numFmtId="3" fontId="5" fillId="46" borderId="0" xfId="0" applyNumberFormat="1" applyFont="1" applyFill="1" applyBorder="1" applyAlignment="1">
      <alignment/>
    </xf>
    <xf numFmtId="174" fontId="5" fillId="46" borderId="0" xfId="0" applyNumberFormat="1" applyFont="1" applyFill="1" applyBorder="1" applyAlignment="1">
      <alignment/>
    </xf>
    <xf numFmtId="174" fontId="10" fillId="46" borderId="0" xfId="0" applyNumberFormat="1" applyFont="1" applyFill="1" applyBorder="1" applyAlignment="1">
      <alignment/>
    </xf>
    <xf numFmtId="179" fontId="5" fillId="11" borderId="0" xfId="0" applyNumberFormat="1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174" fontId="5" fillId="11" borderId="0" xfId="0" applyNumberFormat="1" applyFont="1" applyFill="1" applyBorder="1" applyAlignment="1" applyProtection="1">
      <alignment horizontal="right"/>
      <protection/>
    </xf>
    <xf numFmtId="174" fontId="5" fillId="11" borderId="0" xfId="0" applyNumberFormat="1" applyFont="1" applyFill="1" applyBorder="1" applyAlignment="1">
      <alignment horizontal="right"/>
    </xf>
    <xf numFmtId="49" fontId="5" fillId="11" borderId="0" xfId="0" applyNumberFormat="1" applyFont="1" applyFill="1" applyBorder="1" applyAlignment="1" applyProtection="1">
      <alignment horizontal="center"/>
      <protection/>
    </xf>
    <xf numFmtId="0" fontId="8" fillId="46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1" borderId="0" xfId="0" applyFont="1" applyFill="1" applyBorder="1" applyAlignment="1">
      <alignment/>
    </xf>
    <xf numFmtId="174" fontId="8" fillId="11" borderId="0" xfId="0" applyNumberFormat="1" applyFont="1" applyFill="1" applyBorder="1" applyAlignment="1">
      <alignment horizontal="right"/>
    </xf>
    <xf numFmtId="49" fontId="5" fillId="46" borderId="0" xfId="0" applyNumberFormat="1" applyFont="1" applyFill="1" applyBorder="1" applyAlignment="1" applyProtection="1">
      <alignment horizontal="center"/>
      <protection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8" fillId="11" borderId="0" xfId="0" applyFont="1" applyFill="1" applyAlignment="1">
      <alignment/>
    </xf>
    <xf numFmtId="0" fontId="8" fillId="11" borderId="0" xfId="0" applyFont="1" applyFill="1" applyBorder="1" applyAlignment="1">
      <alignment wrapText="1"/>
    </xf>
    <xf numFmtId="49" fontId="5" fillId="11" borderId="0" xfId="0" applyNumberFormat="1" applyFont="1" applyFill="1" applyAlignment="1">
      <alignment horizontal="center"/>
    </xf>
    <xf numFmtId="0" fontId="5" fillId="11" borderId="0" xfId="0" applyFont="1" applyFill="1" applyAlignment="1">
      <alignment/>
    </xf>
    <xf numFmtId="0" fontId="8" fillId="11" borderId="0" xfId="0" applyFont="1" applyFill="1" applyBorder="1" applyAlignment="1">
      <alignment vertical="justify" wrapText="1"/>
    </xf>
    <xf numFmtId="0" fontId="8" fillId="46" borderId="0" xfId="0" applyFont="1" applyFill="1" applyAlignment="1">
      <alignment horizontal="center" vertical="center"/>
    </xf>
    <xf numFmtId="0" fontId="8" fillId="46" borderId="0" xfId="0" applyFont="1" applyFill="1" applyBorder="1" applyAlignment="1">
      <alignment vertical="center"/>
    </xf>
    <xf numFmtId="0" fontId="8" fillId="46" borderId="0" xfId="0" applyFont="1" applyFill="1" applyBorder="1" applyAlignment="1">
      <alignment vertical="center" wrapText="1"/>
    </xf>
    <xf numFmtId="3" fontId="8" fillId="46" borderId="0" xfId="0" applyNumberFormat="1" applyFont="1" applyFill="1" applyBorder="1" applyAlignment="1">
      <alignment horizontal="right" vertical="center"/>
    </xf>
    <xf numFmtId="174" fontId="8" fillId="46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3" fontId="8" fillId="11" borderId="0" xfId="0" applyNumberFormat="1" applyFont="1" applyFill="1" applyBorder="1" applyAlignment="1">
      <alignment horizontal="right" vertical="center"/>
    </xf>
    <xf numFmtId="174" fontId="8" fillId="11" borderId="0" xfId="0" applyNumberFormat="1" applyFont="1" applyFill="1" applyBorder="1" applyAlignment="1">
      <alignment horizontal="right" vertical="center"/>
    </xf>
    <xf numFmtId="0" fontId="0" fillId="46" borderId="0" xfId="0" applyFont="1" applyFill="1" applyBorder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8" fillId="11" borderId="0" xfId="0" applyFont="1" applyFill="1" applyAlignment="1">
      <alignment vertical="center"/>
    </xf>
    <xf numFmtId="49" fontId="5" fillId="46" borderId="0" xfId="0" applyNumberFormat="1" applyFont="1" applyFill="1" applyBorder="1" applyAlignment="1" applyProtection="1">
      <alignment horizontal="center" vertical="center"/>
      <protection/>
    </xf>
    <xf numFmtId="0" fontId="5" fillId="46" borderId="0" xfId="0" applyFont="1" applyFill="1" applyBorder="1" applyAlignment="1">
      <alignment horizontal="justify" wrapText="1"/>
    </xf>
    <xf numFmtId="3" fontId="5" fillId="46" borderId="0" xfId="0" applyNumberFormat="1" applyFont="1" applyFill="1" applyBorder="1" applyAlignment="1">
      <alignment horizontal="right" vertical="center"/>
    </xf>
    <xf numFmtId="174" fontId="5" fillId="46" borderId="0" xfId="0" applyNumberFormat="1" applyFont="1" applyFill="1" applyBorder="1" applyAlignment="1">
      <alignment horizontal="right" vertical="center"/>
    </xf>
    <xf numFmtId="0" fontId="10" fillId="46" borderId="0" xfId="0" applyFont="1" applyFill="1" applyBorder="1" applyAlignment="1">
      <alignment vertical="center"/>
    </xf>
    <xf numFmtId="3" fontId="18" fillId="11" borderId="0" xfId="0" applyNumberFormat="1" applyFont="1" applyFill="1" applyBorder="1" applyAlignment="1">
      <alignment vertical="top"/>
    </xf>
    <xf numFmtId="0" fontId="8" fillId="46" borderId="0" xfId="0" applyFont="1" applyFill="1" applyBorder="1" applyAlignment="1">
      <alignment vertical="justify" wrapText="1"/>
    </xf>
    <xf numFmtId="183" fontId="8" fillId="11" borderId="0" xfId="0" applyNumberFormat="1" applyFont="1" applyFill="1" applyBorder="1" applyAlignment="1" applyProtection="1">
      <alignment horizontal="left" vertical="center" wrapText="1"/>
      <protection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174" fontId="5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Border="1" applyAlignment="1">
      <alignment vertical="top" wrapText="1"/>
    </xf>
    <xf numFmtId="0" fontId="8" fillId="46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46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horizontal="center" vertical="top" wrapText="1"/>
    </xf>
    <xf numFmtId="49" fontId="5" fillId="46" borderId="0" xfId="0" applyNumberFormat="1" applyFont="1" applyFill="1" applyBorder="1" applyAlignment="1" applyProtection="1">
      <alignment horizontal="center" vertical="top"/>
      <protection/>
    </xf>
    <xf numFmtId="0" fontId="5" fillId="46" borderId="0" xfId="0" applyFont="1" applyFill="1" applyBorder="1" applyAlignment="1">
      <alignment vertical="top"/>
    </xf>
    <xf numFmtId="0" fontId="5" fillId="11" borderId="0" xfId="0" applyFont="1" applyFill="1" applyAlignment="1">
      <alignment horizontal="center"/>
    </xf>
    <xf numFmtId="0" fontId="8" fillId="46" borderId="0" xfId="0" applyFont="1" applyFill="1" applyBorder="1" applyAlignment="1" applyProtection="1">
      <alignment horizontal="center"/>
      <protection/>
    </xf>
    <xf numFmtId="3" fontId="9" fillId="46" borderId="0" xfId="0" applyNumberFormat="1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/>
    </xf>
    <xf numFmtId="180" fontId="8" fillId="46" borderId="0" xfId="0" applyNumberFormat="1" applyFont="1" applyFill="1" applyBorder="1" applyAlignment="1">
      <alignment horizontal="right"/>
    </xf>
    <xf numFmtId="3" fontId="9" fillId="11" borderId="0" xfId="0" applyNumberFormat="1" applyFont="1" applyFill="1" applyBorder="1" applyAlignment="1">
      <alignment vertical="top"/>
    </xf>
    <xf numFmtId="3" fontId="7" fillId="46" borderId="0" xfId="0" applyNumberFormat="1" applyFont="1" applyFill="1" applyBorder="1" applyAlignment="1">
      <alignment vertical="top"/>
    </xf>
    <xf numFmtId="0" fontId="5" fillId="46" borderId="0" xfId="0" applyFont="1" applyFill="1" applyAlignment="1">
      <alignment vertical="center"/>
    </xf>
    <xf numFmtId="3" fontId="7" fillId="11" borderId="0" xfId="0" applyNumberFormat="1" applyFont="1" applyFill="1" applyBorder="1" applyAlignment="1">
      <alignment vertical="top"/>
    </xf>
    <xf numFmtId="0" fontId="5" fillId="46" borderId="0" xfId="0" applyFont="1" applyFill="1" applyBorder="1" applyAlignment="1">
      <alignment vertical="center"/>
    </xf>
    <xf numFmtId="0" fontId="5" fillId="46" borderId="15" xfId="0" applyFont="1" applyFill="1" applyBorder="1" applyAlignment="1" applyProtection="1">
      <alignment horizontal="center"/>
      <protection/>
    </xf>
    <xf numFmtId="0" fontId="5" fillId="46" borderId="15" xfId="0" applyFont="1" applyFill="1" applyBorder="1" applyAlignment="1">
      <alignment/>
    </xf>
    <xf numFmtId="0" fontId="5" fillId="46" borderId="15" xfId="0" applyFont="1" applyFill="1" applyBorder="1" applyAlignment="1">
      <alignment vertical="top" wrapText="1"/>
    </xf>
    <xf numFmtId="174" fontId="5" fillId="46" borderId="15" xfId="0" applyNumberFormat="1" applyFont="1" applyFill="1" applyBorder="1" applyAlignment="1">
      <alignment/>
    </xf>
    <xf numFmtId="173" fontId="5" fillId="46" borderId="0" xfId="0" applyNumberFormat="1" applyFont="1" applyFill="1" applyBorder="1" applyAlignment="1">
      <alignment horizontal="right" vertical="center"/>
    </xf>
    <xf numFmtId="0" fontId="8" fillId="46" borderId="0" xfId="0" applyFont="1" applyFill="1" applyAlignment="1">
      <alignment horizontal="left"/>
    </xf>
    <xf numFmtId="180" fontId="8" fillId="46" borderId="0" xfId="0" applyNumberFormat="1" applyFont="1" applyFill="1" applyAlignment="1">
      <alignment/>
    </xf>
    <xf numFmtId="174" fontId="8" fillId="46" borderId="0" xfId="0" applyNumberFormat="1" applyFont="1" applyFill="1" applyAlignment="1">
      <alignment/>
    </xf>
    <xf numFmtId="49" fontId="10" fillId="46" borderId="0" xfId="0" applyNumberFormat="1" applyFont="1" applyFill="1" applyAlignment="1">
      <alignment horizontal="left" vertical="center"/>
    </xf>
    <xf numFmtId="0" fontId="9" fillId="46" borderId="0" xfId="0" applyFont="1" applyFill="1" applyAlignment="1">
      <alignment/>
    </xf>
    <xf numFmtId="0" fontId="9" fillId="46" borderId="0" xfId="0" applyFont="1" applyFill="1" applyAlignment="1">
      <alignment horizontal="left"/>
    </xf>
    <xf numFmtId="49" fontId="10" fillId="46" borderId="0" xfId="0" applyNumberFormat="1" applyFont="1" applyFill="1" applyAlignment="1">
      <alignment horizontal="left"/>
    </xf>
    <xf numFmtId="177" fontId="2" fillId="46" borderId="0" xfId="81" applyNumberFormat="1" applyFont="1" applyFill="1" applyBorder="1" applyAlignment="1" applyProtection="1">
      <alignment horizontal="left"/>
      <protection/>
    </xf>
    <xf numFmtId="189" fontId="2" fillId="46" borderId="0" xfId="0" applyNumberFormat="1" applyFont="1" applyFill="1" applyBorder="1" applyAlignment="1" applyProtection="1">
      <alignment horizontal="left"/>
      <protection/>
    </xf>
    <xf numFmtId="0" fontId="4" fillId="46" borderId="0" xfId="0" applyFont="1" applyFill="1" applyAlignment="1">
      <alignment horizontal="left"/>
    </xf>
    <xf numFmtId="177" fontId="4" fillId="46" borderId="0" xfId="81" applyNumberFormat="1" applyFont="1" applyFill="1" applyBorder="1" applyAlignment="1" applyProtection="1">
      <alignment horizontal="centerContinuous"/>
      <protection/>
    </xf>
    <xf numFmtId="173" fontId="4" fillId="46" borderId="0" xfId="0" applyNumberFormat="1" applyFont="1" applyFill="1" applyBorder="1" applyAlignment="1" applyProtection="1">
      <alignment horizontal="centerContinuous"/>
      <protection/>
    </xf>
    <xf numFmtId="173" fontId="4" fillId="46" borderId="15" xfId="0" applyNumberFormat="1" applyFont="1" applyFill="1" applyBorder="1" applyAlignment="1" applyProtection="1">
      <alignment horizontal="centerContinuous"/>
      <protection/>
    </xf>
    <xf numFmtId="177" fontId="5" fillId="46" borderId="0" xfId="81" applyNumberFormat="1" applyFont="1" applyFill="1" applyBorder="1" applyAlignment="1">
      <alignment horizontal="center"/>
    </xf>
    <xf numFmtId="177" fontId="5" fillId="46" borderId="15" xfId="81" applyNumberFormat="1" applyFont="1" applyFill="1" applyBorder="1" applyAlignment="1">
      <alignment horizontal="center"/>
    </xf>
    <xf numFmtId="177" fontId="5" fillId="46" borderId="0" xfId="81" applyNumberFormat="1" applyFont="1" applyFill="1" applyBorder="1" applyAlignment="1">
      <alignment/>
    </xf>
    <xf numFmtId="177" fontId="8" fillId="46" borderId="0" xfId="81" applyNumberFormat="1" applyFont="1" applyFill="1" applyBorder="1" applyAlignment="1">
      <alignment/>
    </xf>
    <xf numFmtId="49" fontId="8" fillId="46" borderId="0" xfId="0" applyNumberFormat="1" applyFont="1" applyFill="1" applyAlignment="1">
      <alignment horizontal="center"/>
    </xf>
    <xf numFmtId="49" fontId="8" fillId="11" borderId="0" xfId="0" applyNumberFormat="1" applyFont="1" applyFill="1" applyAlignment="1">
      <alignment horizontal="center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49" fontId="8" fillId="46" borderId="0" xfId="0" applyNumberFormat="1" applyFont="1" applyFill="1" applyBorder="1" applyAlignment="1" applyProtection="1">
      <alignment horizontal="center"/>
      <protection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46" borderId="0" xfId="0" applyNumberFormat="1" applyFont="1" applyFill="1" applyAlignment="1">
      <alignment horizontal="center" vertical="center"/>
    </xf>
    <xf numFmtId="0" fontId="8" fillId="46" borderId="0" xfId="0" applyFont="1" applyFill="1" applyBorder="1" applyAlignment="1">
      <alignment horizontal="left" vertical="center" wrapText="1"/>
    </xf>
    <xf numFmtId="0" fontId="0" fillId="46" borderId="0" xfId="0" applyFont="1" applyFill="1" applyAlignment="1">
      <alignment vertical="center"/>
    </xf>
    <xf numFmtId="0" fontId="5" fillId="46" borderId="0" xfId="0" applyFont="1" applyFill="1" applyAlignment="1">
      <alignment horizontal="center"/>
    </xf>
    <xf numFmtId="0" fontId="10" fillId="46" borderId="0" xfId="0" applyFont="1" applyFill="1" applyAlignment="1">
      <alignment vertical="center"/>
    </xf>
    <xf numFmtId="49" fontId="5" fillId="46" borderId="0" xfId="0" applyNumberFormat="1" applyFont="1" applyFill="1" applyAlignment="1">
      <alignment horizontal="center"/>
    </xf>
    <xf numFmtId="49" fontId="8" fillId="11" borderId="0" xfId="0" applyNumberFormat="1" applyFont="1" applyFill="1" applyBorder="1" applyAlignment="1">
      <alignment horizontal="center" vertical="center"/>
    </xf>
    <xf numFmtId="49" fontId="5" fillId="46" borderId="15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/>
    </xf>
    <xf numFmtId="3" fontId="5" fillId="46" borderId="15" xfId="0" applyNumberFormat="1" applyFont="1" applyFill="1" applyBorder="1" applyAlignment="1">
      <alignment horizontal="right" vertical="center"/>
    </xf>
    <xf numFmtId="174" fontId="5" fillId="46" borderId="15" xfId="0" applyNumberFormat="1" applyFont="1" applyFill="1" applyBorder="1" applyAlignment="1">
      <alignment horizontal="right"/>
    </xf>
    <xf numFmtId="173" fontId="10" fillId="46" borderId="0" xfId="0" applyNumberFormat="1" applyFont="1" applyFill="1" applyBorder="1" applyAlignment="1">
      <alignment vertical="center"/>
    </xf>
    <xf numFmtId="177" fontId="8" fillId="46" borderId="0" xfId="81" applyNumberFormat="1" applyFont="1" applyFill="1" applyAlignment="1">
      <alignment/>
    </xf>
    <xf numFmtId="177" fontId="8" fillId="46" borderId="0" xfId="81" applyNumberFormat="1" applyFont="1" applyFill="1" applyBorder="1" applyAlignment="1">
      <alignment horizontal="right"/>
    </xf>
    <xf numFmtId="0" fontId="9" fillId="46" borderId="0" xfId="113" applyFont="1" applyFill="1" applyBorder="1" applyAlignment="1">
      <alignment horizontal="left"/>
      <protection/>
    </xf>
    <xf numFmtId="37" fontId="0" fillId="46" borderId="0" xfId="114" applyFont="1" applyFill="1" applyBorder="1">
      <alignment/>
      <protection/>
    </xf>
    <xf numFmtId="37" fontId="4" fillId="46" borderId="0" xfId="114" applyFont="1" applyFill="1" applyBorder="1" applyAlignment="1">
      <alignment horizontal="left"/>
      <protection/>
    </xf>
    <xf numFmtId="37" fontId="5" fillId="46" borderId="0" xfId="114" applyFont="1" applyFill="1" applyBorder="1" applyAlignment="1" applyProtection="1">
      <alignment horizontal="center" vertical="center"/>
      <protection/>
    </xf>
    <xf numFmtId="37" fontId="5" fillId="46" borderId="0" xfId="114" applyFont="1" applyFill="1" applyBorder="1" applyAlignment="1">
      <alignment horizontal="centerContinuous"/>
      <protection/>
    </xf>
    <xf numFmtId="37" fontId="5" fillId="46" borderId="0" xfId="114" applyFont="1" applyFill="1" applyBorder="1" applyAlignment="1">
      <alignment horizontal="center"/>
      <protection/>
    </xf>
    <xf numFmtId="37" fontId="5" fillId="46" borderId="0" xfId="114" applyFont="1" applyFill="1" applyBorder="1" applyAlignment="1">
      <alignment horizontal="left"/>
      <protection/>
    </xf>
    <xf numFmtId="37" fontId="5" fillId="46" borderId="13" xfId="114" applyFont="1" applyFill="1" applyBorder="1" applyAlignment="1">
      <alignment horizontal="centerContinuous"/>
      <protection/>
    </xf>
    <xf numFmtId="37" fontId="5" fillId="46" borderId="13" xfId="114" applyFont="1" applyFill="1" applyBorder="1" applyAlignment="1">
      <alignment horizontal="center"/>
      <protection/>
    </xf>
    <xf numFmtId="37" fontId="19" fillId="46" borderId="0" xfId="114" applyFont="1" applyFill="1" applyBorder="1">
      <alignment/>
      <protection/>
    </xf>
    <xf numFmtId="37" fontId="8" fillId="46" borderId="0" xfId="114" applyFont="1" applyFill="1" applyBorder="1">
      <alignment/>
      <protection/>
    </xf>
    <xf numFmtId="184" fontId="8" fillId="46" borderId="0" xfId="114" applyNumberFormat="1" applyFont="1" applyFill="1" applyBorder="1">
      <alignment/>
      <protection/>
    </xf>
    <xf numFmtId="3" fontId="8" fillId="46" borderId="0" xfId="114" applyNumberFormat="1" applyFont="1" applyFill="1" applyBorder="1" applyAlignment="1">
      <alignment horizontal="right"/>
      <protection/>
    </xf>
    <xf numFmtId="3" fontId="8" fillId="46" borderId="0" xfId="114" applyNumberFormat="1" applyFont="1" applyFill="1" applyBorder="1" applyAlignment="1" applyProtection="1">
      <alignment horizontal="right"/>
      <protection/>
    </xf>
    <xf numFmtId="4" fontId="8" fillId="46" borderId="0" xfId="114" applyNumberFormat="1" applyFont="1" applyFill="1" applyBorder="1" applyAlignment="1">
      <alignment horizontal="right"/>
      <protection/>
    </xf>
    <xf numFmtId="174" fontId="8" fillId="46" borderId="0" xfId="114" applyNumberFormat="1" applyFont="1" applyFill="1" applyBorder="1" applyAlignment="1" applyProtection="1">
      <alignment horizontal="right"/>
      <protection/>
    </xf>
    <xf numFmtId="37" fontId="30" fillId="46" borderId="0" xfId="114" applyFill="1" applyBorder="1">
      <alignment/>
      <protection/>
    </xf>
    <xf numFmtId="37" fontId="30" fillId="46" borderId="0" xfId="114" applyFont="1" applyFill="1" applyBorder="1">
      <alignment/>
      <protection/>
    </xf>
    <xf numFmtId="37" fontId="2" fillId="46" borderId="0" xfId="114" applyFont="1" applyFill="1" applyBorder="1" applyAlignment="1">
      <alignment horizontal="left"/>
      <protection/>
    </xf>
    <xf numFmtId="37" fontId="30" fillId="46" borderId="0" xfId="114" applyFill="1" applyBorder="1" applyAlignment="1">
      <alignment horizontal="left"/>
      <protection/>
    </xf>
    <xf numFmtId="37" fontId="31" fillId="46" borderId="0" xfId="114" applyFont="1" applyFill="1" applyBorder="1">
      <alignment/>
      <protection/>
    </xf>
    <xf numFmtId="37" fontId="5" fillId="46" borderId="0" xfId="114" applyFont="1" applyFill="1" applyBorder="1" applyAlignment="1" applyProtection="1">
      <alignment horizontal="centerContinuous"/>
      <protection/>
    </xf>
    <xf numFmtId="37" fontId="32" fillId="46" borderId="0" xfId="114" applyFont="1" applyFill="1" applyBorder="1">
      <alignment/>
      <protection/>
    </xf>
    <xf numFmtId="37" fontId="5" fillId="46" borderId="0" xfId="114" applyFont="1" applyFill="1" applyBorder="1" applyAlignment="1">
      <alignment horizontal="centerContinuous" vertical="justify"/>
      <protection/>
    </xf>
    <xf numFmtId="37" fontId="33" fillId="46" borderId="0" xfId="114" applyFont="1" applyFill="1" applyBorder="1">
      <alignment/>
      <protection/>
    </xf>
    <xf numFmtId="37" fontId="5" fillId="46" borderId="13" xfId="114" applyFont="1" applyFill="1" applyBorder="1" applyAlignment="1">
      <alignment horizontal="centerContinuous" vertical="justify"/>
      <protection/>
    </xf>
    <xf numFmtId="37" fontId="6" fillId="46" borderId="0" xfId="114" applyFont="1" applyFill="1" applyBorder="1">
      <alignment/>
      <protection/>
    </xf>
    <xf numFmtId="37" fontId="19" fillId="46" borderId="0" xfId="114" applyFont="1" applyFill="1" applyBorder="1">
      <alignment/>
      <protection/>
    </xf>
    <xf numFmtId="186" fontId="1" fillId="46" borderId="0" xfId="94" applyNumberFormat="1" applyFont="1" applyFill="1" applyAlignment="1">
      <alignment/>
    </xf>
    <xf numFmtId="0" fontId="2" fillId="46" borderId="0" xfId="0" applyNumberFormat="1" applyFont="1" applyFill="1" applyBorder="1" applyAlignment="1">
      <alignment horizontal="left"/>
    </xf>
    <xf numFmtId="0" fontId="10" fillId="46" borderId="0" xfId="0" applyNumberFormat="1" applyFont="1" applyFill="1" applyBorder="1" applyAlignment="1">
      <alignment horizontal="left"/>
    </xf>
    <xf numFmtId="2" fontId="0" fillId="46" borderId="0" xfId="0" applyNumberFormat="1" applyFill="1" applyBorder="1" applyAlignment="1">
      <alignment horizontal="left"/>
    </xf>
    <xf numFmtId="17" fontId="10" fillId="46" borderId="0" xfId="0" applyNumberFormat="1" applyFont="1" applyFill="1" applyBorder="1" applyAlignment="1" quotePrefix="1">
      <alignment horizontal="left"/>
    </xf>
    <xf numFmtId="0" fontId="0" fillId="46" borderId="0" xfId="0" applyFont="1" applyFill="1" applyBorder="1" applyAlignment="1">
      <alignment horizontal="right"/>
    </xf>
    <xf numFmtId="0" fontId="5" fillId="46" borderId="14" xfId="0" applyFont="1" applyFill="1" applyBorder="1" applyAlignment="1">
      <alignment horizontal="center" vertical="center"/>
    </xf>
    <xf numFmtId="186" fontId="5" fillId="46" borderId="0" xfId="96" applyNumberFormat="1" applyFont="1" applyFill="1" applyBorder="1" applyAlignment="1">
      <alignment horizontal="center" vertical="center"/>
    </xf>
    <xf numFmtId="186" fontId="8" fillId="47" borderId="0" xfId="96" applyNumberFormat="1" applyFont="1" applyFill="1" applyBorder="1" applyAlignment="1">
      <alignment/>
    </xf>
    <xf numFmtId="186" fontId="0" fillId="46" borderId="0" xfId="94" applyNumberFormat="1" applyFill="1" applyAlignment="1">
      <alignment/>
    </xf>
    <xf numFmtId="0" fontId="8" fillId="32" borderId="0" xfId="0" applyFont="1" applyFill="1" applyBorder="1" applyAlignment="1">
      <alignment vertical="center"/>
    </xf>
    <xf numFmtId="0" fontId="8" fillId="47" borderId="0" xfId="0" applyFont="1" applyFill="1" applyBorder="1" applyAlignment="1">
      <alignment vertical="center"/>
    </xf>
    <xf numFmtId="186" fontId="0" fillId="46" borderId="0" xfId="94" applyNumberFormat="1" applyFont="1" applyFill="1" applyAlignment="1">
      <alignment/>
    </xf>
    <xf numFmtId="0" fontId="5" fillId="46" borderId="0" xfId="0" applyFont="1" applyFill="1" applyAlignment="1">
      <alignment horizontal="center" vertical="center"/>
    </xf>
    <xf numFmtId="176" fontId="1" fillId="46" borderId="0" xfId="95" applyNumberFormat="1" applyFont="1" applyFill="1" applyAlignment="1">
      <alignment/>
    </xf>
    <xf numFmtId="0" fontId="0" fillId="46" borderId="0" xfId="0" applyFill="1" applyBorder="1" applyAlignment="1">
      <alignment horizontal="left"/>
    </xf>
    <xf numFmtId="49" fontId="10" fillId="46" borderId="0" xfId="0" applyNumberFormat="1" applyFont="1" applyFill="1" applyBorder="1" applyAlignment="1">
      <alignment horizontal="left"/>
    </xf>
    <xf numFmtId="186" fontId="0" fillId="46" borderId="0" xfId="95" applyNumberFormat="1" applyFill="1" applyAlignment="1">
      <alignment/>
    </xf>
    <xf numFmtId="3" fontId="5" fillId="47" borderId="0" xfId="0" applyNumberFormat="1" applyFont="1" applyFill="1" applyBorder="1" applyAlignment="1">
      <alignment horizontal="right"/>
    </xf>
    <xf numFmtId="174" fontId="5" fillId="47" borderId="0" xfId="0" applyNumberFormat="1" applyFont="1" applyFill="1" applyBorder="1" applyAlignment="1">
      <alignment horizontal="right"/>
    </xf>
    <xf numFmtId="3" fontId="8" fillId="47" borderId="0" xfId="0" applyNumberFormat="1" applyFont="1" applyFill="1" applyBorder="1" applyAlignment="1">
      <alignment horizontal="right"/>
    </xf>
    <xf numFmtId="173" fontId="8" fillId="47" borderId="0" xfId="0" applyNumberFormat="1" applyFont="1" applyFill="1" applyBorder="1" applyAlignment="1">
      <alignment horizontal="right"/>
    </xf>
    <xf numFmtId="174" fontId="8" fillId="47" borderId="0" xfId="0" applyNumberFormat="1" applyFont="1" applyFill="1" applyBorder="1" applyAlignment="1">
      <alignment horizontal="right"/>
    </xf>
    <xf numFmtId="4" fontId="8" fillId="46" borderId="0" xfId="0" applyNumberFormat="1" applyFont="1" applyFill="1" applyBorder="1" applyAlignment="1">
      <alignment horizontal="right"/>
    </xf>
    <xf numFmtId="3" fontId="8" fillId="46" borderId="0" xfId="0" applyNumberFormat="1" applyFont="1" applyFill="1" applyBorder="1" applyAlignment="1" applyProtection="1">
      <alignment horizontal="left"/>
      <protection/>
    </xf>
    <xf numFmtId="173" fontId="5" fillId="11" borderId="0" xfId="0" applyNumberFormat="1" applyFont="1" applyFill="1" applyBorder="1" applyAlignment="1">
      <alignment/>
    </xf>
    <xf numFmtId="3" fontId="8" fillId="11" borderId="0" xfId="0" applyNumberFormat="1" applyFont="1" applyFill="1" applyBorder="1" applyAlignment="1" applyProtection="1">
      <alignment horizontal="right"/>
      <protection/>
    </xf>
    <xf numFmtId="0" fontId="8" fillId="46" borderId="0" xfId="0" applyFont="1" applyFill="1" applyBorder="1" applyAlignment="1">
      <alignment wrapText="1"/>
    </xf>
    <xf numFmtId="3" fontId="5" fillId="11" borderId="0" xfId="0" applyNumberFormat="1" applyFont="1" applyFill="1" applyBorder="1" applyAlignment="1" applyProtection="1">
      <alignment horizontal="right"/>
      <protection/>
    </xf>
    <xf numFmtId="0" fontId="5" fillId="46" borderId="0" xfId="0" applyFont="1" applyFill="1" applyBorder="1" applyAlignment="1">
      <alignment wrapText="1"/>
    </xf>
    <xf numFmtId="3" fontId="5" fillId="46" borderId="0" xfId="0" applyNumberFormat="1" applyFont="1" applyFill="1" applyBorder="1" applyAlignment="1" applyProtection="1">
      <alignment horizontal="right" vertical="center"/>
      <protection/>
    </xf>
    <xf numFmtId="0" fontId="8" fillId="46" borderId="0" xfId="0" applyFont="1" applyFill="1" applyAlignment="1">
      <alignment vertical="center"/>
    </xf>
    <xf numFmtId="3" fontId="8" fillId="46" borderId="0" xfId="0" applyNumberFormat="1" applyFont="1" applyFill="1" applyBorder="1" applyAlignment="1" applyProtection="1">
      <alignment horizontal="right" vertical="center"/>
      <protection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174" fontId="8" fillId="11" borderId="0" xfId="0" applyNumberFormat="1" applyFont="1" applyFill="1" applyBorder="1" applyAlignment="1" applyProtection="1">
      <alignment horizontal="right" vertical="center"/>
      <protection/>
    </xf>
    <xf numFmtId="174" fontId="8" fillId="46" borderId="0" xfId="0" applyNumberFormat="1" applyFont="1" applyFill="1" applyBorder="1" applyAlignment="1" applyProtection="1">
      <alignment horizontal="right" vertical="center"/>
      <protection/>
    </xf>
    <xf numFmtId="0" fontId="8" fillId="46" borderId="0" xfId="0" applyFont="1" applyFill="1" applyBorder="1" applyAlignment="1">
      <alignment horizontal="justify" wrapText="1"/>
    </xf>
    <xf numFmtId="0" fontId="8" fillId="11" borderId="0" xfId="0" applyFont="1" applyFill="1" applyBorder="1" applyAlignment="1">
      <alignment horizontal="justify" wrapText="1"/>
    </xf>
    <xf numFmtId="49" fontId="0" fillId="46" borderId="0" xfId="0" applyNumberFormat="1" applyFont="1" applyFill="1" applyBorder="1" applyAlignment="1">
      <alignment horizontal="left" vertical="top"/>
    </xf>
    <xf numFmtId="49" fontId="8" fillId="46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vertical="center"/>
    </xf>
    <xf numFmtId="0" fontId="5" fillId="46" borderId="0" xfId="0" applyFont="1" applyFill="1" applyBorder="1" applyAlignment="1">
      <alignment vertical="center" wrapText="1"/>
    </xf>
    <xf numFmtId="0" fontId="10" fillId="46" borderId="0" xfId="0" applyFont="1" applyFill="1" applyAlignment="1">
      <alignment vertical="top"/>
    </xf>
    <xf numFmtId="0" fontId="5" fillId="11" borderId="15" xfId="0" applyFont="1" applyFill="1" applyBorder="1" applyAlignment="1">
      <alignment horizontal="center"/>
    </xf>
    <xf numFmtId="0" fontId="5" fillId="11" borderId="15" xfId="0" applyFont="1" applyFill="1" applyBorder="1" applyAlignment="1">
      <alignment/>
    </xf>
    <xf numFmtId="0" fontId="5" fillId="11" borderId="15" xfId="0" applyFont="1" applyFill="1" applyBorder="1" applyAlignment="1">
      <alignment vertical="top" wrapText="1"/>
    </xf>
    <xf numFmtId="3" fontId="5" fillId="11" borderId="15" xfId="0" applyNumberFormat="1" applyFont="1" applyFill="1" applyBorder="1" applyAlignment="1" applyProtection="1">
      <alignment horizontal="right"/>
      <protection/>
    </xf>
    <xf numFmtId="174" fontId="5" fillId="11" borderId="15" xfId="0" applyNumberFormat="1" applyFont="1" applyFill="1" applyBorder="1" applyAlignment="1" applyProtection="1">
      <alignment horizontal="right"/>
      <protection/>
    </xf>
    <xf numFmtId="0" fontId="9" fillId="46" borderId="0" xfId="112" applyFont="1" applyFill="1" applyBorder="1" applyAlignment="1">
      <alignment horizontal="left"/>
      <protection/>
    </xf>
    <xf numFmtId="0" fontId="23" fillId="46" borderId="0" xfId="0" applyFont="1" applyFill="1" applyAlignment="1">
      <alignment horizontal="left"/>
    </xf>
    <xf numFmtId="180" fontId="0" fillId="46" borderId="0" xfId="0" applyNumberFormat="1" applyFont="1" applyFill="1" applyAlignment="1">
      <alignment/>
    </xf>
    <xf numFmtId="186" fontId="8" fillId="46" borderId="0" xfId="97" applyNumberFormat="1" applyFont="1" applyFill="1" applyBorder="1" applyAlignment="1">
      <alignment/>
    </xf>
    <xf numFmtId="187" fontId="8" fillId="46" borderId="0" xfId="97" applyNumberFormat="1" applyFont="1" applyFill="1" applyBorder="1" applyAlignment="1">
      <alignment/>
    </xf>
    <xf numFmtId="0" fontId="8" fillId="46" borderId="13" xfId="0" applyFont="1" applyFill="1" applyBorder="1" applyAlignment="1">
      <alignment horizontal="left"/>
    </xf>
    <xf numFmtId="0" fontId="8" fillId="46" borderId="13" xfId="0" applyFont="1" applyFill="1" applyBorder="1" applyAlignment="1">
      <alignment/>
    </xf>
    <xf numFmtId="186" fontId="8" fillId="46" borderId="13" xfId="97" applyNumberFormat="1" applyFont="1" applyFill="1" applyBorder="1" applyAlignment="1">
      <alignment/>
    </xf>
    <xf numFmtId="4" fontId="5" fillId="46" borderId="0" xfId="0" applyNumberFormat="1" applyFont="1" applyFill="1" applyBorder="1" applyAlignment="1" applyProtection="1">
      <alignment horizontal="left"/>
      <protection/>
    </xf>
    <xf numFmtId="4" fontId="5" fillId="46" borderId="0" xfId="0" applyNumberFormat="1" applyFont="1" applyFill="1" applyBorder="1" applyAlignment="1">
      <alignment horizontal="center"/>
    </xf>
    <xf numFmtId="3" fontId="5" fillId="46" borderId="0" xfId="0" applyNumberFormat="1" applyFont="1" applyFill="1" applyBorder="1" applyAlignment="1" applyProtection="1">
      <alignment horizontal="centerContinuous"/>
      <protection/>
    </xf>
    <xf numFmtId="3" fontId="5" fillId="46" borderId="0" xfId="0" applyNumberFormat="1" applyFont="1" applyFill="1" applyBorder="1" applyAlignment="1">
      <alignment horizontal="centerContinuous"/>
    </xf>
    <xf numFmtId="0" fontId="5" fillId="46" borderId="13" xfId="0" applyFont="1" applyFill="1" applyBorder="1" applyAlignment="1" applyProtection="1">
      <alignment horizontal="center" wrapText="1"/>
      <protection/>
    </xf>
    <xf numFmtId="3" fontId="5" fillId="46" borderId="13" xfId="0" applyNumberFormat="1" applyFont="1" applyFill="1" applyBorder="1" applyAlignment="1" applyProtection="1">
      <alignment horizontal="center" wrapText="1"/>
      <protection/>
    </xf>
    <xf numFmtId="1" fontId="5" fillId="46" borderId="13" xfId="0" applyNumberFormat="1" applyFont="1" applyFill="1" applyBorder="1" applyAlignment="1" applyProtection="1">
      <alignment horizontal="center" wrapText="1"/>
      <protection/>
    </xf>
    <xf numFmtId="4" fontId="5" fillId="46" borderId="13" xfId="0" applyNumberFormat="1" applyFont="1" applyFill="1" applyBorder="1" applyAlignment="1" applyProtection="1">
      <alignment horizontal="center" wrapText="1"/>
      <protection/>
    </xf>
    <xf numFmtId="0" fontId="5" fillId="46" borderId="13" xfId="0" applyFont="1" applyFill="1" applyBorder="1" applyAlignment="1" applyProtection="1">
      <alignment horizontal="left"/>
      <protection/>
    </xf>
    <xf numFmtId="0" fontId="8" fillId="46" borderId="0" xfId="0" applyNumberFormat="1" applyFont="1" applyFill="1" applyBorder="1" applyAlignment="1" quotePrefix="1">
      <alignment/>
    </xf>
    <xf numFmtId="188" fontId="8" fillId="46" borderId="0" xfId="0" applyNumberFormat="1" applyFont="1" applyFill="1" applyBorder="1" applyAlignment="1" quotePrefix="1">
      <alignment/>
    </xf>
    <xf numFmtId="0" fontId="5" fillId="47" borderId="0" xfId="0" applyFont="1" applyFill="1" applyBorder="1" applyAlignment="1">
      <alignment/>
    </xf>
    <xf numFmtId="3" fontId="5" fillId="47" borderId="0" xfId="0" applyNumberFormat="1" applyFont="1" applyFill="1" applyBorder="1" applyAlignment="1" quotePrefix="1">
      <alignment/>
    </xf>
    <xf numFmtId="173" fontId="5" fillId="47" borderId="0" xfId="0" applyNumberFormat="1" applyFont="1" applyFill="1" applyBorder="1" applyAlignment="1">
      <alignment/>
    </xf>
    <xf numFmtId="173" fontId="8" fillId="47" borderId="0" xfId="0" applyNumberFormat="1" applyFont="1" applyFill="1" applyBorder="1" applyAlignment="1">
      <alignment/>
    </xf>
    <xf numFmtId="186" fontId="25" fillId="46" borderId="0" xfId="97" applyNumberFormat="1" applyFont="1" applyFill="1" applyBorder="1" applyAlignment="1">
      <alignment/>
    </xf>
    <xf numFmtId="186" fontId="25" fillId="46" borderId="0" xfId="97" applyNumberFormat="1" applyFont="1" applyFill="1" applyBorder="1" applyAlignment="1">
      <alignment horizontal="right"/>
    </xf>
    <xf numFmtId="173" fontId="25" fillId="46" borderId="0" xfId="0" applyNumberFormat="1" applyFont="1" applyFill="1" applyBorder="1" applyAlignment="1">
      <alignment/>
    </xf>
    <xf numFmtId="0" fontId="34" fillId="46" borderId="0" xfId="0" applyFont="1" applyFill="1" applyBorder="1" applyAlignment="1">
      <alignment/>
    </xf>
    <xf numFmtId="49" fontId="5" fillId="47" borderId="0" xfId="0" applyNumberFormat="1" applyFont="1" applyFill="1" applyBorder="1" applyAlignment="1" applyProtection="1">
      <alignment horizontal="center"/>
      <protection/>
    </xf>
    <xf numFmtId="49" fontId="8" fillId="47" borderId="0" xfId="0" applyNumberFormat="1" applyFont="1" applyFill="1" applyBorder="1" applyAlignment="1" applyProtection="1">
      <alignment horizontal="center"/>
      <protection/>
    </xf>
    <xf numFmtId="49" fontId="10" fillId="47" borderId="0" xfId="0" applyNumberFormat="1" applyFont="1" applyFill="1" applyAlignment="1">
      <alignment horizontal="left"/>
    </xf>
    <xf numFmtId="49" fontId="10" fillId="46" borderId="15" xfId="0" applyNumberFormat="1" applyFont="1" applyFill="1" applyBorder="1" applyAlignment="1">
      <alignment horizontal="left"/>
    </xf>
    <xf numFmtId="3" fontId="5" fillId="46" borderId="15" xfId="0" applyNumberFormat="1" applyFont="1" applyFill="1" applyBorder="1" applyAlignment="1">
      <alignment horizontal="right"/>
    </xf>
    <xf numFmtId="1" fontId="5" fillId="46" borderId="13" xfId="114" applyNumberFormat="1" applyFont="1" applyFill="1" applyBorder="1" applyAlignment="1">
      <alignment horizontal="center"/>
      <protection/>
    </xf>
    <xf numFmtId="186" fontId="1" fillId="46" borderId="0" xfId="81" applyNumberFormat="1" applyFont="1" applyFill="1" applyAlignment="1">
      <alignment/>
    </xf>
    <xf numFmtId="186" fontId="8" fillId="46" borderId="0" xfId="81" applyNumberFormat="1" applyFont="1" applyFill="1" applyBorder="1" applyAlignment="1">
      <alignment vertical="center"/>
    </xf>
    <xf numFmtId="186" fontId="8" fillId="32" borderId="0" xfId="81" applyNumberFormat="1" applyFont="1" applyFill="1" applyBorder="1" applyAlignment="1">
      <alignment vertical="center"/>
    </xf>
    <xf numFmtId="186" fontId="8" fillId="47" borderId="0" xfId="81" applyNumberFormat="1" applyFont="1" applyFill="1" applyBorder="1" applyAlignment="1">
      <alignment vertical="center"/>
    </xf>
    <xf numFmtId="186" fontId="0" fillId="46" borderId="0" xfId="81" applyNumberFormat="1" applyFont="1" applyFill="1" applyAlignment="1">
      <alignment/>
    </xf>
    <xf numFmtId="186" fontId="8" fillId="46" borderId="0" xfId="81" applyNumberFormat="1" applyFont="1" applyFill="1" applyBorder="1" applyAlignment="1">
      <alignment/>
    </xf>
    <xf numFmtId="186" fontId="8" fillId="47" borderId="0" xfId="81" applyNumberFormat="1" applyFont="1" applyFill="1" applyBorder="1" applyAlignment="1">
      <alignment/>
    </xf>
    <xf numFmtId="186" fontId="8" fillId="47" borderId="0" xfId="81" applyNumberFormat="1" applyFont="1" applyFill="1" applyBorder="1" applyAlignment="1">
      <alignment horizontal="right"/>
    </xf>
    <xf numFmtId="186" fontId="8" fillId="46" borderId="0" xfId="81" applyNumberFormat="1" applyFont="1" applyFill="1" applyBorder="1" applyAlignment="1">
      <alignment horizontal="right"/>
    </xf>
    <xf numFmtId="181" fontId="0" fillId="46" borderId="0" xfId="0" applyNumberFormat="1" applyFont="1" applyFill="1" applyAlignment="1">
      <alignment/>
    </xf>
    <xf numFmtId="178" fontId="0" fillId="46" borderId="0" xfId="111" applyNumberFormat="1" applyFont="1" applyFill="1" applyAlignment="1">
      <alignment horizontal="right"/>
      <protection/>
    </xf>
    <xf numFmtId="3" fontId="17" fillId="46" borderId="0" xfId="0" applyNumberFormat="1" applyFont="1" applyFill="1" applyBorder="1" applyAlignment="1">
      <alignment/>
    </xf>
    <xf numFmtId="188" fontId="0" fillId="46" borderId="0" xfId="0" applyNumberFormat="1" applyFont="1" applyFill="1" applyBorder="1" applyAlignment="1">
      <alignment/>
    </xf>
    <xf numFmtId="174" fontId="5" fillId="11" borderId="0" xfId="0" applyNumberFormat="1" applyFont="1" applyFill="1" applyBorder="1" applyAlignment="1">
      <alignment horizontal="right"/>
    </xf>
    <xf numFmtId="4" fontId="5" fillId="11" borderId="0" xfId="0" applyNumberFormat="1" applyFont="1" applyFill="1" applyBorder="1" applyAlignment="1">
      <alignment horizontal="right"/>
    </xf>
    <xf numFmtId="4" fontId="8" fillId="11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left"/>
      <protection/>
    </xf>
    <xf numFmtId="3" fontId="8" fillId="46" borderId="0" xfId="0" applyNumberFormat="1" applyFont="1" applyFill="1" applyBorder="1" applyAlignment="1" applyProtection="1">
      <alignment horizontal="left"/>
      <protection/>
    </xf>
    <xf numFmtId="0" fontId="8" fillId="46" borderId="0" xfId="0" applyFont="1" applyFill="1" applyBorder="1" applyAlignment="1" applyProtection="1">
      <alignment horizontal="left"/>
      <protection/>
    </xf>
    <xf numFmtId="0" fontId="8" fillId="46" borderId="13" xfId="0" applyFont="1" applyFill="1" applyBorder="1" applyAlignment="1">
      <alignment vertical="center"/>
    </xf>
    <xf numFmtId="186" fontId="8" fillId="46" borderId="13" xfId="81" applyNumberFormat="1" applyFont="1" applyFill="1" applyBorder="1" applyAlignment="1">
      <alignment vertical="center"/>
    </xf>
    <xf numFmtId="173" fontId="8" fillId="48" borderId="0" xfId="0" applyNumberFormat="1" applyFont="1" applyFill="1" applyBorder="1" applyAlignment="1">
      <alignment horizontal="right"/>
    </xf>
    <xf numFmtId="174" fontId="8" fillId="48" borderId="0" xfId="0" applyNumberFormat="1" applyFont="1" applyFill="1" applyBorder="1" applyAlignment="1" applyProtection="1">
      <alignment horizontal="right"/>
      <protection/>
    </xf>
    <xf numFmtId="0" fontId="5" fillId="46" borderId="0" xfId="0" applyFont="1" applyFill="1" applyAlignment="1" applyProtection="1">
      <alignment horizontal="left"/>
      <protection/>
    </xf>
    <xf numFmtId="0" fontId="2" fillId="46" borderId="0" xfId="111" applyFont="1" applyFill="1" applyBorder="1" applyAlignment="1">
      <alignment/>
      <protection/>
    </xf>
    <xf numFmtId="0" fontId="0" fillId="48" borderId="0" xfId="0" applyFont="1" applyFill="1" applyAlignment="1">
      <alignment/>
    </xf>
    <xf numFmtId="0" fontId="0" fillId="48" borderId="0" xfId="0" applyFont="1" applyFill="1" applyBorder="1" applyAlignment="1">
      <alignment/>
    </xf>
    <xf numFmtId="174" fontId="0" fillId="48" borderId="0" xfId="0" applyNumberFormat="1" applyFont="1" applyFill="1" applyAlignment="1">
      <alignment/>
    </xf>
    <xf numFmtId="174" fontId="8" fillId="47" borderId="0" xfId="111" applyNumberFormat="1" applyFont="1" applyFill="1" applyBorder="1" applyAlignment="1" quotePrefix="1">
      <alignment horizontal="right" vertical="top"/>
      <protection/>
    </xf>
    <xf numFmtId="1" fontId="8" fillId="48" borderId="0" xfId="111" applyNumberFormat="1" applyFont="1" applyFill="1" applyBorder="1" applyAlignment="1" quotePrefix="1">
      <alignment horizontal="left" vertical="top"/>
      <protection/>
    </xf>
    <xf numFmtId="1" fontId="8" fillId="47" borderId="15" xfId="111" applyNumberFormat="1" applyFont="1" applyFill="1" applyBorder="1" applyAlignment="1" quotePrefix="1">
      <alignment horizontal="left" vertical="top"/>
      <protection/>
    </xf>
    <xf numFmtId="1" fontId="8" fillId="47" borderId="0" xfId="111" applyNumberFormat="1" applyFont="1" applyFill="1" applyBorder="1" applyAlignment="1" quotePrefix="1">
      <alignment horizontal="right" vertical="top"/>
      <protection/>
    </xf>
    <xf numFmtId="1" fontId="8" fillId="48" borderId="0" xfId="111" applyNumberFormat="1" applyFont="1" applyFill="1" applyBorder="1" applyAlignment="1" quotePrefix="1">
      <alignment horizontal="right" vertical="top"/>
      <protection/>
    </xf>
    <xf numFmtId="1" fontId="8" fillId="47" borderId="15" xfId="111" applyNumberFormat="1" applyFont="1" applyFill="1" applyBorder="1" applyAlignment="1" quotePrefix="1">
      <alignment horizontal="right" vertical="top"/>
      <protection/>
    </xf>
    <xf numFmtId="174" fontId="5" fillId="47" borderId="0" xfId="111" applyNumberFormat="1" applyFont="1" applyFill="1" applyBorder="1" applyAlignment="1" quotePrefix="1">
      <alignment horizontal="right" vertical="top"/>
      <protection/>
    </xf>
    <xf numFmtId="37" fontId="2" fillId="46" borderId="13" xfId="114" applyFont="1" applyFill="1" applyBorder="1" applyAlignment="1" applyProtection="1">
      <alignment/>
      <protection/>
    </xf>
    <xf numFmtId="0" fontId="0" fillId="48" borderId="0" xfId="0" applyFill="1" applyAlignment="1">
      <alignment/>
    </xf>
    <xf numFmtId="0" fontId="4" fillId="48" borderId="0" xfId="0" applyFont="1" applyFill="1" applyAlignment="1">
      <alignment/>
    </xf>
    <xf numFmtId="0" fontId="2" fillId="48" borderId="0" xfId="0" applyFont="1" applyFill="1" applyBorder="1" applyAlignment="1" applyProtection="1">
      <alignment horizontal="left"/>
      <protection/>
    </xf>
    <xf numFmtId="0" fontId="2" fillId="48" borderId="0" xfId="0" applyFont="1" applyFill="1" applyBorder="1" applyAlignment="1">
      <alignment horizontal="left"/>
    </xf>
    <xf numFmtId="173" fontId="2" fillId="48" borderId="0" xfId="0" applyNumberFormat="1" applyFont="1" applyFill="1" applyBorder="1" applyAlignment="1">
      <alignment horizontal="left"/>
    </xf>
    <xf numFmtId="179" fontId="2" fillId="46" borderId="0" xfId="0" applyNumberFormat="1" applyFont="1" applyFill="1" applyBorder="1" applyAlignment="1" applyProtection="1">
      <alignment/>
      <protection/>
    </xf>
    <xf numFmtId="0" fontId="0" fillId="48" borderId="0" xfId="0" applyFill="1" applyBorder="1" applyAlignment="1">
      <alignment/>
    </xf>
    <xf numFmtId="182" fontId="8" fillId="48" borderId="0" xfId="81" applyNumberFormat="1" applyFont="1" applyFill="1" applyBorder="1" applyAlignment="1">
      <alignment/>
    </xf>
    <xf numFmtId="0" fontId="8" fillId="47" borderId="0" xfId="0" applyFont="1" applyFill="1" applyAlignment="1">
      <alignment/>
    </xf>
    <xf numFmtId="3" fontId="8" fillId="11" borderId="0" xfId="0" applyNumberFormat="1" applyFont="1" applyFill="1" applyBorder="1" applyAlignment="1" applyProtection="1">
      <alignment horizontal="left"/>
      <protection/>
    </xf>
    <xf numFmtId="182" fontId="5" fillId="46" borderId="0" xfId="81" applyNumberFormat="1" applyFont="1" applyFill="1" applyBorder="1" applyAlignment="1" applyProtection="1">
      <alignment horizontal="right"/>
      <protection/>
    </xf>
    <xf numFmtId="0" fontId="0" fillId="46" borderId="0" xfId="0" applyFont="1" applyFill="1" applyAlignment="1">
      <alignment/>
    </xf>
    <xf numFmtId="2" fontId="5" fillId="46" borderId="0" xfId="0" applyNumberFormat="1" applyFont="1" applyFill="1" applyBorder="1" applyAlignment="1">
      <alignment horizontal="center" vertical="center"/>
    </xf>
    <xf numFmtId="1" fontId="5" fillId="46" borderId="0" xfId="0" applyNumberFormat="1" applyFont="1" applyFill="1" applyBorder="1" applyAlignment="1">
      <alignment horizontal="center" vertical="center"/>
    </xf>
    <xf numFmtId="187" fontId="5" fillId="46" borderId="0" xfId="96" applyNumberFormat="1" applyFont="1" applyFill="1" applyBorder="1" applyAlignment="1">
      <alignment horizontal="center" vertical="center"/>
    </xf>
    <xf numFmtId="0" fontId="10" fillId="48" borderId="0" xfId="0" applyNumberFormat="1" applyFont="1" applyFill="1" applyBorder="1" applyAlignment="1">
      <alignment horizontal="left"/>
    </xf>
    <xf numFmtId="2" fontId="0" fillId="48" borderId="0" xfId="0" applyNumberFormat="1" applyFill="1" applyBorder="1" applyAlignment="1">
      <alignment horizontal="left"/>
    </xf>
    <xf numFmtId="1" fontId="5" fillId="48" borderId="0" xfId="0" applyNumberFormat="1" applyFont="1" applyFill="1" applyBorder="1" applyAlignment="1">
      <alignment horizontal="center" vertical="center"/>
    </xf>
    <xf numFmtId="2" fontId="5" fillId="48" borderId="0" xfId="0" applyNumberFormat="1" applyFont="1" applyFill="1" applyBorder="1" applyAlignment="1">
      <alignment horizontal="center" vertical="center"/>
    </xf>
    <xf numFmtId="187" fontId="8" fillId="48" borderId="0" xfId="96" applyNumberFormat="1" applyFont="1" applyFill="1" applyBorder="1" applyAlignment="1">
      <alignment horizontal="center" vertical="center"/>
    </xf>
    <xf numFmtId="0" fontId="8" fillId="48" borderId="0" xfId="0" applyFont="1" applyFill="1" applyAlignment="1" quotePrefix="1">
      <alignment/>
    </xf>
    <xf numFmtId="186" fontId="1" fillId="48" borderId="0" xfId="94" applyNumberFormat="1" applyFont="1" applyFill="1" applyBorder="1" applyAlignment="1">
      <alignment/>
    </xf>
    <xf numFmtId="0" fontId="8" fillId="48" borderId="0" xfId="0" applyFont="1" applyFill="1" applyBorder="1" applyAlignment="1" quotePrefix="1">
      <alignment/>
    </xf>
    <xf numFmtId="186" fontId="0" fillId="48" borderId="0" xfId="94" applyNumberFormat="1" applyFont="1" applyFill="1" applyBorder="1" applyAlignment="1">
      <alignment/>
    </xf>
    <xf numFmtId="186" fontId="0" fillId="48" borderId="0" xfId="94" applyNumberFormat="1" applyFill="1" applyBorder="1" applyAlignment="1">
      <alignment/>
    </xf>
    <xf numFmtId="186" fontId="5" fillId="48" borderId="0" xfId="96" applyNumberFormat="1" applyFont="1" applyFill="1" applyBorder="1" applyAlignment="1">
      <alignment horizontal="center" vertical="center"/>
    </xf>
    <xf numFmtId="186" fontId="8" fillId="48" borderId="0" xfId="96" applyNumberFormat="1" applyFont="1" applyFill="1" applyBorder="1" applyAlignment="1">
      <alignment/>
    </xf>
    <xf numFmtId="186" fontId="8" fillId="48" borderId="0" xfId="81" applyNumberFormat="1" applyFont="1" applyFill="1" applyBorder="1" applyAlignment="1">
      <alignment vertical="center"/>
    </xf>
    <xf numFmtId="187" fontId="8" fillId="47" borderId="0" xfId="96" applyNumberFormat="1" applyFont="1" applyFill="1" applyBorder="1" applyAlignment="1">
      <alignment/>
    </xf>
    <xf numFmtId="187" fontId="8" fillId="46" borderId="0" xfId="81" applyNumberFormat="1" applyFont="1" applyFill="1" applyBorder="1" applyAlignment="1">
      <alignment vertical="center"/>
    </xf>
    <xf numFmtId="187" fontId="8" fillId="32" borderId="0" xfId="81" applyNumberFormat="1" applyFont="1" applyFill="1" applyBorder="1" applyAlignment="1">
      <alignment vertical="center"/>
    </xf>
    <xf numFmtId="187" fontId="8" fillId="47" borderId="0" xfId="81" applyNumberFormat="1" applyFont="1" applyFill="1" applyBorder="1" applyAlignment="1">
      <alignment vertical="center"/>
    </xf>
    <xf numFmtId="187" fontId="8" fillId="46" borderId="13" xfId="81" applyNumberFormat="1" applyFont="1" applyFill="1" applyBorder="1" applyAlignment="1">
      <alignment vertical="center"/>
    </xf>
    <xf numFmtId="1" fontId="5" fillId="46" borderId="13" xfId="0" applyNumberFormat="1" applyFont="1" applyFill="1" applyBorder="1" applyAlignment="1">
      <alignment horizontal="center" vertical="center"/>
    </xf>
    <xf numFmtId="2" fontId="5" fillId="46" borderId="13" xfId="0" applyNumberFormat="1" applyFont="1" applyFill="1" applyBorder="1" applyAlignment="1">
      <alignment horizontal="center" vertical="center" wrapText="1"/>
    </xf>
    <xf numFmtId="3" fontId="5" fillId="48" borderId="0" xfId="0" applyNumberFormat="1" applyFont="1" applyFill="1" applyBorder="1" applyAlignment="1">
      <alignment horizontal="right"/>
    </xf>
    <xf numFmtId="0" fontId="5" fillId="48" borderId="0" xfId="0" applyFont="1" applyFill="1" applyBorder="1" applyAlignment="1" applyProtection="1">
      <alignment horizontal="left"/>
      <protection/>
    </xf>
    <xf numFmtId="186" fontId="1" fillId="48" borderId="0" xfId="81" applyNumberFormat="1" applyFont="1" applyFill="1" applyBorder="1" applyAlignment="1">
      <alignment/>
    </xf>
    <xf numFmtId="186" fontId="0" fillId="48" borderId="0" xfId="81" applyNumberFormat="1" applyFont="1" applyFill="1" applyAlignment="1">
      <alignment/>
    </xf>
    <xf numFmtId="186" fontId="0" fillId="48" borderId="0" xfId="95" applyNumberFormat="1" applyFill="1" applyAlignment="1">
      <alignment/>
    </xf>
    <xf numFmtId="186" fontId="0" fillId="48" borderId="0" xfId="95" applyNumberFormat="1" applyFont="1" applyFill="1" applyAlignment="1">
      <alignment/>
    </xf>
    <xf numFmtId="0" fontId="10" fillId="48" borderId="0" xfId="0" applyFont="1" applyFill="1" applyBorder="1" applyAlignment="1">
      <alignment horizontal="left"/>
    </xf>
    <xf numFmtId="176" fontId="1" fillId="48" borderId="0" xfId="95" applyNumberFormat="1" applyFont="1" applyFill="1" applyBorder="1" applyAlignment="1">
      <alignment/>
    </xf>
    <xf numFmtId="186" fontId="0" fillId="48" borderId="0" xfId="81" applyNumberFormat="1" applyFont="1" applyFill="1" applyBorder="1" applyAlignment="1">
      <alignment/>
    </xf>
    <xf numFmtId="186" fontId="0" fillId="48" borderId="0" xfId="95" applyNumberFormat="1" applyFill="1" applyBorder="1" applyAlignment="1">
      <alignment/>
    </xf>
    <xf numFmtId="186" fontId="0" fillId="48" borderId="0" xfId="95" applyNumberFormat="1" applyFont="1" applyFill="1" applyBorder="1" applyAlignment="1">
      <alignment/>
    </xf>
    <xf numFmtId="0" fontId="0" fillId="48" borderId="0" xfId="0" applyFill="1" applyBorder="1" applyAlignment="1">
      <alignment horizontal="left"/>
    </xf>
    <xf numFmtId="190" fontId="1" fillId="48" borderId="0" xfId="81" applyNumberFormat="1" applyFont="1" applyFill="1" applyBorder="1" applyAlignment="1">
      <alignment/>
    </xf>
    <xf numFmtId="0" fontId="0" fillId="48" borderId="0" xfId="0" applyFont="1" applyFill="1" applyBorder="1" applyAlignment="1">
      <alignment horizontal="right"/>
    </xf>
    <xf numFmtId="0" fontId="8" fillId="48" borderId="0" xfId="0" applyFont="1" applyFill="1" applyAlignment="1" applyProtection="1">
      <alignment horizontal="left"/>
      <protection/>
    </xf>
    <xf numFmtId="0" fontId="4" fillId="48" borderId="0" xfId="0" applyFont="1" applyFill="1" applyBorder="1" applyAlignment="1" applyProtection="1">
      <alignment horizontal="fill"/>
      <protection/>
    </xf>
    <xf numFmtId="174" fontId="4" fillId="48" borderId="0" xfId="0" applyNumberFormat="1" applyFont="1" applyFill="1" applyBorder="1" applyAlignment="1" applyProtection="1">
      <alignment horizontal="fill"/>
      <protection/>
    </xf>
    <xf numFmtId="189" fontId="4" fillId="48" borderId="0" xfId="0" applyNumberFormat="1" applyFont="1" applyFill="1" applyBorder="1" applyAlignment="1" applyProtection="1">
      <alignment horizontal="fill"/>
      <protection/>
    </xf>
    <xf numFmtId="174" fontId="17" fillId="48" borderId="0" xfId="0" applyNumberFormat="1" applyFont="1" applyFill="1" applyAlignment="1" applyProtection="1">
      <alignment horizontal="left"/>
      <protection/>
    </xf>
    <xf numFmtId="0" fontId="16" fillId="48" borderId="0" xfId="0" applyFont="1" applyFill="1" applyAlignment="1">
      <alignment/>
    </xf>
    <xf numFmtId="0" fontId="9" fillId="48" borderId="0" xfId="0" applyFont="1" applyFill="1" applyAlignment="1" applyProtection="1">
      <alignment horizontal="left"/>
      <protection/>
    </xf>
    <xf numFmtId="0" fontId="17" fillId="48" borderId="0" xfId="0" applyFont="1" applyFill="1" applyAlignment="1">
      <alignment/>
    </xf>
    <xf numFmtId="174" fontId="9" fillId="48" borderId="0" xfId="0" applyNumberFormat="1" applyFont="1" applyFill="1" applyAlignment="1" applyProtection="1">
      <alignment horizontal="left"/>
      <protection/>
    </xf>
    <xf numFmtId="0" fontId="17" fillId="48" borderId="0" xfId="0" applyFont="1" applyFill="1" applyAlignment="1" applyProtection="1">
      <alignment horizontal="left"/>
      <protection/>
    </xf>
    <xf numFmtId="182" fontId="5" fillId="46" borderId="0" xfId="81" applyNumberFormat="1" applyFont="1" applyFill="1" applyBorder="1" applyAlignment="1">
      <alignment/>
    </xf>
    <xf numFmtId="182" fontId="5" fillId="46" borderId="0" xfId="0" applyNumberFormat="1" applyFont="1" applyFill="1" applyBorder="1" applyAlignment="1">
      <alignment/>
    </xf>
    <xf numFmtId="0" fontId="0" fillId="49" borderId="0" xfId="0" applyFill="1" applyAlignment="1">
      <alignment horizontal="center"/>
    </xf>
    <xf numFmtId="0" fontId="2" fillId="48" borderId="0" xfId="0" applyFont="1" applyFill="1" applyBorder="1" applyAlignment="1" applyProtection="1">
      <alignment horizontal="left"/>
      <protection/>
    </xf>
    <xf numFmtId="0" fontId="2" fillId="48" borderId="0" xfId="0" applyFont="1" applyFill="1" applyBorder="1" applyAlignment="1">
      <alignment horizontal="left"/>
    </xf>
    <xf numFmtId="179" fontId="2" fillId="48" borderId="0" xfId="0" applyNumberFormat="1" applyFont="1" applyFill="1" applyBorder="1" applyAlignment="1" applyProtection="1">
      <alignment horizontal="left"/>
      <protection/>
    </xf>
    <xf numFmtId="179" fontId="2" fillId="48" borderId="0" xfId="101" applyNumberFormat="1" applyFont="1" applyFill="1" applyBorder="1" applyAlignment="1" applyProtection="1">
      <alignment horizontal="left"/>
      <protection/>
    </xf>
    <xf numFmtId="0" fontId="17" fillId="48" borderId="0" xfId="0" applyFont="1" applyFill="1" applyBorder="1" applyAlignment="1">
      <alignment/>
    </xf>
    <xf numFmtId="177" fontId="17" fillId="48" borderId="0" xfId="81" applyNumberFormat="1" applyFont="1" applyFill="1" applyBorder="1" applyAlignment="1">
      <alignment/>
    </xf>
    <xf numFmtId="0" fontId="8" fillId="48" borderId="0" xfId="0" applyFont="1" applyFill="1" applyAlignment="1">
      <alignment/>
    </xf>
    <xf numFmtId="0" fontId="8" fillId="48" borderId="0" xfId="0" applyFont="1" applyFill="1" applyBorder="1" applyAlignment="1">
      <alignment/>
    </xf>
    <xf numFmtId="0" fontId="0" fillId="48" borderId="0" xfId="0" applyFont="1" applyFill="1" applyAlignment="1">
      <alignment/>
    </xf>
    <xf numFmtId="0" fontId="5" fillId="48" borderId="0" xfId="0" applyFont="1" applyFill="1" applyAlignment="1" applyProtection="1">
      <alignment horizontal="left"/>
      <protection/>
    </xf>
    <xf numFmtId="37" fontId="2" fillId="46" borderId="0" xfId="0" applyNumberFormat="1" applyFont="1" applyFill="1" applyBorder="1" applyAlignment="1">
      <alignment horizontal="left"/>
    </xf>
    <xf numFmtId="179" fontId="2" fillId="48" borderId="15" xfId="0" applyNumberFormat="1" applyFont="1" applyFill="1" applyBorder="1" applyAlignment="1" applyProtection="1">
      <alignment/>
      <protection/>
    </xf>
    <xf numFmtId="0" fontId="20" fillId="48" borderId="0" xfId="0" applyFont="1" applyFill="1" applyAlignment="1">
      <alignment horizontal="right"/>
    </xf>
    <xf numFmtId="49" fontId="100" fillId="48" borderId="16" xfId="81" applyNumberFormat="1" applyFont="1" applyFill="1" applyBorder="1" applyAlignment="1">
      <alignment horizontal="center" vertical="center" wrapText="1"/>
    </xf>
    <xf numFmtId="0" fontId="0" fillId="48" borderId="16" xfId="0" applyFont="1" applyFill="1" applyBorder="1" applyAlignment="1">
      <alignment vertical="center" wrapText="1"/>
    </xf>
    <xf numFmtId="49" fontId="100" fillId="48" borderId="15" xfId="81" applyNumberFormat="1" applyFont="1" applyFill="1" applyBorder="1" applyAlignment="1">
      <alignment horizontal="center" vertical="center" wrapText="1"/>
    </xf>
    <xf numFmtId="0" fontId="100" fillId="48" borderId="0" xfId="0" applyFont="1" applyFill="1" applyAlignment="1">
      <alignment/>
    </xf>
    <xf numFmtId="174" fontId="100" fillId="48" borderId="0" xfId="0" applyNumberFormat="1" applyFont="1" applyFill="1" applyAlignment="1">
      <alignment horizontal="right"/>
    </xf>
    <xf numFmtId="173" fontId="0" fillId="48" borderId="0" xfId="0" applyNumberFormat="1" applyFill="1" applyAlignment="1">
      <alignment/>
    </xf>
    <xf numFmtId="0" fontId="8" fillId="49" borderId="0" xfId="0" applyFont="1" applyFill="1" applyAlignment="1">
      <alignment/>
    </xf>
    <xf numFmtId="0" fontId="8" fillId="49" borderId="0" xfId="0" applyFont="1" applyFill="1" applyBorder="1" applyAlignment="1">
      <alignment/>
    </xf>
    <xf numFmtId="0" fontId="8" fillId="48" borderId="13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182" fontId="0" fillId="48" borderId="0" xfId="81" applyNumberFormat="1" applyFont="1" applyFill="1" applyBorder="1" applyAlignment="1">
      <alignment/>
    </xf>
    <xf numFmtId="0" fontId="18" fillId="48" borderId="0" xfId="112" applyFont="1" applyFill="1" applyBorder="1" applyAlignment="1">
      <alignment horizontal="left"/>
      <protection/>
    </xf>
    <xf numFmtId="174" fontId="0" fillId="48" borderId="0" xfId="0" applyNumberFormat="1" applyFont="1" applyFill="1" applyAlignment="1">
      <alignment/>
    </xf>
    <xf numFmtId="0" fontId="17" fillId="48" borderId="0" xfId="0" applyFont="1" applyFill="1" applyBorder="1" applyAlignment="1">
      <alignment vertical="center"/>
    </xf>
    <xf numFmtId="3" fontId="0" fillId="48" borderId="0" xfId="0" applyNumberFormat="1" applyFont="1" applyFill="1" applyAlignment="1">
      <alignment/>
    </xf>
    <xf numFmtId="3" fontId="0" fillId="48" borderId="0" xfId="0" applyNumberFormat="1" applyFill="1" applyAlignment="1">
      <alignment/>
    </xf>
    <xf numFmtId="1" fontId="0" fillId="48" borderId="0" xfId="0" applyNumberFormat="1" applyFill="1" applyAlignment="1">
      <alignment/>
    </xf>
    <xf numFmtId="182" fontId="0" fillId="48" borderId="0" xfId="81" applyNumberFormat="1" applyFont="1" applyFill="1" applyAlignment="1">
      <alignment/>
    </xf>
    <xf numFmtId="0" fontId="0" fillId="48" borderId="0" xfId="0" applyNumberFormat="1" applyFill="1" applyAlignment="1">
      <alignment/>
    </xf>
    <xf numFmtId="0" fontId="99" fillId="48" borderId="15" xfId="0" applyFont="1" applyFill="1" applyBorder="1" applyAlignment="1">
      <alignment/>
    </xf>
    <xf numFmtId="190" fontId="0" fillId="48" borderId="0" xfId="88" applyNumberFormat="1" applyFont="1" applyFill="1" applyAlignment="1">
      <alignment/>
    </xf>
    <xf numFmtId="0" fontId="99" fillId="48" borderId="0" xfId="0" applyFont="1" applyFill="1" applyAlignment="1">
      <alignment/>
    </xf>
    <xf numFmtId="179" fontId="10" fillId="48" borderId="0" xfId="101" applyNumberFormat="1" applyFont="1" applyFill="1" applyBorder="1" applyAlignment="1" applyProtection="1">
      <alignment horizontal="left" vertical="center" wrapText="1"/>
      <protection/>
    </xf>
    <xf numFmtId="3" fontId="0" fillId="48" borderId="0" xfId="111" applyNumberFormat="1" applyFont="1" applyFill="1" applyAlignment="1">
      <alignment horizontal="right"/>
      <protection/>
    </xf>
    <xf numFmtId="182" fontId="101" fillId="48" borderId="0" xfId="81" applyNumberFormat="1" applyFont="1" applyFill="1" applyBorder="1" applyAlignment="1" applyProtection="1">
      <alignment vertical="center"/>
      <protection/>
    </xf>
    <xf numFmtId="179" fontId="2" fillId="48" borderId="0" xfId="101" applyNumberFormat="1" applyFont="1" applyFill="1" applyBorder="1" applyAlignment="1" applyProtection="1">
      <alignment vertical="center"/>
      <protection/>
    </xf>
    <xf numFmtId="3" fontId="42" fillId="0" borderId="0" xfId="0" applyNumberFormat="1" applyFont="1" applyAlignment="1">
      <alignment/>
    </xf>
    <xf numFmtId="182" fontId="2" fillId="48" borderId="0" xfId="81" applyNumberFormat="1" applyFont="1" applyFill="1" applyBorder="1" applyAlignment="1" applyProtection="1">
      <alignment horizontal="left"/>
      <protection/>
    </xf>
    <xf numFmtId="190" fontId="83" fillId="48" borderId="0" xfId="110" applyNumberFormat="1" applyFill="1">
      <alignment/>
      <protection/>
    </xf>
    <xf numFmtId="175" fontId="2" fillId="48" borderId="0" xfId="81" applyFont="1" applyFill="1" applyBorder="1" applyAlignment="1" applyProtection="1">
      <alignment vertical="center"/>
      <protection/>
    </xf>
    <xf numFmtId="0" fontId="10" fillId="48" borderId="15" xfId="105" applyFont="1" applyFill="1" applyBorder="1" applyAlignment="1">
      <alignment horizontal="center" vertical="center" wrapText="1"/>
      <protection/>
    </xf>
    <xf numFmtId="0" fontId="0" fillId="48" borderId="0" xfId="0" applyFill="1" applyAlignment="1">
      <alignment horizontal="left"/>
    </xf>
    <xf numFmtId="190" fontId="0" fillId="48" borderId="0" xfId="0" applyNumberFormat="1" applyFill="1" applyAlignment="1">
      <alignment/>
    </xf>
    <xf numFmtId="0" fontId="0" fillId="49" borderId="0" xfId="0" applyFill="1" applyAlignment="1">
      <alignment horizontal="left"/>
    </xf>
    <xf numFmtId="190" fontId="0" fillId="49" borderId="0" xfId="0" applyNumberFormat="1" applyFill="1" applyAlignment="1">
      <alignment/>
    </xf>
    <xf numFmtId="0" fontId="99" fillId="48" borderId="0" xfId="0" applyFont="1" applyFill="1" applyBorder="1" applyAlignment="1">
      <alignment vertical="center" wrapText="1"/>
    </xf>
    <xf numFmtId="0" fontId="0" fillId="49" borderId="0" xfId="0" applyFont="1" applyFill="1" applyAlignment="1">
      <alignment horizontal="left"/>
    </xf>
    <xf numFmtId="0" fontId="0" fillId="48" borderId="0" xfId="0" applyFont="1" applyFill="1" applyAlignment="1">
      <alignment horizontal="left"/>
    </xf>
    <xf numFmtId="0" fontId="83" fillId="48" borderId="0" xfId="0" applyFont="1" applyFill="1" applyAlignment="1">
      <alignment horizontal="left" vertical="center" wrapText="1"/>
    </xf>
    <xf numFmtId="0" fontId="99" fillId="48" borderId="0" xfId="0" applyFont="1" applyFill="1" applyAlignment="1">
      <alignment vertical="center" wrapText="1"/>
    </xf>
    <xf numFmtId="0" fontId="83" fillId="49" borderId="0" xfId="0" applyFont="1" applyFill="1" applyAlignment="1">
      <alignment horizontal="left" vertical="center" wrapText="1"/>
    </xf>
    <xf numFmtId="0" fontId="99" fillId="48" borderId="0" xfId="0" applyFont="1" applyFill="1" applyAlignment="1">
      <alignment horizontal="left" vertical="center" wrapText="1"/>
    </xf>
    <xf numFmtId="0" fontId="83" fillId="49" borderId="0" xfId="0" applyFont="1" applyFill="1" applyBorder="1" applyAlignment="1">
      <alignment horizontal="left" vertical="center" wrapText="1"/>
    </xf>
    <xf numFmtId="0" fontId="99" fillId="49" borderId="0" xfId="0" applyFont="1" applyFill="1" applyBorder="1" applyAlignment="1">
      <alignment vertical="center" wrapText="1"/>
    </xf>
    <xf numFmtId="0" fontId="83" fillId="48" borderId="0" xfId="0" applyFont="1" applyFill="1" applyBorder="1" applyAlignment="1">
      <alignment horizontal="left" vertical="center" wrapText="1"/>
    </xf>
    <xf numFmtId="0" fontId="99" fillId="48" borderId="0" xfId="0" applyFont="1" applyFill="1" applyBorder="1" applyAlignment="1">
      <alignment vertical="center"/>
    </xf>
    <xf numFmtId="0" fontId="10" fillId="48" borderId="15" xfId="0" applyFont="1" applyFill="1" applyBorder="1" applyAlignment="1">
      <alignment vertical="center" wrapText="1"/>
    </xf>
    <xf numFmtId="0" fontId="0" fillId="48" borderId="15" xfId="0" applyFill="1" applyBorder="1" applyAlignment="1">
      <alignment horizontal="left"/>
    </xf>
    <xf numFmtId="190" fontId="0" fillId="48" borderId="15" xfId="0" applyNumberFormat="1" applyFill="1" applyBorder="1" applyAlignment="1">
      <alignment/>
    </xf>
    <xf numFmtId="0" fontId="10" fillId="48" borderId="0" xfId="0" applyFont="1" applyFill="1" applyAlignment="1">
      <alignment vertical="center" wrapText="1"/>
    </xf>
    <xf numFmtId="190" fontId="0" fillId="48" borderId="0" xfId="88" applyNumberFormat="1" applyFont="1" applyFill="1" applyBorder="1" applyAlignment="1">
      <alignment/>
    </xf>
    <xf numFmtId="49" fontId="10" fillId="48" borderId="0" xfId="83" applyNumberFormat="1" applyFont="1" applyFill="1" applyBorder="1" applyAlignment="1">
      <alignment horizontal="center"/>
    </xf>
    <xf numFmtId="175" fontId="5" fillId="46" borderId="0" xfId="102" applyNumberFormat="1" applyFont="1" applyFill="1" applyBorder="1" applyAlignment="1">
      <alignment horizontal="center" vertical="center" wrapText="1"/>
      <protection/>
    </xf>
    <xf numFmtId="182" fontId="0" fillId="0" borderId="0" xfId="81" applyNumberFormat="1" applyFont="1" applyAlignment="1">
      <alignment/>
    </xf>
    <xf numFmtId="0" fontId="42" fillId="0" borderId="0" xfId="0" applyFont="1" applyAlignment="1">
      <alignment/>
    </xf>
    <xf numFmtId="0" fontId="2" fillId="48" borderId="0" xfId="101" applyNumberFormat="1" applyFont="1" applyFill="1" applyBorder="1" applyAlignment="1" applyProtection="1">
      <alignment horizontal="center"/>
      <protection/>
    </xf>
    <xf numFmtId="175" fontId="2" fillId="48" borderId="0" xfId="81" applyFont="1" applyFill="1" applyBorder="1" applyAlignment="1" applyProtection="1">
      <alignment horizontal="left"/>
      <protection/>
    </xf>
    <xf numFmtId="0" fontId="29" fillId="48" borderId="15" xfId="0" applyFont="1" applyFill="1" applyBorder="1" applyAlignment="1">
      <alignment horizontal="center" vertical="center" wrapText="1"/>
    </xf>
    <xf numFmtId="0" fontId="0" fillId="48" borderId="0" xfId="0" applyFill="1" applyAlignment="1">
      <alignment horizontal="center"/>
    </xf>
    <xf numFmtId="0" fontId="0" fillId="48" borderId="0" xfId="0" applyFill="1" applyAlignment="1">
      <alignment horizontal="left" indent="1"/>
    </xf>
    <xf numFmtId="0" fontId="0" fillId="49" borderId="0" xfId="0" applyFill="1" applyAlignment="1">
      <alignment horizontal="left" indent="1"/>
    </xf>
    <xf numFmtId="0" fontId="99" fillId="49" borderId="0" xfId="0" applyFont="1" applyFill="1" applyBorder="1" applyAlignment="1">
      <alignment vertical="top" wrapText="1"/>
    </xf>
    <xf numFmtId="0" fontId="99" fillId="48" borderId="0" xfId="0" applyFont="1" applyFill="1" applyBorder="1" applyAlignment="1">
      <alignment horizontal="left" vertical="top" wrapText="1"/>
    </xf>
    <xf numFmtId="0" fontId="99" fillId="49" borderId="0" xfId="0" applyFont="1" applyFill="1" applyBorder="1" applyAlignment="1">
      <alignment horizontal="left" vertical="top" wrapText="1"/>
    </xf>
    <xf numFmtId="0" fontId="10" fillId="49" borderId="0" xfId="0" applyFont="1" applyFill="1" applyBorder="1" applyAlignment="1">
      <alignment horizontal="left" vertical="top" wrapText="1"/>
    </xf>
    <xf numFmtId="0" fontId="10" fillId="48" borderId="0" xfId="0" applyFont="1" applyFill="1" applyBorder="1" applyAlignment="1">
      <alignment horizontal="left" vertical="top" wrapText="1"/>
    </xf>
    <xf numFmtId="0" fontId="10" fillId="49" borderId="0" xfId="0" applyFont="1" applyFill="1" applyBorder="1" applyAlignment="1">
      <alignment vertical="top" wrapText="1"/>
    </xf>
    <xf numFmtId="0" fontId="10" fillId="48" borderId="0" xfId="0" applyFont="1" applyFill="1" applyBorder="1" applyAlignment="1">
      <alignment vertical="top" wrapText="1"/>
    </xf>
    <xf numFmtId="0" fontId="0" fillId="49" borderId="15" xfId="0" applyFill="1" applyBorder="1" applyAlignment="1">
      <alignment horizontal="left" indent="1"/>
    </xf>
    <xf numFmtId="190" fontId="0" fillId="49" borderId="15" xfId="0" applyNumberFormat="1" applyFill="1" applyBorder="1" applyAlignment="1">
      <alignment/>
    </xf>
    <xf numFmtId="0" fontId="0" fillId="48" borderId="0" xfId="0" applyFont="1" applyFill="1" applyAlignment="1">
      <alignment horizontal="center"/>
    </xf>
    <xf numFmtId="0" fontId="0" fillId="48" borderId="0" xfId="0" applyFont="1" applyFill="1" applyAlignment="1">
      <alignment horizontal="left"/>
    </xf>
    <xf numFmtId="179" fontId="2" fillId="48" borderId="0" xfId="0" applyNumberFormat="1" applyFont="1" applyFill="1" applyBorder="1" applyAlignment="1" applyProtection="1">
      <alignment horizontal="center"/>
      <protection/>
    </xf>
    <xf numFmtId="182" fontId="4" fillId="48" borderId="0" xfId="81" applyNumberFormat="1" applyFont="1" applyFill="1" applyAlignment="1">
      <alignment/>
    </xf>
    <xf numFmtId="0" fontId="4" fillId="48" borderId="0" xfId="0" applyFont="1" applyFill="1" applyAlignment="1">
      <alignment horizontal="left"/>
    </xf>
    <xf numFmtId="3" fontId="0" fillId="48" borderId="0" xfId="0" applyNumberFormat="1" applyFont="1" applyFill="1" applyAlignment="1">
      <alignment/>
    </xf>
    <xf numFmtId="3" fontId="45" fillId="48" borderId="0" xfId="81" applyNumberFormat="1" applyFont="1" applyFill="1" applyBorder="1" applyAlignment="1">
      <alignment vertical="center"/>
    </xf>
    <xf numFmtId="179" fontId="2" fillId="48" borderId="0" xfId="0" applyNumberFormat="1" applyFont="1" applyFill="1" applyBorder="1" applyAlignment="1" applyProtection="1">
      <alignment/>
      <protection/>
    </xf>
    <xf numFmtId="3" fontId="45" fillId="48" borderId="15" xfId="81" applyNumberFormat="1" applyFont="1" applyFill="1" applyBorder="1" applyAlignment="1">
      <alignment vertical="center"/>
    </xf>
    <xf numFmtId="0" fontId="0" fillId="48" borderId="15" xfId="0" applyFont="1" applyFill="1" applyBorder="1" applyAlignment="1">
      <alignment/>
    </xf>
    <xf numFmtId="0" fontId="5" fillId="48" borderId="15" xfId="0" applyNumberFormat="1" applyFont="1" applyFill="1" applyBorder="1" applyAlignment="1">
      <alignment horizontal="center" vertical="center"/>
    </xf>
    <xf numFmtId="0" fontId="10" fillId="48" borderId="15" xfId="0" applyFont="1" applyFill="1" applyBorder="1" applyAlignment="1">
      <alignment horizontal="center" vertical="center" wrapText="1"/>
    </xf>
    <xf numFmtId="174" fontId="2" fillId="48" borderId="0" xfId="81" applyNumberFormat="1" applyFont="1" applyFill="1" applyBorder="1" applyAlignment="1">
      <alignment horizontal="right"/>
    </xf>
    <xf numFmtId="0" fontId="2" fillId="48" borderId="0" xfId="0" applyFont="1" applyFill="1" applyAlignment="1">
      <alignment/>
    </xf>
    <xf numFmtId="3" fontId="0" fillId="48" borderId="0" xfId="81" applyNumberFormat="1" applyFont="1" applyFill="1" applyBorder="1" applyAlignment="1">
      <alignment/>
    </xf>
    <xf numFmtId="174" fontId="8" fillId="48" borderId="0" xfId="81" applyNumberFormat="1" applyFont="1" applyFill="1" applyBorder="1" applyAlignment="1">
      <alignment horizontal="right"/>
    </xf>
    <xf numFmtId="0" fontId="45" fillId="48" borderId="0" xfId="0" applyFont="1" applyFill="1" applyAlignment="1">
      <alignment vertical="center"/>
    </xf>
    <xf numFmtId="49" fontId="10" fillId="49" borderId="0" xfId="0" applyNumberFormat="1" applyFont="1" applyFill="1" applyBorder="1" applyAlignment="1" applyProtection="1">
      <alignment horizontal="center" vertical="center"/>
      <protection/>
    </xf>
    <xf numFmtId="49" fontId="10" fillId="49" borderId="0" xfId="0" applyNumberFormat="1" applyFont="1" applyFill="1" applyBorder="1" applyAlignment="1" applyProtection="1">
      <alignment vertical="center"/>
      <protection/>
    </xf>
    <xf numFmtId="3" fontId="15" fillId="49" borderId="0" xfId="81" applyNumberFormat="1" applyFont="1" applyFill="1" applyBorder="1" applyAlignment="1">
      <alignment vertical="center"/>
    </xf>
    <xf numFmtId="174" fontId="10" fillId="49" borderId="0" xfId="81" applyNumberFormat="1" applyFont="1" applyFill="1" applyBorder="1" applyAlignment="1">
      <alignment horizontal="right" vertical="center"/>
    </xf>
    <xf numFmtId="0" fontId="10" fillId="48" borderId="0" xfId="0" applyFont="1" applyFill="1" applyAlignment="1">
      <alignment vertical="center"/>
    </xf>
    <xf numFmtId="49" fontId="10" fillId="48" borderId="0" xfId="0" applyNumberFormat="1" applyFont="1" applyFill="1" applyBorder="1" applyAlignment="1" applyProtection="1">
      <alignment horizontal="center" vertical="center"/>
      <protection/>
    </xf>
    <xf numFmtId="49" fontId="10" fillId="48" borderId="0" xfId="0" applyNumberFormat="1" applyFont="1" applyFill="1" applyBorder="1" applyAlignment="1" applyProtection="1">
      <alignment vertical="center"/>
      <protection/>
    </xf>
    <xf numFmtId="3" fontId="15" fillId="48" borderId="0" xfId="81" applyNumberFormat="1" applyFont="1" applyFill="1" applyBorder="1" applyAlignment="1">
      <alignment vertical="center"/>
    </xf>
    <xf numFmtId="174" fontId="10" fillId="48" borderId="0" xfId="81" applyNumberFormat="1" applyFont="1" applyFill="1" applyBorder="1" applyAlignment="1">
      <alignment horizontal="right" vertical="center"/>
    </xf>
    <xf numFmtId="0" fontId="0" fillId="49" borderId="0" xfId="0" applyFont="1" applyFill="1" applyAlignment="1">
      <alignment horizontal="center" vertical="center"/>
    </xf>
    <xf numFmtId="0" fontId="5" fillId="49" borderId="0" xfId="0" applyFont="1" applyFill="1" applyBorder="1" applyAlignment="1">
      <alignment vertical="center" wrapText="1"/>
    </xf>
    <xf numFmtId="3" fontId="5" fillId="49" borderId="0" xfId="81" applyNumberFormat="1" applyFont="1" applyFill="1" applyBorder="1" applyAlignment="1">
      <alignment vertical="center"/>
    </xf>
    <xf numFmtId="3" fontId="5" fillId="49" borderId="0" xfId="81" applyNumberFormat="1" applyFont="1" applyFill="1" applyBorder="1" applyAlignment="1">
      <alignment horizontal="right" vertical="center"/>
    </xf>
    <xf numFmtId="174" fontId="5" fillId="49" borderId="0" xfId="81" applyNumberFormat="1" applyFont="1" applyFill="1" applyBorder="1" applyAlignment="1">
      <alignment horizontal="right" vertical="center"/>
    </xf>
    <xf numFmtId="0" fontId="0" fillId="48" borderId="0" xfId="0" applyFont="1" applyFill="1" applyAlignment="1">
      <alignment vertical="center"/>
    </xf>
    <xf numFmtId="0" fontId="15" fillId="49" borderId="0" xfId="0" applyFont="1" applyFill="1" applyBorder="1" applyAlignment="1">
      <alignment vertical="center" wrapText="1"/>
    </xf>
    <xf numFmtId="0" fontId="48" fillId="48" borderId="0" xfId="0" applyFont="1" applyFill="1" applyAlignment="1">
      <alignment horizontal="center" vertical="center"/>
    </xf>
    <xf numFmtId="0" fontId="48" fillId="48" borderId="0" xfId="0" applyFont="1" applyFill="1" applyBorder="1" applyAlignment="1">
      <alignment vertical="center" wrapText="1"/>
    </xf>
    <xf numFmtId="3" fontId="48" fillId="48" borderId="0" xfId="81" applyNumberFormat="1" applyFont="1" applyFill="1" applyBorder="1" applyAlignment="1">
      <alignment vertical="center"/>
    </xf>
    <xf numFmtId="3" fontId="48" fillId="48" borderId="0" xfId="81" applyNumberFormat="1" applyFont="1" applyFill="1" applyBorder="1" applyAlignment="1">
      <alignment horizontal="right" vertical="center"/>
    </xf>
    <xf numFmtId="174" fontId="48" fillId="48" borderId="0" xfId="81" applyNumberFormat="1" applyFont="1" applyFill="1" applyBorder="1" applyAlignment="1">
      <alignment horizontal="right" vertical="center"/>
    </xf>
    <xf numFmtId="0" fontId="48" fillId="49" borderId="0" xfId="0" applyFont="1" applyFill="1" applyAlignment="1">
      <alignment horizontal="center" vertical="center"/>
    </xf>
    <xf numFmtId="0" fontId="48" fillId="49" borderId="0" xfId="0" applyFont="1" applyFill="1" applyBorder="1" applyAlignment="1">
      <alignment vertical="center" wrapText="1"/>
    </xf>
    <xf numFmtId="3" fontId="48" fillId="49" borderId="0" xfId="81" applyNumberFormat="1" applyFont="1" applyFill="1" applyBorder="1" applyAlignment="1">
      <alignment vertical="center"/>
    </xf>
    <xf numFmtId="3" fontId="48" fillId="49" borderId="0" xfId="81" applyNumberFormat="1" applyFont="1" applyFill="1" applyBorder="1" applyAlignment="1">
      <alignment horizontal="right" vertical="center"/>
    </xf>
    <xf numFmtId="174" fontId="48" fillId="49" borderId="0" xfId="81" applyNumberFormat="1" applyFont="1" applyFill="1" applyBorder="1" applyAlignment="1">
      <alignment horizontal="right" vertical="center"/>
    </xf>
    <xf numFmtId="0" fontId="48" fillId="48" borderId="0" xfId="0" applyFont="1" applyFill="1" applyBorder="1" applyAlignment="1">
      <alignment horizontal="center" vertical="center" wrapText="1"/>
    </xf>
    <xf numFmtId="3" fontId="48" fillId="48" borderId="0" xfId="81" applyNumberFormat="1" applyFont="1" applyFill="1" applyBorder="1" applyAlignment="1">
      <alignment horizontal="left" vertical="center"/>
    </xf>
    <xf numFmtId="174" fontId="48" fillId="48" borderId="0" xfId="0" applyNumberFormat="1" applyFont="1" applyFill="1" applyBorder="1" applyAlignment="1">
      <alignment horizontal="right" vertical="center" wrapText="1"/>
    </xf>
    <xf numFmtId="3" fontId="8" fillId="49" borderId="0" xfId="81" applyNumberFormat="1" applyFont="1" applyFill="1" applyBorder="1" applyAlignment="1">
      <alignment vertical="center"/>
    </xf>
    <xf numFmtId="3" fontId="8" fillId="49" borderId="0" xfId="81" applyNumberFormat="1" applyFont="1" applyFill="1" applyBorder="1" applyAlignment="1">
      <alignment horizontal="right" vertical="center"/>
    </xf>
    <xf numFmtId="0" fontId="15" fillId="48" borderId="0" xfId="0" applyFont="1" applyFill="1" applyAlignment="1">
      <alignment horizontal="center" vertical="center"/>
    </xf>
    <xf numFmtId="0" fontId="15" fillId="48" borderId="0" xfId="0" applyFont="1" applyFill="1" applyBorder="1" applyAlignment="1">
      <alignment vertical="center" wrapText="1"/>
    </xf>
    <xf numFmtId="174" fontId="15" fillId="48" borderId="0" xfId="81" applyNumberFormat="1" applyFont="1" applyFill="1" applyBorder="1" applyAlignment="1">
      <alignment horizontal="right" vertical="center"/>
    </xf>
    <xf numFmtId="0" fontId="49" fillId="48" borderId="0" xfId="0" applyFont="1" applyFill="1" applyAlignment="1">
      <alignment vertical="center"/>
    </xf>
    <xf numFmtId="0" fontId="8" fillId="49" borderId="0" xfId="0" applyFont="1" applyFill="1" applyBorder="1" applyAlignment="1">
      <alignment vertical="center" wrapText="1"/>
    </xf>
    <xf numFmtId="174" fontId="8" fillId="49" borderId="0" xfId="81" applyNumberFormat="1" applyFont="1" applyFill="1" applyBorder="1" applyAlignment="1">
      <alignment horizontal="right" vertical="center"/>
    </xf>
    <xf numFmtId="0" fontId="0" fillId="48" borderId="0" xfId="0" applyFont="1" applyFill="1" applyAlignment="1">
      <alignment horizontal="center" vertical="center"/>
    </xf>
    <xf numFmtId="0" fontId="8" fillId="48" borderId="0" xfId="0" applyFont="1" applyFill="1" applyBorder="1" applyAlignment="1">
      <alignment vertical="center" wrapText="1"/>
    </xf>
    <xf numFmtId="3" fontId="8" fillId="48" borderId="0" xfId="81" applyNumberFormat="1" applyFont="1" applyFill="1" applyBorder="1" applyAlignment="1">
      <alignment vertical="center"/>
    </xf>
    <xf numFmtId="174" fontId="8" fillId="48" borderId="0" xfId="81" applyNumberFormat="1" applyFont="1" applyFill="1" applyBorder="1" applyAlignment="1">
      <alignment horizontal="right" vertical="center"/>
    </xf>
    <xf numFmtId="175" fontId="8" fillId="49" borderId="0" xfId="81" applyFont="1" applyFill="1" applyBorder="1" applyAlignment="1">
      <alignment vertical="center"/>
    </xf>
    <xf numFmtId="175" fontId="8" fillId="49" borderId="0" xfId="81" applyFont="1" applyFill="1" applyBorder="1" applyAlignment="1">
      <alignment horizontal="right" vertical="center"/>
    </xf>
    <xf numFmtId="0" fontId="0" fillId="48" borderId="0" xfId="0" applyFont="1" applyFill="1" applyAlignment="1">
      <alignment vertical="center"/>
    </xf>
    <xf numFmtId="49" fontId="45" fillId="48" borderId="0" xfId="0" applyNumberFormat="1" applyFont="1" applyFill="1" applyBorder="1" applyAlignment="1" applyProtection="1">
      <alignment horizontal="left" vertical="center"/>
      <protection/>
    </xf>
    <xf numFmtId="49" fontId="45" fillId="49" borderId="0" xfId="0" applyNumberFormat="1" applyFont="1" applyFill="1" applyBorder="1" applyAlignment="1" applyProtection="1">
      <alignment horizontal="left" vertical="center"/>
      <protection/>
    </xf>
    <xf numFmtId="3" fontId="45" fillId="49" borderId="0" xfId="81" applyNumberFormat="1" applyFont="1" applyFill="1" applyBorder="1" applyAlignment="1">
      <alignment vertical="center"/>
    </xf>
    <xf numFmtId="174" fontId="45" fillId="49" borderId="0" xfId="81" applyNumberFormat="1" applyFont="1" applyFill="1" applyBorder="1" applyAlignment="1">
      <alignment horizontal="right" vertical="center"/>
    </xf>
    <xf numFmtId="49" fontId="50" fillId="49" borderId="0" xfId="0" applyNumberFormat="1" applyFont="1" applyFill="1" applyBorder="1" applyAlignment="1" applyProtection="1">
      <alignment horizontal="center" vertical="center"/>
      <protection/>
    </xf>
    <xf numFmtId="49" fontId="8" fillId="49" borderId="0" xfId="0" applyNumberFormat="1" applyFont="1" applyFill="1" applyBorder="1" applyAlignment="1" applyProtection="1">
      <alignment horizontal="left" vertical="center"/>
      <protection/>
    </xf>
    <xf numFmtId="174" fontId="50" fillId="49" borderId="0" xfId="81" applyNumberFormat="1" applyFont="1" applyFill="1" applyBorder="1" applyAlignment="1">
      <alignment horizontal="right" vertical="center"/>
    </xf>
    <xf numFmtId="49" fontId="5" fillId="48" borderId="0" xfId="0" applyNumberFormat="1" applyFont="1" applyFill="1" applyBorder="1" applyAlignment="1" applyProtection="1">
      <alignment horizontal="left" vertical="center" wrapText="1"/>
      <protection/>
    </xf>
    <xf numFmtId="49" fontId="5" fillId="49" borderId="0" xfId="0" applyNumberFormat="1" applyFont="1" applyFill="1" applyBorder="1" applyAlignment="1" applyProtection="1">
      <alignment horizontal="center" vertical="center" wrapText="1"/>
      <protection/>
    </xf>
    <xf numFmtId="0" fontId="8" fillId="48" borderId="0" xfId="0" applyNumberFormat="1" applyFont="1" applyFill="1" applyBorder="1" applyAlignment="1">
      <alignment horizontal="center" vertical="center" wrapText="1"/>
    </xf>
    <xf numFmtId="0" fontId="8" fillId="48" borderId="0" xfId="0" applyFont="1" applyFill="1" applyAlignment="1">
      <alignment vertical="center"/>
    </xf>
    <xf numFmtId="0" fontId="0" fillId="48" borderId="0" xfId="0" applyFont="1" applyFill="1" applyBorder="1" applyAlignment="1">
      <alignment vertical="center"/>
    </xf>
    <xf numFmtId="0" fontId="0" fillId="48" borderId="0" xfId="0" applyFont="1" applyFill="1" applyBorder="1" applyAlignment="1">
      <alignment vertical="center"/>
    </xf>
    <xf numFmtId="0" fontId="0" fillId="49" borderId="0" xfId="0" applyFont="1" applyFill="1" applyBorder="1" applyAlignment="1">
      <alignment horizontal="center" vertical="center"/>
    </xf>
    <xf numFmtId="0" fontId="8" fillId="48" borderId="0" xfId="0" applyFont="1" applyFill="1" applyBorder="1" applyAlignment="1">
      <alignment horizontal="center" vertical="center" wrapText="1"/>
    </xf>
    <xf numFmtId="3" fontId="8" fillId="48" borderId="0" xfId="81" applyNumberFormat="1" applyFont="1" applyFill="1" applyBorder="1" applyAlignment="1">
      <alignment horizontal="right" vertical="center"/>
    </xf>
    <xf numFmtId="0" fontId="0" fillId="48" borderId="15" xfId="0" applyFont="1" applyFill="1" applyBorder="1" applyAlignment="1">
      <alignment horizontal="center" vertical="center"/>
    </xf>
    <xf numFmtId="0" fontId="8" fillId="48" borderId="15" xfId="0" applyFont="1" applyFill="1" applyBorder="1" applyAlignment="1">
      <alignment vertical="center" wrapText="1"/>
    </xf>
    <xf numFmtId="3" fontId="8" fillId="48" borderId="15" xfId="81" applyNumberFormat="1" applyFont="1" applyFill="1" applyBorder="1" applyAlignment="1">
      <alignment vertical="center"/>
    </xf>
    <xf numFmtId="3" fontId="8" fillId="48" borderId="15" xfId="81" applyNumberFormat="1" applyFont="1" applyFill="1" applyBorder="1" applyAlignment="1">
      <alignment horizontal="right" vertical="center"/>
    </xf>
    <xf numFmtId="174" fontId="8" fillId="48" borderId="15" xfId="81" applyNumberFormat="1" applyFont="1" applyFill="1" applyBorder="1" applyAlignment="1">
      <alignment horizontal="right" vertical="center"/>
    </xf>
    <xf numFmtId="174" fontId="0" fillId="48" borderId="15" xfId="0" applyNumberFormat="1" applyFont="1" applyFill="1" applyBorder="1" applyAlignment="1">
      <alignment/>
    </xf>
    <xf numFmtId="0" fontId="20" fillId="48" borderId="15" xfId="0" applyFont="1" applyFill="1" applyBorder="1" applyAlignment="1">
      <alignment horizontal="right"/>
    </xf>
    <xf numFmtId="37" fontId="5" fillId="46" borderId="0" xfId="114" applyFont="1" applyFill="1" applyBorder="1" applyAlignment="1">
      <alignment/>
      <protection/>
    </xf>
    <xf numFmtId="37" fontId="5" fillId="46" borderId="0" xfId="114" applyFont="1" applyFill="1" applyBorder="1" applyAlignment="1">
      <alignment horizontal="right"/>
      <protection/>
    </xf>
    <xf numFmtId="174" fontId="100" fillId="48" borderId="0" xfId="89" applyNumberFormat="1" applyFont="1" applyFill="1" applyAlignment="1">
      <alignment horizontal="right"/>
    </xf>
    <xf numFmtId="3" fontId="100" fillId="48" borderId="0" xfId="89" applyNumberFormat="1" applyFont="1" applyFill="1" applyAlignment="1">
      <alignment horizontal="right"/>
    </xf>
    <xf numFmtId="174" fontId="102" fillId="49" borderId="0" xfId="89" applyNumberFormat="1" applyFont="1" applyFill="1" applyAlignment="1">
      <alignment horizontal="right"/>
    </xf>
    <xf numFmtId="3" fontId="102" fillId="49" borderId="0" xfId="89" applyNumberFormat="1" applyFont="1" applyFill="1" applyAlignment="1">
      <alignment horizontal="right"/>
    </xf>
    <xf numFmtId="174" fontId="102" fillId="48" borderId="0" xfId="89" applyNumberFormat="1" applyFont="1" applyFill="1" applyAlignment="1">
      <alignment horizontal="right"/>
    </xf>
    <xf numFmtId="3" fontId="102" fillId="48" borderId="0" xfId="89" applyNumberFormat="1" applyFont="1" applyFill="1" applyAlignment="1">
      <alignment horizontal="right"/>
    </xf>
    <xf numFmtId="174" fontId="102" fillId="49" borderId="0" xfId="89" applyNumberFormat="1" applyFont="1" applyFill="1" applyBorder="1" applyAlignment="1">
      <alignment horizontal="right"/>
    </xf>
    <xf numFmtId="3" fontId="102" fillId="49" borderId="0" xfId="89" applyNumberFormat="1" applyFont="1" applyFill="1" applyBorder="1" applyAlignment="1">
      <alignment horizontal="right"/>
    </xf>
    <xf numFmtId="174" fontId="102" fillId="48" borderId="13" xfId="89" applyNumberFormat="1" applyFont="1" applyFill="1" applyBorder="1" applyAlignment="1">
      <alignment horizontal="right"/>
    </xf>
    <xf numFmtId="3" fontId="102" fillId="48" borderId="13" xfId="89" applyNumberFormat="1" applyFont="1" applyFill="1" applyBorder="1" applyAlignment="1">
      <alignment horizontal="right"/>
    </xf>
    <xf numFmtId="0" fontId="100" fillId="48" borderId="17" xfId="81" applyNumberFormat="1" applyFont="1" applyFill="1" applyBorder="1" applyAlignment="1">
      <alignment horizontal="center" vertical="center" wrapText="1"/>
    </xf>
    <xf numFmtId="0" fontId="100" fillId="48" borderId="15" xfId="81" applyNumberFormat="1" applyFont="1" applyFill="1" applyBorder="1" applyAlignment="1">
      <alignment horizontal="center" vertical="center" wrapText="1"/>
    </xf>
    <xf numFmtId="0" fontId="16" fillId="48" borderId="0" xfId="0" applyFont="1" applyFill="1" applyBorder="1" applyAlignment="1">
      <alignment/>
    </xf>
    <xf numFmtId="0" fontId="38" fillId="48" borderId="0" xfId="0" applyFont="1" applyFill="1" applyBorder="1" applyAlignment="1">
      <alignment horizontal="left"/>
    </xf>
    <xf numFmtId="0" fontId="38" fillId="48" borderId="18" xfId="0" applyFont="1" applyFill="1" applyBorder="1" applyAlignment="1">
      <alignment horizontal="left"/>
    </xf>
    <xf numFmtId="0" fontId="16" fillId="48" borderId="18" xfId="0" applyFont="1" applyFill="1" applyBorder="1" applyAlignment="1">
      <alignment/>
    </xf>
    <xf numFmtId="37" fontId="38" fillId="48" borderId="0" xfId="114" applyFont="1" applyFill="1" applyBorder="1" applyAlignment="1">
      <alignment horizontal="left"/>
      <protection/>
    </xf>
    <xf numFmtId="0" fontId="16" fillId="48" borderId="19" xfId="0" applyFont="1" applyFill="1" applyBorder="1" applyAlignment="1">
      <alignment/>
    </xf>
    <xf numFmtId="0" fontId="4" fillId="48" borderId="0" xfId="0" applyFont="1" applyFill="1" applyBorder="1" applyAlignment="1">
      <alignment/>
    </xf>
    <xf numFmtId="4" fontId="2" fillId="48" borderId="0" xfId="0" applyNumberFormat="1" applyFont="1" applyFill="1" applyBorder="1" applyAlignment="1" applyProtection="1">
      <alignment horizontal="left"/>
      <protection/>
    </xf>
    <xf numFmtId="177" fontId="2" fillId="48" borderId="0" xfId="81" applyNumberFormat="1" applyFont="1" applyFill="1" applyBorder="1" applyAlignment="1" applyProtection="1">
      <alignment horizontal="left"/>
      <protection/>
    </xf>
    <xf numFmtId="37" fontId="5" fillId="48" borderId="0" xfId="114" applyFont="1" applyFill="1" applyBorder="1" applyAlignment="1">
      <alignment horizontal="left"/>
      <protection/>
    </xf>
    <xf numFmtId="37" fontId="2" fillId="48" borderId="0" xfId="114" applyFont="1" applyFill="1" applyBorder="1" applyAlignment="1">
      <alignment horizontal="left"/>
      <protection/>
    </xf>
    <xf numFmtId="179" fontId="2" fillId="48" borderId="0" xfId="0" applyNumberFormat="1" applyFont="1" applyFill="1" applyBorder="1" applyAlignment="1" applyProtection="1">
      <alignment horizontal="left"/>
      <protection/>
    </xf>
    <xf numFmtId="0" fontId="2" fillId="48" borderId="0" xfId="0" applyFont="1" applyFill="1" applyBorder="1" applyAlignment="1">
      <alignment horizontal="left"/>
    </xf>
    <xf numFmtId="0" fontId="4" fillId="48" borderId="20" xfId="0" applyFont="1" applyFill="1" applyBorder="1" applyAlignment="1">
      <alignment/>
    </xf>
    <xf numFmtId="0" fontId="4" fillId="48" borderId="15" xfId="0" applyFont="1" applyFill="1" applyBorder="1" applyAlignment="1">
      <alignment/>
    </xf>
    <xf numFmtId="0" fontId="16" fillId="48" borderId="21" xfId="0" applyFont="1" applyFill="1" applyBorder="1" applyAlignment="1">
      <alignment/>
    </xf>
    <xf numFmtId="0" fontId="51" fillId="48" borderId="21" xfId="78" applyFont="1" applyFill="1" applyBorder="1" applyAlignment="1" applyProtection="1">
      <alignment/>
      <protection/>
    </xf>
    <xf numFmtId="0" fontId="0" fillId="48" borderId="18" xfId="0" applyFill="1" applyBorder="1" applyAlignment="1">
      <alignment/>
    </xf>
    <xf numFmtId="174" fontId="18" fillId="48" borderId="0" xfId="0" applyNumberFormat="1" applyFont="1" applyFill="1" applyAlignment="1" applyProtection="1">
      <alignment horizontal="left"/>
      <protection/>
    </xf>
    <xf numFmtId="182" fontId="5" fillId="11" borderId="0" xfId="81" applyNumberFormat="1" applyFont="1" applyFill="1" applyBorder="1" applyAlignment="1" applyProtection="1">
      <alignment horizontal="right"/>
      <protection/>
    </xf>
    <xf numFmtId="182" fontId="5" fillId="11" borderId="0" xfId="81" applyNumberFormat="1" applyFont="1" applyFill="1" applyBorder="1" applyAlignment="1">
      <alignment horizontal="right"/>
    </xf>
    <xf numFmtId="182" fontId="8" fillId="46" borderId="0" xfId="81" applyNumberFormat="1" applyFont="1" applyFill="1" applyBorder="1" applyAlignment="1">
      <alignment horizontal="right"/>
    </xf>
    <xf numFmtId="182" fontId="8" fillId="11" borderId="0" xfId="81" applyNumberFormat="1" applyFont="1" applyFill="1" applyBorder="1" applyAlignment="1">
      <alignment horizontal="right"/>
    </xf>
    <xf numFmtId="182" fontId="5" fillId="46" borderId="0" xfId="81" applyNumberFormat="1" applyFont="1" applyFill="1" applyBorder="1" applyAlignment="1">
      <alignment horizontal="right"/>
    </xf>
    <xf numFmtId="182" fontId="8" fillId="46" borderId="0" xfId="81" applyNumberFormat="1" applyFont="1" applyFill="1" applyBorder="1" applyAlignment="1">
      <alignment horizontal="right" vertical="center"/>
    </xf>
    <xf numFmtId="182" fontId="8" fillId="11" borderId="0" xfId="81" applyNumberFormat="1" applyFont="1" applyFill="1" applyBorder="1" applyAlignment="1">
      <alignment horizontal="right" vertical="center"/>
    </xf>
    <xf numFmtId="182" fontId="5" fillId="46" borderId="0" xfId="81" applyNumberFormat="1" applyFont="1" applyFill="1" applyBorder="1" applyAlignment="1">
      <alignment horizontal="right" vertical="center"/>
    </xf>
    <xf numFmtId="182" fontId="5" fillId="11" borderId="0" xfId="81" applyNumberFormat="1" applyFont="1" applyFill="1" applyBorder="1" applyAlignment="1">
      <alignment horizontal="right" vertical="center"/>
    </xf>
    <xf numFmtId="182" fontId="5" fillId="11" borderId="0" xfId="81" applyNumberFormat="1" applyFont="1" applyFill="1" applyBorder="1" applyAlignment="1">
      <alignment/>
    </xf>
    <xf numFmtId="182" fontId="8" fillId="46" borderId="0" xfId="81" applyNumberFormat="1" applyFont="1" applyFill="1" applyBorder="1" applyAlignment="1">
      <alignment/>
    </xf>
    <xf numFmtId="182" fontId="5" fillId="46" borderId="0" xfId="81" applyNumberFormat="1" applyFont="1" applyFill="1" applyBorder="1" applyAlignment="1">
      <alignment/>
    </xf>
    <xf numFmtId="182" fontId="5" fillId="46" borderId="15" xfId="81" applyNumberFormat="1" applyFont="1" applyFill="1" applyBorder="1" applyAlignment="1">
      <alignment/>
    </xf>
    <xf numFmtId="3" fontId="8" fillId="11" borderId="13" xfId="0" applyNumberFormat="1" applyFont="1" applyFill="1" applyBorder="1" applyAlignment="1" applyProtection="1">
      <alignment horizontal="left"/>
      <protection/>
    </xf>
    <xf numFmtId="3" fontId="8" fillId="11" borderId="13" xfId="0" applyNumberFormat="1" applyFont="1" applyFill="1" applyBorder="1" applyAlignment="1" applyProtection="1">
      <alignment horizontal="right"/>
      <protection/>
    </xf>
    <xf numFmtId="174" fontId="8" fillId="11" borderId="13" xfId="0" applyNumberFormat="1" applyFont="1" applyFill="1" applyBorder="1" applyAlignment="1">
      <alignment horizontal="right"/>
    </xf>
    <xf numFmtId="4" fontId="8" fillId="11" borderId="13" xfId="0" applyNumberFormat="1" applyFont="1" applyFill="1" applyBorder="1" applyAlignment="1">
      <alignment horizontal="right"/>
    </xf>
    <xf numFmtId="0" fontId="2" fillId="48" borderId="0" xfId="0" applyFont="1" applyFill="1" applyBorder="1" applyAlignment="1" applyProtection="1">
      <alignment horizontal="left"/>
      <protection/>
    </xf>
    <xf numFmtId="179" fontId="2" fillId="48" borderId="0" xfId="0" applyNumberFormat="1" applyFont="1" applyFill="1" applyBorder="1" applyAlignment="1" applyProtection="1">
      <alignment horizontal="left"/>
      <protection/>
    </xf>
    <xf numFmtId="0" fontId="2" fillId="48" borderId="0" xfId="0" applyFont="1" applyFill="1" applyBorder="1" applyAlignment="1">
      <alignment horizontal="left"/>
    </xf>
    <xf numFmtId="0" fontId="5" fillId="46" borderId="16" xfId="0" applyFont="1" applyFill="1" applyBorder="1" applyAlignment="1">
      <alignment horizontal="center"/>
    </xf>
    <xf numFmtId="0" fontId="17" fillId="48" borderId="0" xfId="0" applyFont="1" applyFill="1" applyBorder="1" applyAlignment="1">
      <alignment horizontal="center" vertical="center" wrapText="1"/>
    </xf>
    <xf numFmtId="0" fontId="17" fillId="48" borderId="0" xfId="0" applyFont="1" applyFill="1" applyAlignment="1">
      <alignment horizontal="left"/>
    </xf>
    <xf numFmtId="0" fontId="18" fillId="48" borderId="0" xfId="112" applyFont="1" applyFill="1" applyBorder="1" applyAlignment="1">
      <alignment horizontal="center"/>
      <protection/>
    </xf>
    <xf numFmtId="0" fontId="17" fillId="48" borderId="0" xfId="0" applyFont="1" applyFill="1" applyAlignment="1" applyProtection="1">
      <alignment horizontal="center"/>
      <protection/>
    </xf>
    <xf numFmtId="3" fontId="0" fillId="48" borderId="0" xfId="81" applyNumberFormat="1" applyFont="1" applyFill="1" applyAlignment="1">
      <alignment/>
    </xf>
    <xf numFmtId="0" fontId="17" fillId="48" borderId="0" xfId="0" applyFont="1" applyFill="1" applyAlignment="1">
      <alignment horizontal="center"/>
    </xf>
    <xf numFmtId="0" fontId="13" fillId="46" borderId="16" xfId="0" applyFont="1" applyFill="1" applyBorder="1" applyAlignment="1">
      <alignment horizontal="centerContinuous"/>
    </xf>
    <xf numFmtId="2" fontId="5" fillId="46" borderId="15" xfId="0" applyNumberFormat="1" applyFont="1" applyFill="1" applyBorder="1" applyAlignment="1">
      <alignment horizontal="center"/>
    </xf>
    <xf numFmtId="3" fontId="8" fillId="11" borderId="15" xfId="0" applyNumberFormat="1" applyFont="1" applyFill="1" applyBorder="1" applyAlignment="1">
      <alignment/>
    </xf>
    <xf numFmtId="173" fontId="8" fillId="11" borderId="15" xfId="0" applyNumberFormat="1" applyFont="1" applyFill="1" applyBorder="1" applyAlignment="1">
      <alignment/>
    </xf>
    <xf numFmtId="186" fontId="0" fillId="48" borderId="0" xfId="94" applyNumberFormat="1" applyFill="1" applyAlignment="1">
      <alignment/>
    </xf>
    <xf numFmtId="0" fontId="9" fillId="48" borderId="0" xfId="0" applyFont="1" applyFill="1" applyBorder="1" applyAlignment="1">
      <alignment vertical="center"/>
    </xf>
    <xf numFmtId="2" fontId="0" fillId="46" borderId="0" xfId="0" applyNumberFormat="1" applyFont="1" applyFill="1" applyBorder="1" applyAlignment="1">
      <alignment horizontal="left"/>
    </xf>
    <xf numFmtId="2" fontId="0" fillId="48" borderId="0" xfId="0" applyNumberFormat="1" applyFont="1" applyFill="1" applyBorder="1" applyAlignment="1">
      <alignment horizontal="left"/>
    </xf>
    <xf numFmtId="0" fontId="0" fillId="46" borderId="0" xfId="0" applyFont="1" applyFill="1" applyBorder="1" applyAlignment="1">
      <alignment horizontal="left"/>
    </xf>
    <xf numFmtId="0" fontId="0" fillId="48" borderId="0" xfId="0" applyFont="1" applyFill="1" applyBorder="1" applyAlignment="1">
      <alignment horizontal="left"/>
    </xf>
    <xf numFmtId="190" fontId="1" fillId="48" borderId="0" xfId="81" applyNumberFormat="1" applyFont="1" applyFill="1" applyAlignment="1">
      <alignment/>
    </xf>
    <xf numFmtId="4" fontId="2" fillId="48" borderId="0" xfId="0" applyNumberFormat="1" applyFont="1" applyFill="1" applyBorder="1" applyAlignment="1" applyProtection="1">
      <alignment/>
      <protection/>
    </xf>
    <xf numFmtId="4" fontId="5" fillId="46" borderId="15" xfId="0" applyNumberFormat="1" applyFont="1" applyFill="1" applyBorder="1" applyAlignment="1">
      <alignment horizontal="justify"/>
    </xf>
    <xf numFmtId="4" fontId="5" fillId="46" borderId="15" xfId="0" applyNumberFormat="1" applyFont="1" applyFill="1" applyBorder="1" applyAlignment="1" applyProtection="1">
      <alignment horizontal="center"/>
      <protection/>
    </xf>
    <xf numFmtId="2" fontId="5" fillId="46" borderId="15" xfId="0" applyNumberFormat="1" applyFont="1" applyFill="1" applyBorder="1" applyAlignment="1">
      <alignment/>
    </xf>
    <xf numFmtId="2" fontId="4" fillId="46" borderId="0" xfId="0" applyNumberFormat="1" applyFont="1" applyFill="1" applyBorder="1" applyAlignment="1">
      <alignment/>
    </xf>
    <xf numFmtId="4" fontId="5" fillId="46" borderId="16" xfId="0" applyNumberFormat="1" applyFont="1" applyFill="1" applyBorder="1" applyAlignment="1">
      <alignment horizontal="justify"/>
    </xf>
    <xf numFmtId="2" fontId="5" fillId="46" borderId="16" xfId="0" applyNumberFormat="1" applyFont="1" applyFill="1" applyBorder="1" applyAlignment="1">
      <alignment/>
    </xf>
    <xf numFmtId="0" fontId="5" fillId="46" borderId="16" xfId="0" applyFont="1" applyFill="1" applyBorder="1" applyAlignment="1">
      <alignment/>
    </xf>
    <xf numFmtId="0" fontId="2" fillId="48" borderId="0" xfId="0" applyFont="1" applyFill="1" applyBorder="1" applyAlignment="1">
      <alignment/>
    </xf>
    <xf numFmtId="3" fontId="5" fillId="48" borderId="0" xfId="0" applyNumberFormat="1" applyFont="1" applyFill="1" applyBorder="1" applyAlignment="1" quotePrefix="1">
      <alignment/>
    </xf>
    <xf numFmtId="186" fontId="8" fillId="48" borderId="0" xfId="97" applyNumberFormat="1" applyFont="1" applyFill="1" applyBorder="1" applyAlignment="1">
      <alignment/>
    </xf>
    <xf numFmtId="186" fontId="8" fillId="48" borderId="0" xfId="0" applyNumberFormat="1" applyFont="1" applyFill="1" applyBorder="1" applyAlignment="1">
      <alignment/>
    </xf>
    <xf numFmtId="0" fontId="20" fillId="46" borderId="0" xfId="0" applyFont="1" applyFill="1" applyBorder="1" applyAlignment="1" applyProtection="1">
      <alignment horizontal="center"/>
      <protection/>
    </xf>
    <xf numFmtId="0" fontId="43" fillId="48" borderId="0" xfId="101" applyFont="1" applyFill="1">
      <alignment/>
      <protection/>
    </xf>
    <xf numFmtId="0" fontId="44" fillId="48" borderId="0" xfId="112" applyFont="1" applyFill="1" applyBorder="1" applyAlignment="1">
      <alignment horizontal="left"/>
      <protection/>
    </xf>
    <xf numFmtId="0" fontId="10" fillId="48" borderId="0" xfId="0" applyFont="1" applyFill="1" applyBorder="1" applyAlignment="1">
      <alignment/>
    </xf>
    <xf numFmtId="0" fontId="11" fillId="48" borderId="0" xfId="0" applyFont="1" applyFill="1" applyBorder="1" applyAlignment="1">
      <alignment/>
    </xf>
    <xf numFmtId="0" fontId="24" fillId="48" borderId="0" xfId="0" applyFont="1" applyFill="1" applyBorder="1" applyAlignment="1">
      <alignment/>
    </xf>
    <xf numFmtId="180" fontId="0" fillId="48" borderId="0" xfId="0" applyNumberFormat="1" applyFont="1" applyFill="1" applyBorder="1" applyAlignment="1">
      <alignment/>
    </xf>
    <xf numFmtId="181" fontId="0" fillId="48" borderId="0" xfId="0" applyNumberFormat="1" applyFont="1" applyFill="1" applyBorder="1" applyAlignment="1">
      <alignment/>
    </xf>
    <xf numFmtId="176" fontId="29" fillId="48" borderId="0" xfId="81" applyNumberFormat="1" applyFont="1" applyFill="1" applyBorder="1" applyAlignment="1">
      <alignment horizontal="center"/>
    </xf>
    <xf numFmtId="174" fontId="0" fillId="48" borderId="0" xfId="0" applyNumberFormat="1" applyFont="1" applyFill="1" applyBorder="1" applyAlignment="1">
      <alignment/>
    </xf>
    <xf numFmtId="176" fontId="0" fillId="48" borderId="0" xfId="81" applyNumberFormat="1" applyFill="1" applyBorder="1" applyAlignment="1">
      <alignment horizontal="center"/>
    </xf>
    <xf numFmtId="174" fontId="0" fillId="48" borderId="0" xfId="0" applyNumberFormat="1" applyFill="1" applyBorder="1" applyAlignment="1">
      <alignment/>
    </xf>
    <xf numFmtId="0" fontId="0" fillId="48" borderId="0" xfId="0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174" fontId="0" fillId="48" borderId="0" xfId="0" applyNumberFormat="1" applyFont="1" applyFill="1" applyBorder="1" applyAlignment="1">
      <alignment vertical="center"/>
    </xf>
    <xf numFmtId="182" fontId="0" fillId="48" borderId="0" xfId="81" applyNumberFormat="1" applyFont="1" applyFill="1" applyBorder="1" applyAlignment="1">
      <alignment vertical="center"/>
    </xf>
    <xf numFmtId="0" fontId="10" fillId="48" borderId="0" xfId="0" applyFont="1" applyFill="1" applyBorder="1" applyAlignment="1">
      <alignment vertical="top"/>
    </xf>
    <xf numFmtId="0" fontId="3" fillId="48" borderId="0" xfId="0" applyFont="1" applyFill="1" applyBorder="1" applyAlignment="1">
      <alignment/>
    </xf>
    <xf numFmtId="0" fontId="10" fillId="48" borderId="0" xfId="0" applyFont="1" applyFill="1" applyBorder="1" applyAlignment="1">
      <alignment/>
    </xf>
    <xf numFmtId="0" fontId="10" fillId="48" borderId="0" xfId="0" applyFont="1" applyFill="1" applyAlignment="1">
      <alignment/>
    </xf>
    <xf numFmtId="190" fontId="0" fillId="48" borderId="0" xfId="0" applyNumberFormat="1" applyFill="1" applyAlignment="1">
      <alignment horizontal="right" vertical="center"/>
    </xf>
    <xf numFmtId="3" fontId="8" fillId="46" borderId="0" xfId="0" applyNumberFormat="1" applyFont="1" applyFill="1" applyAlignment="1" applyProtection="1">
      <alignment horizontal="left"/>
      <protection/>
    </xf>
    <xf numFmtId="3" fontId="10" fillId="49" borderId="0" xfId="81" applyNumberFormat="1" applyFont="1" applyFill="1" applyBorder="1" applyAlignment="1">
      <alignment/>
    </xf>
    <xf numFmtId="174" fontId="10" fillId="49" borderId="0" xfId="81" applyNumberFormat="1" applyFont="1" applyFill="1" applyBorder="1" applyAlignment="1">
      <alignment horizontal="right"/>
    </xf>
    <xf numFmtId="3" fontId="10" fillId="48" borderId="0" xfId="81" applyNumberFormat="1" applyFont="1" applyFill="1" applyBorder="1" applyAlignment="1">
      <alignment vertical="center"/>
    </xf>
    <xf numFmtId="0" fontId="102" fillId="48" borderId="0" xfId="0" applyFont="1" applyFill="1" applyBorder="1" applyAlignment="1" applyProtection="1">
      <alignment horizontal="left"/>
      <protection/>
    </xf>
    <xf numFmtId="0" fontId="102" fillId="48" borderId="0" xfId="0" applyFont="1" applyFill="1" applyBorder="1" applyAlignment="1">
      <alignment/>
    </xf>
    <xf numFmtId="0" fontId="102" fillId="48" borderId="0" xfId="0" applyFont="1" applyFill="1" applyBorder="1" applyAlignment="1" applyProtection="1">
      <alignment horizontal="fill"/>
      <protection/>
    </xf>
    <xf numFmtId="0" fontId="102" fillId="48" borderId="15" xfId="0" applyFont="1" applyFill="1" applyBorder="1" applyAlignment="1" applyProtection="1">
      <alignment horizontal="left"/>
      <protection/>
    </xf>
    <xf numFmtId="0" fontId="5" fillId="46" borderId="13" xfId="0" applyFont="1" applyFill="1" applyBorder="1" applyAlignment="1" applyProtection="1">
      <alignment horizontal="center"/>
      <protection/>
    </xf>
    <xf numFmtId="0" fontId="0" fillId="46" borderId="13" xfId="0" applyFont="1" applyFill="1" applyBorder="1" applyAlignment="1">
      <alignment/>
    </xf>
    <xf numFmtId="0" fontId="5" fillId="46" borderId="13" xfId="0" applyFont="1" applyFill="1" applyBorder="1" applyAlignment="1" applyProtection="1">
      <alignment horizontal="fill"/>
      <protection/>
    </xf>
    <xf numFmtId="3" fontId="81" fillId="48" borderId="0" xfId="102" applyNumberFormat="1" applyFont="1" applyFill="1" applyBorder="1" applyAlignment="1" applyProtection="1">
      <alignment horizontal="right" vertical="center"/>
      <protection/>
    </xf>
    <xf numFmtId="174" fontId="81" fillId="48" borderId="0" xfId="102" applyNumberFormat="1" applyFont="1" applyFill="1" applyBorder="1" applyAlignment="1" applyProtection="1">
      <alignment horizontal="center" vertical="center"/>
      <protection/>
    </xf>
    <xf numFmtId="174" fontId="81" fillId="48" borderId="0" xfId="102" applyNumberFormat="1" applyFont="1" applyFill="1" applyBorder="1" applyAlignment="1" applyProtection="1">
      <alignment horizontal="right" vertical="center"/>
      <protection/>
    </xf>
    <xf numFmtId="3" fontId="53" fillId="48" borderId="0" xfId="102" applyNumberFormat="1" applyFont="1" applyFill="1" applyBorder="1" applyAlignment="1" applyProtection="1">
      <alignment horizontal="right" vertical="center"/>
      <protection/>
    </xf>
    <xf numFmtId="3" fontId="81" fillId="48" borderId="15" xfId="102" applyNumberFormat="1" applyFont="1" applyFill="1" applyBorder="1" applyAlignment="1" applyProtection="1">
      <alignment horizontal="right" vertical="center"/>
      <protection/>
    </xf>
    <xf numFmtId="174" fontId="81" fillId="48" borderId="15" xfId="102" applyNumberFormat="1" applyFont="1" applyFill="1" applyBorder="1" applyAlignment="1" applyProtection="1">
      <alignment horizontal="center" vertical="center"/>
      <protection/>
    </xf>
    <xf numFmtId="174" fontId="81" fillId="48" borderId="15" xfId="102" applyNumberFormat="1" applyFont="1" applyFill="1" applyBorder="1" applyAlignment="1" applyProtection="1">
      <alignment horizontal="right" vertical="center"/>
      <protection/>
    </xf>
    <xf numFmtId="0" fontId="54" fillId="46" borderId="0" xfId="102" applyFont="1" applyFill="1" applyAlignment="1" applyProtection="1">
      <alignment horizontal="left" vertical="center"/>
      <protection/>
    </xf>
    <xf numFmtId="0" fontId="54" fillId="48" borderId="0" xfId="102" applyFont="1" applyFill="1" applyAlignment="1" applyProtection="1">
      <alignment horizontal="left" vertical="center"/>
      <protection/>
    </xf>
    <xf numFmtId="0" fontId="103" fillId="48" borderId="0" xfId="0" applyFont="1" applyFill="1" applyBorder="1" applyAlignment="1">
      <alignment/>
    </xf>
    <xf numFmtId="49" fontId="10" fillId="49" borderId="0" xfId="0" applyNumberFormat="1" applyFont="1" applyFill="1" applyBorder="1" applyAlignment="1" applyProtection="1">
      <alignment horizontal="center"/>
      <protection/>
    </xf>
    <xf numFmtId="49" fontId="10" fillId="48" borderId="0" xfId="0" applyNumberFormat="1" applyFont="1" applyFill="1" applyBorder="1" applyAlignment="1" applyProtection="1">
      <alignment horizontal="left" vertical="center"/>
      <protection/>
    </xf>
    <xf numFmtId="0" fontId="8" fillId="48" borderId="0" xfId="0" applyFont="1" applyFill="1" applyBorder="1" applyAlignment="1">
      <alignment horizontal="center" vertical="center" wrapText="1"/>
    </xf>
    <xf numFmtId="0" fontId="8" fillId="48" borderId="0" xfId="0" applyFont="1" applyFill="1" applyAlignment="1">
      <alignment horizontal="center" vertical="center"/>
    </xf>
    <xf numFmtId="49" fontId="8" fillId="48" borderId="0" xfId="0" applyNumberFormat="1" applyFont="1" applyFill="1" applyBorder="1" applyAlignment="1" applyProtection="1">
      <alignment horizontal="center" vertical="center" wrapText="1"/>
      <protection/>
    </xf>
    <xf numFmtId="49" fontId="8" fillId="48" borderId="15" xfId="0" applyNumberFormat="1" applyFont="1" applyFill="1" applyBorder="1" applyAlignment="1" applyProtection="1">
      <alignment horizontal="center" vertical="center" wrapText="1"/>
      <protection/>
    </xf>
    <xf numFmtId="179" fontId="2" fillId="48" borderId="0" xfId="0" applyNumberFormat="1" applyFont="1" applyFill="1" applyBorder="1" applyAlignment="1" applyProtection="1">
      <alignment horizontal="left"/>
      <protection/>
    </xf>
    <xf numFmtId="0" fontId="10" fillId="48" borderId="15" xfId="0" applyFont="1" applyFill="1" applyBorder="1" applyAlignment="1">
      <alignment horizontal="center" vertical="center" wrapText="1"/>
    </xf>
    <xf numFmtId="0" fontId="10" fillId="48" borderId="15" xfId="0" applyFont="1" applyFill="1" applyBorder="1" applyAlignment="1">
      <alignment horizontal="center" vertical="center"/>
    </xf>
    <xf numFmtId="0" fontId="56" fillId="48" borderId="21" xfId="78" applyFont="1" applyFill="1" applyBorder="1" applyAlignment="1" applyProtection="1">
      <alignment/>
      <protection/>
    </xf>
    <xf numFmtId="0" fontId="5" fillId="48" borderId="15" xfId="0" applyFont="1" applyFill="1" applyBorder="1" applyAlignment="1" applyProtection="1">
      <alignment horizontal="left"/>
      <protection/>
    </xf>
    <xf numFmtId="0" fontId="5" fillId="46" borderId="15" xfId="111" applyNumberFormat="1" applyFont="1" applyFill="1" applyBorder="1" applyAlignment="1" applyProtection="1">
      <alignment horizontal="center" wrapText="1"/>
      <protection/>
    </xf>
    <xf numFmtId="0" fontId="5" fillId="46" borderId="0" xfId="0" applyNumberFormat="1" applyFont="1" applyFill="1" applyBorder="1" applyAlignment="1">
      <alignment horizontal="center"/>
    </xf>
    <xf numFmtId="179" fontId="2" fillId="46" borderId="15" xfId="0" applyNumberFormat="1" applyFont="1" applyFill="1" applyBorder="1" applyAlignment="1" applyProtection="1">
      <alignment horizontal="left"/>
      <protection/>
    </xf>
    <xf numFmtId="173" fontId="0" fillId="46" borderId="15" xfId="0" applyNumberFormat="1" applyFont="1" applyFill="1" applyBorder="1" applyAlignment="1" applyProtection="1">
      <alignment horizontal="centerContinuous"/>
      <protection/>
    </xf>
    <xf numFmtId="179" fontId="5" fillId="46" borderId="0" xfId="0" applyNumberFormat="1" applyFont="1" applyFill="1" applyBorder="1" applyAlignment="1" applyProtection="1">
      <alignment horizontal="centerContinuous"/>
      <protection/>
    </xf>
    <xf numFmtId="174" fontId="0" fillId="46" borderId="15" xfId="0" applyNumberFormat="1" applyFont="1" applyFill="1" applyBorder="1" applyAlignment="1">
      <alignment horizontal="center"/>
    </xf>
    <xf numFmtId="177" fontId="4" fillId="46" borderId="15" xfId="81" applyNumberFormat="1" applyFont="1" applyFill="1" applyBorder="1" applyAlignment="1" applyProtection="1">
      <alignment horizontal="centerContinuous"/>
      <protection/>
    </xf>
    <xf numFmtId="187" fontId="8" fillId="46" borderId="0" xfId="81" applyNumberFormat="1" applyFont="1" applyFill="1" applyBorder="1" applyAlignment="1">
      <alignment horizontal="right" vertical="center"/>
    </xf>
    <xf numFmtId="187" fontId="8" fillId="32" borderId="0" xfId="81" applyNumberFormat="1" applyFont="1" applyFill="1" applyBorder="1" applyAlignment="1">
      <alignment horizontal="right" vertical="center"/>
    </xf>
    <xf numFmtId="187" fontId="8" fillId="47" borderId="0" xfId="81" applyNumberFormat="1" applyFont="1" applyFill="1" applyBorder="1" applyAlignment="1">
      <alignment horizontal="right" vertical="center"/>
    </xf>
    <xf numFmtId="187" fontId="5" fillId="46" borderId="0" xfId="96" applyNumberFormat="1" applyFont="1" applyFill="1" applyBorder="1" applyAlignment="1">
      <alignment horizontal="right" vertical="center"/>
    </xf>
    <xf numFmtId="187" fontId="8" fillId="47" borderId="0" xfId="96" applyNumberFormat="1" applyFont="1" applyFill="1" applyBorder="1" applyAlignment="1">
      <alignment horizontal="right"/>
    </xf>
    <xf numFmtId="187" fontId="8" fillId="46" borderId="13" xfId="81" applyNumberFormat="1" applyFont="1" applyFill="1" applyBorder="1" applyAlignment="1">
      <alignment horizontal="right" vertical="center"/>
    </xf>
    <xf numFmtId="186" fontId="8" fillId="47" borderId="0" xfId="96" applyNumberFormat="1" applyFont="1" applyFill="1" applyBorder="1" applyAlignment="1">
      <alignment horizontal="right"/>
    </xf>
    <xf numFmtId="174" fontId="8" fillId="48" borderId="0" xfId="0" applyNumberFormat="1" applyFont="1" applyFill="1" applyBorder="1" applyAlignment="1" applyProtection="1">
      <alignment horizontal="right" vertical="center"/>
      <protection/>
    </xf>
    <xf numFmtId="0" fontId="2" fillId="48" borderId="13" xfId="0" applyFont="1" applyFill="1" applyBorder="1" applyAlignment="1">
      <alignment/>
    </xf>
    <xf numFmtId="0" fontId="5" fillId="46" borderId="13" xfId="0" applyNumberFormat="1" applyFont="1" applyFill="1" applyBorder="1" applyAlignment="1" applyProtection="1">
      <alignment horizontal="center" wrapText="1"/>
      <protection/>
    </xf>
    <xf numFmtId="186" fontId="8" fillId="46" borderId="13" xfId="81" applyNumberFormat="1" applyFont="1" applyFill="1" applyBorder="1" applyAlignment="1">
      <alignment/>
    </xf>
    <xf numFmtId="186" fontId="8" fillId="46" borderId="13" xfId="81" applyNumberFormat="1" applyFont="1" applyFill="1" applyBorder="1" applyAlignment="1">
      <alignment horizontal="right"/>
    </xf>
    <xf numFmtId="173" fontId="8" fillId="46" borderId="13" xfId="0" applyNumberFormat="1" applyFont="1" applyFill="1" applyBorder="1" applyAlignment="1">
      <alignment/>
    </xf>
    <xf numFmtId="173" fontId="5" fillId="47" borderId="0" xfId="0" applyNumberFormat="1" applyFont="1" applyFill="1" applyBorder="1" applyAlignment="1">
      <alignment horizontal="right"/>
    </xf>
    <xf numFmtId="173" fontId="8" fillId="46" borderId="13" xfId="0" applyNumberFormat="1" applyFont="1" applyFill="1" applyBorder="1" applyAlignment="1">
      <alignment horizontal="right"/>
    </xf>
    <xf numFmtId="0" fontId="8" fillId="46" borderId="0" xfId="0" applyFont="1" applyFill="1" applyBorder="1" applyAlignment="1">
      <alignment horizontal="right"/>
    </xf>
    <xf numFmtId="0" fontId="20" fillId="46" borderId="0" xfId="0" applyFont="1" applyFill="1" applyBorder="1" applyAlignment="1">
      <alignment vertical="center"/>
    </xf>
    <xf numFmtId="3" fontId="20" fillId="46" borderId="0" xfId="0" applyNumberFormat="1" applyFont="1" applyFill="1" applyBorder="1" applyAlignment="1">
      <alignment horizontal="right"/>
    </xf>
    <xf numFmtId="173" fontId="20" fillId="46" borderId="0" xfId="0" applyNumberFormat="1" applyFont="1" applyFill="1" applyBorder="1" applyAlignment="1">
      <alignment vertical="center"/>
    </xf>
    <xf numFmtId="174" fontId="20" fillId="46" borderId="0" xfId="0" applyNumberFormat="1" applyFont="1" applyFill="1" applyBorder="1" applyAlignment="1">
      <alignment horizontal="right" vertical="center"/>
    </xf>
    <xf numFmtId="180" fontId="17" fillId="46" borderId="0" xfId="0" applyNumberFormat="1" applyFont="1" applyFill="1" applyBorder="1" applyAlignment="1">
      <alignment horizontal="right"/>
    </xf>
    <xf numFmtId="180" fontId="17" fillId="46" borderId="0" xfId="0" applyNumberFormat="1" applyFont="1" applyFill="1" applyAlignment="1">
      <alignment/>
    </xf>
    <xf numFmtId="177" fontId="17" fillId="46" borderId="0" xfId="81" applyNumberFormat="1" applyFont="1" applyFill="1" applyAlignment="1">
      <alignment/>
    </xf>
    <xf numFmtId="177" fontId="17" fillId="46" borderId="0" xfId="81" applyNumberFormat="1" applyFont="1" applyFill="1" applyBorder="1" applyAlignment="1" applyProtection="1">
      <alignment horizontal="right"/>
      <protection/>
    </xf>
    <xf numFmtId="177" fontId="17" fillId="46" borderId="0" xfId="81" applyNumberFormat="1" applyFont="1" applyFill="1" applyBorder="1" applyAlignment="1">
      <alignment horizontal="right"/>
    </xf>
    <xf numFmtId="173" fontId="17" fillId="46" borderId="0" xfId="0" applyNumberFormat="1" applyFont="1" applyFill="1" applyBorder="1" applyAlignment="1">
      <alignment horizontal="right"/>
    </xf>
    <xf numFmtId="49" fontId="20" fillId="46" borderId="0" xfId="0" applyNumberFormat="1" applyFont="1" applyFill="1" applyAlignment="1">
      <alignment horizontal="left" vertical="center"/>
    </xf>
    <xf numFmtId="0" fontId="20" fillId="46" borderId="0" xfId="0" applyFont="1" applyFill="1" applyAlignment="1">
      <alignment/>
    </xf>
    <xf numFmtId="0" fontId="17" fillId="46" borderId="0" xfId="0" applyFont="1" applyFill="1" applyBorder="1" applyAlignment="1">
      <alignment vertical="top" wrapText="1"/>
    </xf>
    <xf numFmtId="0" fontId="18" fillId="46" borderId="0" xfId="0" applyFont="1" applyFill="1" applyAlignment="1">
      <alignment horizontal="left"/>
    </xf>
    <xf numFmtId="173" fontId="17" fillId="46" borderId="0" xfId="0" applyNumberFormat="1" applyFont="1" applyFill="1" applyAlignment="1">
      <alignment/>
    </xf>
    <xf numFmtId="49" fontId="20" fillId="46" borderId="0" xfId="0" applyNumberFormat="1" applyFont="1" applyFill="1" applyAlignment="1">
      <alignment horizontal="left"/>
    </xf>
    <xf numFmtId="0" fontId="18" fillId="46" borderId="0" xfId="0" applyFont="1" applyFill="1" applyAlignment="1">
      <alignment horizontal="justify"/>
    </xf>
    <xf numFmtId="177" fontId="0" fillId="48" borderId="0" xfId="81" applyNumberFormat="1" applyFont="1" applyFill="1" applyAlignment="1">
      <alignment/>
    </xf>
    <xf numFmtId="0" fontId="54" fillId="48" borderId="0" xfId="102" applyFont="1" applyFill="1" applyAlignment="1" applyProtection="1">
      <alignment horizontal="left" vertical="center"/>
      <protection/>
    </xf>
    <xf numFmtId="190" fontId="0" fillId="48" borderId="0" xfId="0" applyNumberFormat="1" applyFill="1" applyAlignment="1">
      <alignment vertical="center"/>
    </xf>
    <xf numFmtId="1" fontId="17" fillId="46" borderId="0" xfId="0" applyNumberFormat="1" applyFont="1" applyFill="1" applyBorder="1" applyAlignment="1">
      <alignment/>
    </xf>
    <xf numFmtId="1" fontId="18" fillId="46" borderId="0" xfId="0" applyNumberFormat="1" applyFont="1" applyFill="1" applyBorder="1" applyAlignment="1">
      <alignment/>
    </xf>
    <xf numFmtId="0" fontId="8" fillId="11" borderId="0" xfId="0" applyFont="1" applyFill="1" applyBorder="1" applyAlignment="1">
      <alignment horizontal="left" indent="1"/>
    </xf>
    <xf numFmtId="0" fontId="8" fillId="46" borderId="0" xfId="0" applyFont="1" applyFill="1" applyBorder="1" applyAlignment="1">
      <alignment horizontal="left" indent="1"/>
    </xf>
    <xf numFmtId="0" fontId="8" fillId="11" borderId="15" xfId="0" applyFont="1" applyFill="1" applyBorder="1" applyAlignment="1">
      <alignment horizontal="left" indent="1"/>
    </xf>
    <xf numFmtId="185" fontId="8" fillId="11" borderId="0" xfId="0" applyNumberFormat="1" applyFont="1" applyFill="1" applyBorder="1" applyAlignment="1">
      <alignment horizontal="right"/>
    </xf>
    <xf numFmtId="191" fontId="8" fillId="48" borderId="0" xfId="0" applyNumberFormat="1" applyFont="1" applyFill="1" applyBorder="1" applyAlignment="1">
      <alignment horizontal="right"/>
    </xf>
    <xf numFmtId="0" fontId="35" fillId="48" borderId="22" xfId="0" applyFont="1" applyFill="1" applyBorder="1" applyAlignment="1">
      <alignment horizontal="center"/>
    </xf>
    <xf numFmtId="0" fontId="35" fillId="48" borderId="16" xfId="0" applyFont="1" applyFill="1" applyBorder="1" applyAlignment="1">
      <alignment horizontal="center"/>
    </xf>
    <xf numFmtId="0" fontId="35" fillId="48" borderId="23" xfId="0" applyFont="1" applyFill="1" applyBorder="1" applyAlignment="1">
      <alignment horizontal="center"/>
    </xf>
    <xf numFmtId="0" fontId="38" fillId="48" borderId="21" xfId="0" applyFont="1" applyFill="1" applyBorder="1" applyAlignment="1">
      <alignment horizontal="center"/>
    </xf>
    <xf numFmtId="0" fontId="38" fillId="48" borderId="0" xfId="0" applyFont="1" applyFill="1" applyBorder="1" applyAlignment="1">
      <alignment horizontal="center"/>
    </xf>
    <xf numFmtId="0" fontId="38" fillId="48" borderId="18" xfId="0" applyFont="1" applyFill="1" applyBorder="1" applyAlignment="1">
      <alignment horizontal="center"/>
    </xf>
    <xf numFmtId="0" fontId="2" fillId="48" borderId="0" xfId="0" applyFont="1" applyFill="1" applyBorder="1" applyAlignment="1" applyProtection="1">
      <alignment horizontal="left"/>
      <protection/>
    </xf>
    <xf numFmtId="49" fontId="100" fillId="48" borderId="16" xfId="81" applyNumberFormat="1" applyFont="1" applyFill="1" applyBorder="1" applyAlignment="1">
      <alignment horizontal="center" vertical="center" wrapText="1"/>
    </xf>
    <xf numFmtId="49" fontId="100" fillId="48" borderId="15" xfId="81" applyNumberFormat="1" applyFont="1" applyFill="1" applyBorder="1" applyAlignment="1">
      <alignment horizontal="center" vertical="center" wrapText="1"/>
    </xf>
    <xf numFmtId="0" fontId="100" fillId="48" borderId="24" xfId="0" applyNumberFormat="1" applyFont="1" applyFill="1" applyBorder="1" applyAlignment="1">
      <alignment horizontal="center" vertical="center" wrapText="1"/>
    </xf>
    <xf numFmtId="0" fontId="100" fillId="48" borderId="24" xfId="0" applyFont="1" applyFill="1" applyBorder="1" applyAlignment="1">
      <alignment horizontal="center" vertical="center" wrapText="1"/>
    </xf>
    <xf numFmtId="0" fontId="10" fillId="48" borderId="24" xfId="0" applyFont="1" applyFill="1" applyBorder="1" applyAlignment="1">
      <alignment horizontal="center" vertical="center" wrapText="1"/>
    </xf>
    <xf numFmtId="0" fontId="10" fillId="48" borderId="16" xfId="0" applyFont="1" applyFill="1" applyBorder="1" applyAlignment="1">
      <alignment horizontal="center" vertical="center" wrapText="1"/>
    </xf>
    <xf numFmtId="0" fontId="10" fillId="48" borderId="15" xfId="0" applyFont="1" applyFill="1" applyBorder="1" applyAlignment="1">
      <alignment horizontal="center" vertical="center" wrapText="1"/>
    </xf>
    <xf numFmtId="0" fontId="10" fillId="48" borderId="16" xfId="0" applyFont="1" applyFill="1" applyBorder="1" applyAlignment="1">
      <alignment horizontal="center" vertical="center"/>
    </xf>
    <xf numFmtId="0" fontId="10" fillId="48" borderId="15" xfId="0" applyFont="1" applyFill="1" applyBorder="1" applyAlignment="1">
      <alignment horizontal="center" vertical="center"/>
    </xf>
    <xf numFmtId="179" fontId="2" fillId="48" borderId="0" xfId="0" applyNumberFormat="1" applyFont="1" applyFill="1" applyBorder="1" applyAlignment="1" applyProtection="1">
      <alignment horizontal="left"/>
      <protection/>
    </xf>
    <xf numFmtId="49" fontId="10" fillId="49" borderId="0" xfId="0" applyNumberFormat="1" applyFont="1" applyFill="1" applyBorder="1" applyAlignment="1" applyProtection="1">
      <alignment horizontal="center"/>
      <protection/>
    </xf>
    <xf numFmtId="0" fontId="8" fillId="48" borderId="0" xfId="0" applyFont="1" applyFill="1" applyAlignment="1">
      <alignment horizontal="center" vertical="center"/>
    </xf>
    <xf numFmtId="0" fontId="5" fillId="48" borderId="24" xfId="0" applyFont="1" applyFill="1" applyBorder="1" applyAlignment="1">
      <alignment horizontal="center" vertical="center" wrapText="1"/>
    </xf>
    <xf numFmtId="49" fontId="10" fillId="48" borderId="0" xfId="0" applyNumberFormat="1" applyFont="1" applyFill="1" applyBorder="1" applyAlignment="1" applyProtection="1">
      <alignment horizontal="left" vertical="center"/>
      <protection/>
    </xf>
    <xf numFmtId="49" fontId="8" fillId="48" borderId="0" xfId="0" applyNumberFormat="1" applyFont="1" applyFill="1" applyBorder="1" applyAlignment="1" applyProtection="1">
      <alignment horizontal="center" vertical="center" wrapText="1"/>
      <protection/>
    </xf>
    <xf numFmtId="49" fontId="8" fillId="48" borderId="15" xfId="0" applyNumberFormat="1" applyFont="1" applyFill="1" applyBorder="1" applyAlignment="1" applyProtection="1">
      <alignment horizontal="center" vertical="center" wrapText="1"/>
      <protection/>
    </xf>
    <xf numFmtId="0" fontId="8" fillId="48" borderId="0" xfId="0" applyFont="1" applyFill="1" applyBorder="1" applyAlignment="1">
      <alignment horizontal="center" vertical="center" wrapText="1"/>
    </xf>
    <xf numFmtId="3" fontId="0" fillId="46" borderId="0" xfId="111" applyNumberFormat="1" applyFont="1" applyFill="1" applyBorder="1" applyAlignment="1">
      <alignment horizontal="left"/>
      <protection/>
    </xf>
    <xf numFmtId="3" fontId="5" fillId="46" borderId="25" xfId="111" applyNumberFormat="1" applyFont="1" applyFill="1" applyBorder="1" applyAlignment="1" applyProtection="1">
      <alignment horizontal="center"/>
      <protection/>
    </xf>
    <xf numFmtId="0" fontId="2" fillId="46" borderId="0" xfId="111" applyFont="1" applyFill="1" applyBorder="1" applyAlignment="1" applyProtection="1">
      <alignment horizontal="left"/>
      <protection/>
    </xf>
    <xf numFmtId="0" fontId="2" fillId="46" borderId="0" xfId="111" applyFont="1" applyFill="1" applyBorder="1" applyAlignment="1">
      <alignment horizontal="left"/>
      <protection/>
    </xf>
    <xf numFmtId="0" fontId="2" fillId="48" borderId="0" xfId="0" applyFont="1" applyFill="1" applyBorder="1" applyAlignment="1">
      <alignment horizontal="left"/>
    </xf>
    <xf numFmtId="0" fontId="5" fillId="46" borderId="16" xfId="0" applyFont="1" applyFill="1" applyBorder="1" applyAlignment="1">
      <alignment horizontal="center" vertical="center"/>
    </xf>
    <xf numFmtId="0" fontId="5" fillId="46" borderId="0" xfId="0" applyFont="1" applyFill="1" applyBorder="1" applyAlignment="1">
      <alignment horizontal="center" vertical="center"/>
    </xf>
    <xf numFmtId="0" fontId="5" fillId="46" borderId="15" xfId="0" applyFont="1" applyFill="1" applyBorder="1" applyAlignment="1">
      <alignment horizontal="center" vertical="center"/>
    </xf>
    <xf numFmtId="0" fontId="5" fillId="46" borderId="16" xfId="0" applyFont="1" applyFill="1" applyBorder="1" applyAlignment="1">
      <alignment horizontal="center"/>
    </xf>
    <xf numFmtId="0" fontId="5" fillId="46" borderId="15" xfId="0" applyFont="1" applyFill="1" applyBorder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0" fontId="0" fillId="48" borderId="0" xfId="0" applyFont="1" applyFill="1" applyBorder="1" applyAlignment="1">
      <alignment horizontal="center"/>
    </xf>
    <xf numFmtId="0" fontId="9" fillId="46" borderId="0" xfId="0" applyFont="1" applyFill="1" applyAlignment="1">
      <alignment horizontal="justify"/>
    </xf>
    <xf numFmtId="0" fontId="5" fillId="46" borderId="0" xfId="0" applyFont="1" applyFill="1" applyBorder="1" applyAlignment="1">
      <alignment horizontal="justify" wrapText="1"/>
    </xf>
    <xf numFmtId="0" fontId="5" fillId="46" borderId="15" xfId="0" applyFont="1" applyFill="1" applyBorder="1" applyAlignment="1">
      <alignment horizontal="center"/>
    </xf>
    <xf numFmtId="0" fontId="5" fillId="46" borderId="25" xfId="0" applyFont="1" applyFill="1" applyBorder="1" applyAlignment="1">
      <alignment horizontal="center"/>
    </xf>
    <xf numFmtId="0" fontId="5" fillId="46" borderId="0" xfId="0" applyFont="1" applyFill="1" applyBorder="1" applyAlignment="1">
      <alignment horizontal="center" vertical="center" wrapText="1"/>
    </xf>
    <xf numFmtId="0" fontId="5" fillId="46" borderId="15" xfId="0" applyFont="1" applyFill="1" applyBorder="1" applyAlignment="1">
      <alignment horizontal="center" vertical="center" wrapText="1"/>
    </xf>
    <xf numFmtId="177" fontId="5" fillId="46" borderId="0" xfId="81" applyNumberFormat="1" applyFont="1" applyFill="1" applyBorder="1" applyAlignment="1">
      <alignment horizontal="center" vertical="center" wrapText="1"/>
    </xf>
    <xf numFmtId="177" fontId="5" fillId="46" borderId="15" xfId="81" applyNumberFormat="1" applyFont="1" applyFill="1" applyBorder="1" applyAlignment="1">
      <alignment horizontal="center" vertical="center" wrapText="1"/>
    </xf>
    <xf numFmtId="0" fontId="5" fillId="46" borderId="26" xfId="0" applyFont="1" applyFill="1" applyBorder="1" applyAlignment="1">
      <alignment horizontal="center" vertical="center"/>
    </xf>
    <xf numFmtId="0" fontId="5" fillId="46" borderId="13" xfId="0" applyFont="1" applyFill="1" applyBorder="1" applyAlignment="1">
      <alignment vertical="center"/>
    </xf>
    <xf numFmtId="37" fontId="5" fillId="46" borderId="14" xfId="114" applyFont="1" applyFill="1" applyBorder="1" applyAlignment="1" applyProtection="1">
      <alignment horizontal="center" vertical="center"/>
      <protection/>
    </xf>
    <xf numFmtId="37" fontId="5" fillId="46" borderId="14" xfId="114" applyFont="1" applyFill="1" applyBorder="1" applyAlignment="1">
      <alignment horizontal="center"/>
      <protection/>
    </xf>
    <xf numFmtId="2" fontId="5" fillId="46" borderId="14" xfId="0" applyNumberFormat="1" applyFont="1" applyFill="1" applyBorder="1" applyAlignment="1">
      <alignment horizontal="center" vertical="center"/>
    </xf>
    <xf numFmtId="0" fontId="104" fillId="48" borderId="0" xfId="0" applyFont="1" applyFill="1" applyAlignment="1">
      <alignment horizontal="center"/>
    </xf>
    <xf numFmtId="0" fontId="39" fillId="48" borderId="0" xfId="0" applyFont="1" applyFill="1" applyAlignment="1">
      <alignment horizontal="center"/>
    </xf>
    <xf numFmtId="0" fontId="5" fillId="46" borderId="25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wrapText="1"/>
    </xf>
    <xf numFmtId="0" fontId="5" fillId="46" borderId="0" xfId="0" applyFont="1" applyFill="1" applyBorder="1" applyAlignment="1">
      <alignment wrapText="1"/>
    </xf>
    <xf numFmtId="3" fontId="5" fillId="46" borderId="24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 vertical="center"/>
    </xf>
    <xf numFmtId="4" fontId="5" fillId="46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4" fontId="5" fillId="46" borderId="14" xfId="0" applyNumberFormat="1" applyFont="1" applyFill="1" applyBorder="1" applyAlignment="1" applyProtection="1">
      <alignment horizontal="center"/>
      <protection/>
    </xf>
    <xf numFmtId="3" fontId="5" fillId="46" borderId="14" xfId="0" applyNumberFormat="1" applyFont="1" applyFill="1" applyBorder="1" applyAlignment="1" applyProtection="1">
      <alignment horizontal="center"/>
      <protection/>
    </xf>
    <xf numFmtId="177" fontId="40" fillId="48" borderId="0" xfId="81" applyNumberFormat="1" applyFont="1" applyFill="1" applyAlignment="1">
      <alignment horizontal="center"/>
    </xf>
    <xf numFmtId="49" fontId="17" fillId="46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Alignment="1">
      <alignment horizontal="left"/>
    </xf>
    <xf numFmtId="0" fontId="18" fillId="46" borderId="0" xfId="0" applyFont="1" applyFill="1" applyAlignment="1">
      <alignment horizontal="left" wrapText="1"/>
    </xf>
    <xf numFmtId="0" fontId="17" fillId="0" borderId="0" xfId="0" applyFont="1" applyAlignment="1">
      <alignment/>
    </xf>
    <xf numFmtId="179" fontId="5" fillId="46" borderId="16" xfId="0" applyNumberFormat="1" applyFont="1" applyFill="1" applyBorder="1" applyAlignment="1" applyProtection="1">
      <alignment horizontal="center" vertical="center"/>
      <protection/>
    </xf>
    <xf numFmtId="179" fontId="5" fillId="46" borderId="0" xfId="0" applyNumberFormat="1" applyFont="1" applyFill="1" applyBorder="1" applyAlignment="1" applyProtection="1">
      <alignment horizontal="center" vertical="center"/>
      <protection/>
    </xf>
    <xf numFmtId="179" fontId="5" fillId="46" borderId="15" xfId="0" applyNumberFormat="1" applyFont="1" applyFill="1" applyBorder="1" applyAlignment="1" applyProtection="1">
      <alignment horizontal="center" vertical="center"/>
      <protection/>
    </xf>
    <xf numFmtId="1" fontId="5" fillId="46" borderId="26" xfId="0" applyNumberFormat="1" applyFont="1" applyFill="1" applyBorder="1" applyAlignment="1" applyProtection="1">
      <alignment horizontal="center" vertical="center"/>
      <protection/>
    </xf>
    <xf numFmtId="1" fontId="5" fillId="46" borderId="13" xfId="0" applyNumberFormat="1" applyFont="1" applyFill="1" applyBorder="1" applyAlignment="1" applyProtection="1">
      <alignment horizontal="center" vertical="center"/>
      <protection/>
    </xf>
    <xf numFmtId="0" fontId="5" fillId="46" borderId="24" xfId="0" applyFont="1" applyFill="1" applyBorder="1" applyAlignment="1">
      <alignment horizontal="center"/>
    </xf>
    <xf numFmtId="0" fontId="5" fillId="46" borderId="14" xfId="0" applyFont="1" applyFill="1" applyBorder="1" applyAlignment="1" applyProtection="1">
      <alignment horizontal="center"/>
      <protection/>
    </xf>
    <xf numFmtId="0" fontId="99" fillId="48" borderId="0" xfId="0" applyFont="1" applyFill="1" applyBorder="1" applyAlignment="1">
      <alignment horizontal="center" vertical="center"/>
    </xf>
    <xf numFmtId="0" fontId="10" fillId="49" borderId="15" xfId="0" applyFont="1" applyFill="1" applyBorder="1" applyAlignment="1">
      <alignment horizontal="left" vertical="top" wrapText="1"/>
    </xf>
    <xf numFmtId="0" fontId="99" fillId="48" borderId="0" xfId="0" applyFont="1" applyFill="1" applyBorder="1" applyAlignment="1">
      <alignment horizontal="center" vertical="center" wrapText="1"/>
    </xf>
    <xf numFmtId="0" fontId="99" fillId="48" borderId="16" xfId="0" applyFont="1" applyFill="1" applyBorder="1" applyAlignment="1">
      <alignment horizontal="center" vertical="center"/>
    </xf>
    <xf numFmtId="179" fontId="2" fillId="48" borderId="0" xfId="101" applyNumberFormat="1" applyFont="1" applyFill="1" applyBorder="1" applyAlignment="1" applyProtection="1">
      <alignment horizontal="left"/>
      <protection/>
    </xf>
    <xf numFmtId="0" fontId="29" fillId="48" borderId="16" xfId="101" applyFont="1" applyFill="1" applyBorder="1" applyAlignment="1">
      <alignment horizontal="center" vertical="center" wrapText="1"/>
      <protection/>
    </xf>
    <xf numFmtId="0" fontId="29" fillId="48" borderId="15" xfId="101" applyFont="1" applyFill="1" applyBorder="1" applyAlignment="1">
      <alignment horizontal="center" vertical="center" wrapText="1"/>
      <protection/>
    </xf>
    <xf numFmtId="0" fontId="29" fillId="48" borderId="16" xfId="101" applyNumberFormat="1" applyFont="1" applyFill="1" applyBorder="1" applyAlignment="1">
      <alignment horizontal="center" vertical="center" wrapText="1"/>
      <protection/>
    </xf>
    <xf numFmtId="0" fontId="29" fillId="48" borderId="15" xfId="101" applyNumberFormat="1" applyFont="1" applyFill="1" applyBorder="1" applyAlignment="1">
      <alignment horizontal="center" vertical="center" wrapText="1"/>
      <protection/>
    </xf>
    <xf numFmtId="179" fontId="2" fillId="48" borderId="24" xfId="101" applyNumberFormat="1" applyFont="1" applyFill="1" applyBorder="1" applyAlignment="1" applyProtection="1">
      <alignment horizontal="center" vertical="center" wrapText="1"/>
      <protection/>
    </xf>
    <xf numFmtId="0" fontId="99" fillId="48" borderId="0" xfId="0" applyFont="1" applyFill="1" applyBorder="1" applyAlignment="1">
      <alignment horizontal="left" vertical="center" wrapText="1"/>
    </xf>
    <xf numFmtId="0" fontId="10" fillId="48" borderId="0" xfId="0" applyFont="1" applyFill="1" applyAlignment="1">
      <alignment horizontal="center" vertical="center" wrapText="1"/>
    </xf>
    <xf numFmtId="0" fontId="10" fillId="48" borderId="0" xfId="0" applyFont="1" applyFill="1" applyAlignment="1">
      <alignment horizontal="left" vertical="center" wrapText="1"/>
    </xf>
    <xf numFmtId="0" fontId="99" fillId="49" borderId="0" xfId="0" applyFont="1" applyFill="1" applyBorder="1" applyAlignment="1">
      <alignment horizontal="left" vertical="center" wrapText="1"/>
    </xf>
    <xf numFmtId="0" fontId="99" fillId="49" borderId="0" xfId="0" applyFont="1" applyFill="1" applyBorder="1" applyAlignment="1">
      <alignment horizontal="left"/>
    </xf>
    <xf numFmtId="0" fontId="99" fillId="49" borderId="0" xfId="0" applyFont="1" applyFill="1" applyAlignment="1">
      <alignment horizontal="left" vertical="center" wrapText="1"/>
    </xf>
    <xf numFmtId="0" fontId="99" fillId="48" borderId="0" xfId="0" applyFont="1" applyFill="1" applyAlignment="1">
      <alignment horizontal="center" vertical="center" wrapText="1"/>
    </xf>
    <xf numFmtId="0" fontId="10" fillId="48" borderId="16" xfId="101" applyFont="1" applyFill="1" applyBorder="1" applyAlignment="1">
      <alignment horizontal="center" vertical="center" wrapText="1"/>
      <protection/>
    </xf>
    <xf numFmtId="0" fontId="10" fillId="48" borderId="15" xfId="101" applyFont="1" applyFill="1" applyBorder="1" applyAlignment="1">
      <alignment horizontal="center" vertical="center" wrapText="1"/>
      <protection/>
    </xf>
    <xf numFmtId="179" fontId="10" fillId="48" borderId="24" xfId="101" applyNumberFormat="1" applyFont="1" applyFill="1" applyBorder="1" applyAlignment="1" applyProtection="1">
      <alignment horizontal="center" vertical="center" wrapText="1"/>
      <protection/>
    </xf>
    <xf numFmtId="0" fontId="99" fillId="48" borderId="16" xfId="0" applyFont="1" applyFill="1" applyBorder="1" applyAlignment="1">
      <alignment horizontal="center" vertical="center" wrapText="1"/>
    </xf>
  </cellXfs>
  <cellStyles count="119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2" xfId="53"/>
    <cellStyle name="60% - Énfasis3" xfId="54"/>
    <cellStyle name="60% - Énfasis3 2" xfId="55"/>
    <cellStyle name="60% - Énfasis4" xfId="56"/>
    <cellStyle name="60% - Énfasis4 2" xfId="57"/>
    <cellStyle name="60% - Énfasis5" xfId="58"/>
    <cellStyle name="60% - Énfasis6" xfId="59"/>
    <cellStyle name="60% - Énfasis6 2" xfId="60"/>
    <cellStyle name="Buena" xfId="61"/>
    <cellStyle name="Cálculo" xfId="62"/>
    <cellStyle name="Cálculo 2" xfId="63"/>
    <cellStyle name="Celda de comprobación" xfId="64"/>
    <cellStyle name="Celda vinculada" xfId="65"/>
    <cellStyle name="Encabezado 4" xfId="66"/>
    <cellStyle name="Encabezado 4 2" xfId="67"/>
    <cellStyle name="Énfasis1" xfId="68"/>
    <cellStyle name="Énfasis1 2" xfId="69"/>
    <cellStyle name="Énfasis2" xfId="70"/>
    <cellStyle name="Énfasis3" xfId="71"/>
    <cellStyle name="Énfasis4" xfId="72"/>
    <cellStyle name="Énfasis4 2" xfId="73"/>
    <cellStyle name="Énfasis5" xfId="74"/>
    <cellStyle name="Énfasis6" xfId="75"/>
    <cellStyle name="Entrada" xfId="76"/>
    <cellStyle name="Entrada 2" xfId="77"/>
    <cellStyle name="Hyperlink" xfId="78"/>
    <cellStyle name="Followed Hyperlink" xfId="79"/>
    <cellStyle name="Incorrecto" xfId="80"/>
    <cellStyle name="Comma" xfId="81"/>
    <cellStyle name="Comma [0]" xfId="82"/>
    <cellStyle name="Millares 2" xfId="83"/>
    <cellStyle name="Millares 2 2" xfId="84"/>
    <cellStyle name="Millares 2 3" xfId="85"/>
    <cellStyle name="Millares 3" xfId="86"/>
    <cellStyle name="Millares 3 2" xfId="87"/>
    <cellStyle name="Millares 3 3" xfId="88"/>
    <cellStyle name="Millares 4" xfId="89"/>
    <cellStyle name="Millares 5" xfId="90"/>
    <cellStyle name="Millares 6" xfId="91"/>
    <cellStyle name="Millares 7" xfId="92"/>
    <cellStyle name="Millares 8" xfId="93"/>
    <cellStyle name="Millares_Cuadro 2.6 macro" xfId="94"/>
    <cellStyle name="Millares_Cuadro 2.9 macro" xfId="95"/>
    <cellStyle name="Millares_Cuadro 8_1" xfId="96"/>
    <cellStyle name="Millares_Cuadro4.4 macro" xfId="97"/>
    <cellStyle name="Currency" xfId="98"/>
    <cellStyle name="Currency [0]" xfId="99"/>
    <cellStyle name="Neutral" xfId="100"/>
    <cellStyle name="Normal 2" xfId="101"/>
    <cellStyle name="Normal 2 2" xfId="102"/>
    <cellStyle name="Normal 3" xfId="103"/>
    <cellStyle name="Normal 3 2" xfId="104"/>
    <cellStyle name="Normal 4" xfId="105"/>
    <cellStyle name="Normal 5" xfId="106"/>
    <cellStyle name="Normal 6" xfId="107"/>
    <cellStyle name="Normal 7" xfId="108"/>
    <cellStyle name="Normal 8" xfId="109"/>
    <cellStyle name="Normal 8 2" xfId="110"/>
    <cellStyle name="Normal_cuadro 2.2 macro" xfId="111"/>
    <cellStyle name="Normal_cuadro2.3 " xfId="112"/>
    <cellStyle name="Normal_cuadro2.3 _CUCI Rev.3" xfId="113"/>
    <cellStyle name="Normal_cuadro2.5 " xfId="114"/>
    <cellStyle name="Notas" xfId="115"/>
    <cellStyle name="Notas 2" xfId="116"/>
    <cellStyle name="Notas 2 2" xfId="117"/>
    <cellStyle name="Percent" xfId="118"/>
    <cellStyle name="Salida" xfId="119"/>
    <cellStyle name="Salida 2" xfId="120"/>
    <cellStyle name="Texto de advertencia" xfId="121"/>
    <cellStyle name="Texto explicativo" xfId="122"/>
    <cellStyle name="Título" xfId="123"/>
    <cellStyle name="Título 1" xfId="124"/>
    <cellStyle name="Título 1 2" xfId="125"/>
    <cellStyle name="Título 2" xfId="126"/>
    <cellStyle name="Título 2 2" xfId="127"/>
    <cellStyle name="Título 3" xfId="128"/>
    <cellStyle name="Título 3 2" xfId="129"/>
    <cellStyle name="Título 4" xfId="130"/>
    <cellStyle name="Total" xfId="131"/>
    <cellStyle name="Total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38100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2</xdr:col>
      <xdr:colOff>904875</xdr:colOff>
      <xdr:row>4</xdr:row>
      <xdr:rowOff>104775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105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133350</xdr:rowOff>
    </xdr:from>
    <xdr:to>
      <xdr:col>2</xdr:col>
      <xdr:colOff>3124200</xdr:colOff>
      <xdr:row>5</xdr:row>
      <xdr:rowOff>95250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3552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2</xdr:col>
      <xdr:colOff>466725</xdr:colOff>
      <xdr:row>5</xdr:row>
      <xdr:rowOff>19050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429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628650</xdr:colOff>
      <xdr:row>3</xdr:row>
      <xdr:rowOff>28575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3667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4</xdr:col>
      <xdr:colOff>457200</xdr:colOff>
      <xdr:row>4</xdr:row>
      <xdr:rowOff>9525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4095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5</xdr:col>
      <xdr:colOff>219075</xdr:colOff>
      <xdr:row>5</xdr:row>
      <xdr:rowOff>28575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981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2238375</xdr:colOff>
      <xdr:row>3</xdr:row>
      <xdr:rowOff>66675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67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3352800</xdr:colOff>
      <xdr:row>4</xdr:row>
      <xdr:rowOff>104775</xdr:rowOff>
    </xdr:to>
    <xdr:pic>
      <xdr:nvPicPr>
        <xdr:cNvPr id="1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461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2066925</xdr:colOff>
      <xdr:row>4</xdr:row>
      <xdr:rowOff>9525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10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1847850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38100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90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76200</xdr:rowOff>
    </xdr:from>
    <xdr:to>
      <xdr:col>4</xdr:col>
      <xdr:colOff>523875</xdr:colOff>
      <xdr:row>4</xdr:row>
      <xdr:rowOff>123825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444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47625</xdr:rowOff>
    </xdr:from>
    <xdr:to>
      <xdr:col>2</xdr:col>
      <xdr:colOff>2333625</xdr:colOff>
      <xdr:row>5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3143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4114800</xdr:colOff>
      <xdr:row>5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454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47625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6391275" y="25431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47625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2925425" y="25431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38100</xdr:rowOff>
    </xdr:from>
    <xdr:to>
      <xdr:col>4</xdr:col>
      <xdr:colOff>19050</xdr:colOff>
      <xdr:row>4</xdr:row>
      <xdr:rowOff>200025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3657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2</xdr:col>
      <xdr:colOff>695325</xdr:colOff>
      <xdr:row>4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3867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sanchezb\BOLETINES\BOLETINES\Boletines%202011\Diciembre\Importaciones\Cuadros%20de%20salida\Anexos%20estad&#236;sticos%20IMPO%20plantil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exportaciones/anexos_export_may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  <sheetName val="Cuadro A1"/>
      <sheetName val="Cuadro A2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B1"/>
      <sheetName val="Cuadro B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1 "/>
      <sheetName val="Cuadro 2 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 "/>
      <sheetName val="Cuadro17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6">
      <selection activeCell="C9" sqref="C9"/>
    </sheetView>
  </sheetViews>
  <sheetFormatPr defaultColWidth="11.421875" defaultRowHeight="12.75"/>
  <cols>
    <col min="1" max="1" width="1.28515625" style="412" customWidth="1"/>
    <col min="2" max="2" width="1.1484375" style="412" customWidth="1"/>
    <col min="3" max="3" width="12.28125" style="412" bestFit="1" customWidth="1"/>
    <col min="4" max="8" width="11.421875" style="412" customWidth="1"/>
    <col min="9" max="9" width="1.8515625" style="412" customWidth="1"/>
    <col min="10" max="10" width="2.421875" style="412" customWidth="1"/>
    <col min="11" max="14" width="4.00390625" style="412" customWidth="1"/>
    <col min="15" max="15" width="0.2890625" style="412" customWidth="1"/>
    <col min="16" max="16" width="10.57421875" style="412" customWidth="1"/>
    <col min="17" max="17" width="1.1484375" style="412" customWidth="1"/>
    <col min="18" max="16384" width="11.421875" style="412" customWidth="1"/>
  </cols>
  <sheetData>
    <row r="1" ht="12.75" hidden="1">
      <c r="C1" s="93" t="s">
        <v>1176</v>
      </c>
    </row>
    <row r="2" ht="12.75" hidden="1">
      <c r="C2" s="93" t="s">
        <v>1179</v>
      </c>
    </row>
    <row r="3" ht="12.75" hidden="1">
      <c r="C3" s="423" t="s">
        <v>1177</v>
      </c>
    </row>
    <row r="4" ht="12.75" hidden="1">
      <c r="C4" s="423" t="str">
        <f>+CONCATENATE(C1," 2013/2012p")</f>
        <v>Enero - septiembre 2013/2012p</v>
      </c>
    </row>
    <row r="5" ht="13.5" hidden="1" thickBot="1">
      <c r="C5" s="524" t="s">
        <v>1178</v>
      </c>
    </row>
    <row r="6" spans="3:16" ht="20.25">
      <c r="C6" s="827" t="s">
        <v>82</v>
      </c>
      <c r="D6" s="828"/>
      <c r="E6" s="828"/>
      <c r="F6" s="828"/>
      <c r="G6" s="828"/>
      <c r="H6" s="828"/>
      <c r="I6" s="828"/>
      <c r="J6" s="828"/>
      <c r="K6" s="828"/>
      <c r="L6" s="828"/>
      <c r="M6" s="828"/>
      <c r="N6" s="828"/>
      <c r="O6" s="828"/>
      <c r="P6" s="829"/>
    </row>
    <row r="7" spans="3:16" ht="15.75">
      <c r="C7" s="830" t="s">
        <v>1180</v>
      </c>
      <c r="D7" s="831"/>
      <c r="E7" s="831"/>
      <c r="F7" s="831"/>
      <c r="G7" s="831"/>
      <c r="H7" s="831"/>
      <c r="I7" s="831"/>
      <c r="J7" s="831"/>
      <c r="K7" s="831"/>
      <c r="L7" s="831"/>
      <c r="M7" s="831"/>
      <c r="N7" s="831"/>
      <c r="O7" s="831"/>
      <c r="P7" s="832"/>
    </row>
    <row r="8" spans="3:17" ht="5.25" customHeight="1">
      <c r="C8" s="670"/>
      <c r="D8" s="655"/>
      <c r="E8" s="655"/>
      <c r="F8" s="655"/>
      <c r="G8" s="655"/>
      <c r="H8" s="655"/>
      <c r="I8" s="655"/>
      <c r="J8" s="655"/>
      <c r="K8" s="655"/>
      <c r="L8" s="655"/>
      <c r="M8" s="655"/>
      <c r="N8" s="655"/>
      <c r="O8" s="655"/>
      <c r="P8" s="658"/>
      <c r="Q8" s="466"/>
    </row>
    <row r="9" spans="1:16" ht="14.25">
      <c r="A9" s="413"/>
      <c r="B9" s="661"/>
      <c r="C9" s="671" t="s">
        <v>1139</v>
      </c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418"/>
      <c r="P9" s="672"/>
    </row>
    <row r="10" spans="1:17" ht="15.75">
      <c r="A10" s="413"/>
      <c r="B10" s="661"/>
      <c r="C10" s="671" t="s">
        <v>1140</v>
      </c>
      <c r="D10" s="662"/>
      <c r="E10" s="667"/>
      <c r="F10" s="667"/>
      <c r="G10" s="667"/>
      <c r="H10" s="667"/>
      <c r="I10" s="667"/>
      <c r="J10" s="667"/>
      <c r="K10" s="667"/>
      <c r="L10" s="667"/>
      <c r="M10" s="667"/>
      <c r="N10" s="416"/>
      <c r="O10" s="656"/>
      <c r="P10" s="657"/>
      <c r="Q10" s="656"/>
    </row>
    <row r="11" spans="1:17" ht="15">
      <c r="A11" s="413"/>
      <c r="B11" s="661"/>
      <c r="C11" s="671" t="s">
        <v>1141</v>
      </c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  <c r="O11" s="655"/>
      <c r="P11" s="658"/>
      <c r="Q11" s="466"/>
    </row>
    <row r="12" spans="1:17" ht="15">
      <c r="A12" s="413"/>
      <c r="B12" s="661"/>
      <c r="C12" s="671" t="s">
        <v>1142</v>
      </c>
      <c r="D12" s="661"/>
      <c r="E12" s="661"/>
      <c r="F12" s="661"/>
      <c r="G12" s="661"/>
      <c r="H12" s="661"/>
      <c r="I12" s="661"/>
      <c r="J12" s="661"/>
      <c r="K12" s="661"/>
      <c r="L12" s="661"/>
      <c r="M12" s="661"/>
      <c r="N12" s="661"/>
      <c r="O12" s="655"/>
      <c r="P12" s="658"/>
      <c r="Q12" s="466"/>
    </row>
    <row r="13" spans="1:17" ht="15.75">
      <c r="A13" s="413"/>
      <c r="B13" s="661"/>
      <c r="C13" s="671" t="s">
        <v>1143</v>
      </c>
      <c r="D13" s="666"/>
      <c r="E13" s="666"/>
      <c r="F13" s="666"/>
      <c r="G13" s="666"/>
      <c r="H13" s="666"/>
      <c r="I13" s="666"/>
      <c r="J13" s="661"/>
      <c r="K13" s="661"/>
      <c r="L13" s="661"/>
      <c r="M13" s="661"/>
      <c r="N13" s="661"/>
      <c r="O13" s="655"/>
      <c r="P13" s="658"/>
      <c r="Q13" s="466"/>
    </row>
    <row r="14" spans="1:17" ht="15.75">
      <c r="A14" s="413"/>
      <c r="B14" s="661"/>
      <c r="C14" s="671" t="s">
        <v>1144</v>
      </c>
      <c r="D14" s="666"/>
      <c r="E14" s="666"/>
      <c r="F14" s="666"/>
      <c r="G14" s="666"/>
      <c r="H14" s="663"/>
      <c r="I14" s="663"/>
      <c r="J14" s="661"/>
      <c r="K14" s="661"/>
      <c r="L14" s="661"/>
      <c r="M14" s="661"/>
      <c r="N14" s="661"/>
      <c r="O14" s="655"/>
      <c r="P14" s="658"/>
      <c r="Q14" s="466"/>
    </row>
    <row r="15" spans="2:17" ht="15.75">
      <c r="B15" s="418"/>
      <c r="C15" s="671" t="s">
        <v>1145</v>
      </c>
      <c r="D15" s="665"/>
      <c r="E15" s="665"/>
      <c r="F15" s="665"/>
      <c r="G15" s="664"/>
      <c r="H15" s="659"/>
      <c r="I15" s="659"/>
      <c r="J15" s="655"/>
      <c r="K15" s="655"/>
      <c r="L15" s="655"/>
      <c r="M15" s="655"/>
      <c r="N15" s="655"/>
      <c r="O15" s="655"/>
      <c r="P15" s="658"/>
      <c r="Q15" s="466"/>
    </row>
    <row r="16" spans="2:17" ht="15.75">
      <c r="B16" s="418"/>
      <c r="C16" s="671" t="s">
        <v>1146</v>
      </c>
      <c r="D16" s="665"/>
      <c r="E16" s="665"/>
      <c r="F16" s="665"/>
      <c r="G16" s="664"/>
      <c r="H16" s="659"/>
      <c r="I16" s="659"/>
      <c r="J16" s="655"/>
      <c r="K16" s="655"/>
      <c r="L16" s="655"/>
      <c r="M16" s="655"/>
      <c r="N16" s="655"/>
      <c r="O16" s="655"/>
      <c r="P16" s="658"/>
      <c r="Q16" s="466"/>
    </row>
    <row r="17" spans="2:17" ht="15">
      <c r="B17" s="418"/>
      <c r="C17" s="671" t="s">
        <v>1147</v>
      </c>
      <c r="D17" s="661"/>
      <c r="E17" s="661"/>
      <c r="F17" s="661"/>
      <c r="G17" s="661"/>
      <c r="H17" s="661"/>
      <c r="I17" s="661"/>
      <c r="J17" s="661"/>
      <c r="K17" s="661"/>
      <c r="L17" s="661"/>
      <c r="M17" s="661"/>
      <c r="N17" s="661"/>
      <c r="O17" s="661"/>
      <c r="P17" s="658"/>
      <c r="Q17" s="466"/>
    </row>
    <row r="18" spans="2:17" ht="15">
      <c r="B18" s="418"/>
      <c r="C18" s="671" t="s">
        <v>1148</v>
      </c>
      <c r="D18" s="661"/>
      <c r="E18" s="661"/>
      <c r="F18" s="661"/>
      <c r="G18" s="661"/>
      <c r="H18" s="661"/>
      <c r="I18" s="661"/>
      <c r="J18" s="661"/>
      <c r="K18" s="661"/>
      <c r="L18" s="661"/>
      <c r="M18" s="661"/>
      <c r="N18" s="661"/>
      <c r="O18" s="661"/>
      <c r="P18" s="658"/>
      <c r="Q18" s="466"/>
    </row>
    <row r="19" spans="2:17" ht="15">
      <c r="B19" s="418"/>
      <c r="C19" s="671" t="s">
        <v>1149</v>
      </c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661"/>
      <c r="O19" s="661"/>
      <c r="P19" s="658"/>
      <c r="Q19" s="466"/>
    </row>
    <row r="20" spans="2:17" ht="15">
      <c r="B20" s="418"/>
      <c r="C20" s="671" t="s">
        <v>1150</v>
      </c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1"/>
      <c r="O20" s="661"/>
      <c r="P20" s="658"/>
      <c r="Q20" s="466"/>
    </row>
    <row r="21" spans="2:17" ht="15">
      <c r="B21" s="418"/>
      <c r="C21" s="671" t="s">
        <v>1151</v>
      </c>
      <c r="D21" s="661"/>
      <c r="E21" s="661"/>
      <c r="F21" s="661"/>
      <c r="G21" s="661"/>
      <c r="H21" s="661"/>
      <c r="I21" s="661"/>
      <c r="J21" s="661"/>
      <c r="K21" s="661"/>
      <c r="L21" s="661"/>
      <c r="M21" s="661"/>
      <c r="N21" s="661"/>
      <c r="O21" s="661"/>
      <c r="P21" s="658"/>
      <c r="Q21" s="466"/>
    </row>
    <row r="22" spans="2:17" ht="15">
      <c r="B22" s="418"/>
      <c r="C22" s="671" t="s">
        <v>1152</v>
      </c>
      <c r="D22" s="661"/>
      <c r="E22" s="661"/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58"/>
      <c r="Q22" s="466"/>
    </row>
    <row r="23" spans="2:17" ht="15">
      <c r="B23" s="418"/>
      <c r="C23" s="775" t="s">
        <v>1181</v>
      </c>
      <c r="D23" s="661"/>
      <c r="E23" s="661"/>
      <c r="F23" s="661"/>
      <c r="G23" s="661"/>
      <c r="H23" s="661"/>
      <c r="I23" s="661"/>
      <c r="J23" s="661"/>
      <c r="K23" s="661"/>
      <c r="L23" s="661"/>
      <c r="M23" s="661"/>
      <c r="N23" s="661"/>
      <c r="O23" s="661"/>
      <c r="P23" s="658"/>
      <c r="Q23" s="466"/>
    </row>
    <row r="24" spans="2:17" ht="15">
      <c r="B24" s="418"/>
      <c r="C24" s="671" t="s">
        <v>1154</v>
      </c>
      <c r="D24" s="661"/>
      <c r="E24" s="661"/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 s="658"/>
      <c r="Q24" s="466"/>
    </row>
    <row r="25" spans="2:17" ht="15">
      <c r="B25" s="418"/>
      <c r="C25" s="671" t="s">
        <v>1155</v>
      </c>
      <c r="D25" s="661"/>
      <c r="E25" s="661"/>
      <c r="F25" s="661"/>
      <c r="G25" s="661"/>
      <c r="H25" s="661"/>
      <c r="I25" s="661"/>
      <c r="J25" s="661"/>
      <c r="K25" s="661"/>
      <c r="L25" s="661"/>
      <c r="M25" s="661"/>
      <c r="N25" s="661"/>
      <c r="O25" s="661"/>
      <c r="P25" s="658"/>
      <c r="Q25" s="466"/>
    </row>
    <row r="26" spans="2:17" ht="7.5" customHeight="1" thickBot="1">
      <c r="B26" s="418"/>
      <c r="C26" s="668"/>
      <c r="D26" s="669"/>
      <c r="E26" s="669"/>
      <c r="F26" s="669"/>
      <c r="G26" s="669"/>
      <c r="H26" s="669"/>
      <c r="I26" s="669"/>
      <c r="J26" s="669"/>
      <c r="K26" s="669"/>
      <c r="L26" s="669"/>
      <c r="M26" s="669"/>
      <c r="N26" s="669"/>
      <c r="O26" s="669"/>
      <c r="P26" s="660"/>
      <c r="Q26" s="466"/>
    </row>
    <row r="27" spans="3:17" ht="15">
      <c r="C27" s="466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</row>
    <row r="28" spans="3:17" ht="15"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</row>
    <row r="29" spans="3:17" ht="15"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</row>
  </sheetData>
  <sheetProtection/>
  <mergeCells count="2">
    <mergeCell ref="C6:P6"/>
    <mergeCell ref="C7:P7"/>
  </mergeCells>
  <hyperlinks>
    <hyperlink ref="C9" location="'Cuadro 1 '!A1" display="Cuadro 1 - Exportaciones de Colombia, según grupos de productos CUCI Rev. 3"/>
    <hyperlink ref="C10" location="'Cuadro 2'!A1" display="Cuadro 2 - Exportaciones, según grupos de productos y capítulos - CUCI Rev.3"/>
    <hyperlink ref="C11" location="'Cuadro 3'!A1" display="Cuadro 3 - Exportaciones, según grupos de productos y capítulos - CUCI Rev.3"/>
    <hyperlink ref="C12" location="'cuadro 4'!A1" display="Cuadro 4 - Principales productos exportados según el valor FOB"/>
    <hyperlink ref="C13" location="'cuadro 5'!A1" display="Cuadro 5 - Exportaciones, según países de destino"/>
    <hyperlink ref="C14" location="'cuadro 6'!A1" display="Cuadro 6 - Exportaciones según CIIU Rev. 3"/>
    <hyperlink ref="C15" location="'cuadro 7'!A1" display="Cuadro 7 - Exportaciones según CUCI Rev. 3"/>
    <hyperlink ref="C16" location="'cuadro 8'!A1" display="Cuadro 8 - Exportaciones, según aduanas"/>
    <hyperlink ref="C18" location="'cuadro 10'!A1" display="Cuadro 10 - Exportaciones colombianas  por principales países de destino, según grupo de productos"/>
    <hyperlink ref="C19" location="'cuadro 11'!A1" display="Cuadro 11 - Exportaciones según clasificación central de producto CPC 1.0 A.C."/>
    <hyperlink ref="C20" location="'cuadro 12'!A1" display="Cuadro 12 - Exportaciones, según capítulos del arancel  "/>
    <hyperlink ref="C21" location="'cuadro 13'!A1" display="Cuadro 13 - Exportaciones, según departamento de origen excluyendo petróleo y sus derivados"/>
    <hyperlink ref="C22" location="'cuadro 14'!A1" display="Cuadro 14 - Exportaciones totales, según intensidad tecnológica incorporada CUCI Rev.2"/>
    <hyperlink ref="C24" location="'Cuadro 16'!A1" display="Cuadro 16 - Exportaciones, según principales países de destino y principales capítulos del arancel"/>
    <hyperlink ref="C25" location="'Cuadro 17'!A1" display="Cuadro 17 - Exportaciones según principales capítulos del arancel y principales partidas arancelarias"/>
    <hyperlink ref="C17" location="'cuadro 9'!A1" display="Cuadro 9 - Exportaciones colombianas,  por grupo de países de destino, según grupo de productos"/>
    <hyperlink ref="C23" location="'cuadro 15'!A1" display="Cuadro 15 - Exportaciones de Colombia, según tradicionales y no tradicionales"/>
  </hyperlinks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6"/>
  <sheetViews>
    <sheetView zoomScalePageLayoutView="0" workbookViewId="0" topLeftCell="A1">
      <selection activeCell="A1" sqref="A1"/>
    </sheetView>
  </sheetViews>
  <sheetFormatPr defaultColWidth="11.421875" defaultRowHeight="13.5" customHeight="1"/>
  <cols>
    <col min="1" max="1" width="32.421875" style="93" customWidth="1"/>
    <col min="2" max="2" width="15.140625" style="304" customWidth="1"/>
    <col min="3" max="3" width="15.28125" style="304" customWidth="1"/>
    <col min="4" max="4" width="9.421875" style="304" customWidth="1"/>
    <col min="5" max="5" width="0.71875" style="436" customWidth="1"/>
    <col min="6" max="6" width="16.57421875" style="304" bestFit="1" customWidth="1"/>
    <col min="7" max="7" width="16.57421875" style="304" customWidth="1"/>
    <col min="8" max="8" width="9.8515625" style="304" customWidth="1"/>
    <col min="9" max="9" width="0.85546875" style="436" customWidth="1"/>
    <col min="10" max="10" width="16.57421875" style="304" bestFit="1" customWidth="1"/>
    <col min="11" max="11" width="16.57421875" style="304" customWidth="1"/>
    <col min="12" max="12" width="9.00390625" style="304" customWidth="1"/>
    <col min="13" max="13" width="0.71875" style="436" customWidth="1"/>
    <col min="14" max="14" width="14.8515625" style="304" customWidth="1"/>
    <col min="15" max="15" width="13.140625" style="304" customWidth="1"/>
    <col min="16" max="16" width="9.140625" style="304" customWidth="1"/>
    <col min="17" max="17" width="0.71875" style="436" customWidth="1"/>
    <col min="18" max="18" width="14.8515625" style="304" bestFit="1" customWidth="1"/>
    <col min="19" max="19" width="14.8515625" style="304" customWidth="1"/>
    <col min="20" max="20" width="9.7109375" style="304" customWidth="1"/>
    <col min="21" max="21" width="0.71875" style="436" customWidth="1"/>
    <col min="22" max="22" width="16.57421875" style="304" bestFit="1" customWidth="1"/>
    <col min="23" max="23" width="16.57421875" style="304" customWidth="1"/>
    <col min="24" max="24" width="9.140625" style="304" customWidth="1"/>
    <col min="25" max="25" width="0.71875" style="436" customWidth="1"/>
    <col min="26" max="26" width="14.7109375" style="304" customWidth="1"/>
    <col min="27" max="27" width="14.8515625" style="304" customWidth="1"/>
    <col min="28" max="28" width="8.8515625" style="304" customWidth="1"/>
    <col min="29" max="29" width="14.8515625" style="304" bestFit="1" customWidth="1"/>
    <col min="30" max="16384" width="11.421875" style="93" customWidth="1"/>
  </cols>
  <sheetData>
    <row r="1" spans="2:29" ht="12.75" customHeight="1">
      <c r="B1" s="295"/>
      <c r="C1" s="295"/>
      <c r="D1" s="295"/>
      <c r="E1" s="433"/>
      <c r="F1" s="295"/>
      <c r="G1" s="295"/>
      <c r="H1" s="295"/>
      <c r="I1" s="433"/>
      <c r="J1" s="295"/>
      <c r="K1" s="295"/>
      <c r="L1" s="295"/>
      <c r="M1" s="433"/>
      <c r="N1" s="295"/>
      <c r="O1" s="295"/>
      <c r="P1" s="295"/>
      <c r="Q1" s="433"/>
      <c r="R1" s="295"/>
      <c r="S1" s="295"/>
      <c r="T1" s="295"/>
      <c r="U1" s="433"/>
      <c r="V1" s="295"/>
      <c r="W1" s="295"/>
      <c r="X1" s="295"/>
      <c r="Y1" s="433"/>
      <c r="Z1" s="93"/>
      <c r="AA1" s="93"/>
      <c r="AB1" s="93"/>
      <c r="AC1" s="93"/>
    </row>
    <row r="2" spans="2:29" ht="12.75" customHeight="1">
      <c r="B2" s="295"/>
      <c r="C2" s="295"/>
      <c r="D2" s="295"/>
      <c r="E2" s="433"/>
      <c r="F2" s="295"/>
      <c r="G2" s="295"/>
      <c r="H2" s="295"/>
      <c r="I2" s="433"/>
      <c r="J2" s="295"/>
      <c r="K2" s="295"/>
      <c r="L2" s="295"/>
      <c r="M2" s="433"/>
      <c r="N2" s="295"/>
      <c r="O2" s="295"/>
      <c r="P2" s="295"/>
      <c r="Q2" s="433"/>
      <c r="R2" s="295"/>
      <c r="S2" s="295"/>
      <c r="T2" s="295"/>
      <c r="U2" s="433"/>
      <c r="V2" s="295"/>
      <c r="W2" s="295"/>
      <c r="X2" s="295"/>
      <c r="Y2" s="433"/>
      <c r="Z2" s="93"/>
      <c r="AA2" s="93"/>
      <c r="AB2" s="93"/>
      <c r="AC2" s="93"/>
    </row>
    <row r="3" spans="2:29" ht="12.75" customHeight="1">
      <c r="B3" s="295"/>
      <c r="C3" s="295"/>
      <c r="D3" s="295"/>
      <c r="E3" s="433"/>
      <c r="F3" s="295"/>
      <c r="G3" s="295"/>
      <c r="H3" s="295"/>
      <c r="I3" s="433"/>
      <c r="J3" s="295"/>
      <c r="K3" s="295"/>
      <c r="L3" s="295"/>
      <c r="M3" s="433"/>
      <c r="N3" s="295"/>
      <c r="O3" s="295"/>
      <c r="P3" s="295"/>
      <c r="Q3" s="433"/>
      <c r="R3" s="295"/>
      <c r="S3" s="295"/>
      <c r="T3" s="295"/>
      <c r="U3" s="433"/>
      <c r="V3" s="295"/>
      <c r="W3" s="295"/>
      <c r="X3" s="295"/>
      <c r="Y3" s="433"/>
      <c r="Z3" s="93"/>
      <c r="AA3" s="93"/>
      <c r="AB3" s="93"/>
      <c r="AC3" s="93"/>
    </row>
    <row r="4" spans="2:29" ht="12.75" customHeight="1">
      <c r="B4" s="295"/>
      <c r="C4" s="295"/>
      <c r="D4" s="295"/>
      <c r="E4" s="433"/>
      <c r="F4" s="295"/>
      <c r="G4" s="295"/>
      <c r="H4" s="295"/>
      <c r="I4" s="433"/>
      <c r="J4" s="295"/>
      <c r="K4" s="295"/>
      <c r="L4" s="295"/>
      <c r="M4" s="433"/>
      <c r="N4" s="295"/>
      <c r="O4" s="295"/>
      <c r="P4" s="295"/>
      <c r="Q4" s="433"/>
      <c r="R4" s="58"/>
      <c r="S4" s="58"/>
      <c r="T4" s="58"/>
      <c r="U4" s="447"/>
      <c r="V4" s="295"/>
      <c r="W4" s="295"/>
      <c r="X4" s="295"/>
      <c r="Y4" s="433"/>
      <c r="Z4" s="93"/>
      <c r="AA4" s="93"/>
      <c r="AB4" s="93"/>
      <c r="AC4" s="93"/>
    </row>
    <row r="5" spans="2:29" ht="12.75" customHeight="1">
      <c r="B5" s="295"/>
      <c r="C5" s="295"/>
      <c r="D5" s="295"/>
      <c r="E5" s="433"/>
      <c r="F5" s="295"/>
      <c r="G5" s="295"/>
      <c r="H5" s="295"/>
      <c r="I5" s="433"/>
      <c r="J5" s="295"/>
      <c r="K5" s="295"/>
      <c r="L5" s="295"/>
      <c r="M5" s="433"/>
      <c r="N5" s="295"/>
      <c r="O5" s="295"/>
      <c r="P5" s="295"/>
      <c r="Q5" s="433"/>
      <c r="R5" s="295"/>
      <c r="S5" s="295"/>
      <c r="T5" s="295"/>
      <c r="U5" s="433"/>
      <c r="V5" s="295"/>
      <c r="W5" s="295"/>
      <c r="X5" s="295"/>
      <c r="Y5" s="433"/>
      <c r="Z5" s="93"/>
      <c r="AA5" s="93"/>
      <c r="AB5" s="93"/>
      <c r="AC5" s="93"/>
    </row>
    <row r="6" spans="2:29" ht="12.75" customHeight="1">
      <c r="B6" s="295"/>
      <c r="C6" s="295"/>
      <c r="D6" s="295"/>
      <c r="E6" s="433"/>
      <c r="F6" s="295"/>
      <c r="G6" s="295"/>
      <c r="H6" s="295"/>
      <c r="I6" s="433"/>
      <c r="J6" s="295"/>
      <c r="K6" s="295"/>
      <c r="L6" s="295"/>
      <c r="M6" s="433"/>
      <c r="N6" s="295"/>
      <c r="O6" s="295"/>
      <c r="P6" s="295"/>
      <c r="Q6" s="433"/>
      <c r="W6" s="399"/>
      <c r="Y6" s="448"/>
      <c r="Z6" s="93"/>
      <c r="AA6" s="93"/>
      <c r="AB6" s="93"/>
      <c r="AC6" s="93"/>
    </row>
    <row r="7" spans="1:29" ht="15">
      <c r="A7" s="296" t="s">
        <v>1156</v>
      </c>
      <c r="B7" s="297"/>
      <c r="C7" s="297"/>
      <c r="D7" s="297"/>
      <c r="E7" s="427"/>
      <c r="F7" s="297"/>
      <c r="G7" s="297"/>
      <c r="H7" s="297"/>
      <c r="I7" s="427"/>
      <c r="J7" s="297"/>
      <c r="K7" s="297"/>
      <c r="L7" s="297"/>
      <c r="M7" s="427"/>
      <c r="N7" s="297"/>
      <c r="O7" s="297"/>
      <c r="P7" s="297"/>
      <c r="Q7" s="427"/>
      <c r="R7" s="297"/>
      <c r="S7" s="297"/>
      <c r="T7" s="297"/>
      <c r="U7" s="427"/>
      <c r="V7" s="297"/>
      <c r="W7" s="297"/>
      <c r="X7" s="297"/>
      <c r="Y7" s="427"/>
      <c r="Z7" s="93"/>
      <c r="AA7" s="93"/>
      <c r="AB7" s="93"/>
      <c r="AC7" s="93"/>
    </row>
    <row r="8" spans="1:29" ht="15">
      <c r="A8" s="39" t="s">
        <v>839</v>
      </c>
      <c r="B8" s="298"/>
      <c r="C8" s="298"/>
      <c r="D8" s="298"/>
      <c r="E8" s="428"/>
      <c r="F8" s="298"/>
      <c r="G8" s="298"/>
      <c r="H8" s="298"/>
      <c r="I8" s="428"/>
      <c r="J8" s="298"/>
      <c r="K8" s="298"/>
      <c r="L8" s="298"/>
      <c r="M8" s="428"/>
      <c r="N8" s="298"/>
      <c r="O8" s="298"/>
      <c r="P8" s="298"/>
      <c r="Q8" s="428"/>
      <c r="R8" s="298"/>
      <c r="S8" s="298"/>
      <c r="T8" s="298"/>
      <c r="U8" s="428"/>
      <c r="V8" s="298"/>
      <c r="W8" s="298"/>
      <c r="X8" s="298"/>
      <c r="Y8" s="428"/>
      <c r="Z8" s="93"/>
      <c r="AA8" s="93"/>
      <c r="AB8" s="93"/>
      <c r="AC8" s="93"/>
    </row>
    <row r="9" spans="1:29" ht="15.75" customHeight="1">
      <c r="A9" s="296" t="s">
        <v>1182</v>
      </c>
      <c r="B9" s="298"/>
      <c r="C9" s="298"/>
      <c r="D9" s="298"/>
      <c r="E9" s="428"/>
      <c r="F9" s="298"/>
      <c r="G9" s="298"/>
      <c r="H9" s="298"/>
      <c r="I9" s="428"/>
      <c r="J9" s="298"/>
      <c r="K9" s="298"/>
      <c r="L9" s="298"/>
      <c r="M9" s="428"/>
      <c r="N9" s="298"/>
      <c r="O9" s="298"/>
      <c r="P9" s="298"/>
      <c r="Q9" s="428"/>
      <c r="R9" s="298"/>
      <c r="S9" s="298"/>
      <c r="T9" s="298"/>
      <c r="U9" s="428"/>
      <c r="V9" s="298"/>
      <c r="W9" s="298"/>
      <c r="X9" s="298"/>
      <c r="Y9" s="428"/>
      <c r="Z9" s="93"/>
      <c r="AA9" s="93"/>
      <c r="AB9" s="93"/>
      <c r="AC9" s="93"/>
    </row>
    <row r="10" spans="1:29" ht="12.75" customHeight="1">
      <c r="A10" s="299"/>
      <c r="B10" s="298"/>
      <c r="C10" s="298"/>
      <c r="D10" s="298"/>
      <c r="E10" s="428"/>
      <c r="F10" s="298"/>
      <c r="G10" s="298"/>
      <c r="H10" s="298"/>
      <c r="I10" s="428"/>
      <c r="J10" s="298"/>
      <c r="K10" s="298"/>
      <c r="L10" s="298"/>
      <c r="M10" s="428"/>
      <c r="N10" s="298"/>
      <c r="O10" s="298"/>
      <c r="P10" s="298"/>
      <c r="Q10" s="428"/>
      <c r="R10" s="298"/>
      <c r="S10" s="298"/>
      <c r="T10" s="298"/>
      <c r="U10" s="428"/>
      <c r="V10" s="376"/>
      <c r="W10" s="376"/>
      <c r="X10" s="376"/>
      <c r="Y10" s="449"/>
      <c r="AA10" s="93"/>
      <c r="AB10" s="300" t="s">
        <v>7</v>
      </c>
      <c r="AC10" s="93"/>
    </row>
    <row r="11" spans="1:28" s="148" customFormat="1" ht="20.25" customHeight="1">
      <c r="A11" s="301" t="s">
        <v>8</v>
      </c>
      <c r="B11" s="875" t="s">
        <v>9</v>
      </c>
      <c r="C11" s="875"/>
      <c r="D11" s="875"/>
      <c r="E11" s="430"/>
      <c r="F11" s="875" t="s">
        <v>462</v>
      </c>
      <c r="G11" s="875"/>
      <c r="H11" s="875"/>
      <c r="I11" s="430"/>
      <c r="J11" s="875" t="s">
        <v>519</v>
      </c>
      <c r="K11" s="875"/>
      <c r="L11" s="875"/>
      <c r="M11" s="430"/>
      <c r="N11" s="875" t="s">
        <v>521</v>
      </c>
      <c r="O11" s="875"/>
      <c r="P11" s="875"/>
      <c r="Q11" s="430"/>
      <c r="R11" s="875" t="s">
        <v>523</v>
      </c>
      <c r="S11" s="875"/>
      <c r="T11" s="875"/>
      <c r="U11" s="430"/>
      <c r="V11" s="875" t="s">
        <v>525</v>
      </c>
      <c r="W11" s="875"/>
      <c r="X11" s="875"/>
      <c r="Y11" s="430"/>
      <c r="Z11" s="875" t="s">
        <v>791</v>
      </c>
      <c r="AA11" s="875"/>
      <c r="AB11" s="875"/>
    </row>
    <row r="12" spans="1:26" s="148" customFormat="1" ht="12.75" customHeight="1">
      <c r="A12" s="94"/>
      <c r="D12" s="425"/>
      <c r="E12" s="429"/>
      <c r="F12" s="424"/>
      <c r="G12" s="424"/>
      <c r="H12" s="424"/>
      <c r="I12" s="430"/>
      <c r="J12" s="424"/>
      <c r="K12" s="424"/>
      <c r="L12" s="424"/>
      <c r="M12" s="430"/>
      <c r="N12" s="424"/>
      <c r="O12" s="424"/>
      <c r="P12" s="424"/>
      <c r="Q12" s="430"/>
      <c r="R12" s="424"/>
      <c r="S12" s="424"/>
      <c r="T12" s="424"/>
      <c r="U12" s="430"/>
      <c r="V12" s="424"/>
      <c r="W12" s="424"/>
      <c r="X12" s="424"/>
      <c r="Y12" s="430"/>
      <c r="Z12" s="424"/>
    </row>
    <row r="13" spans="1:28" s="148" customFormat="1" ht="25.5" customHeight="1">
      <c r="A13" s="94"/>
      <c r="B13" s="445">
        <v>2012</v>
      </c>
      <c r="C13" s="445">
        <v>2013</v>
      </c>
      <c r="D13" s="446" t="s">
        <v>345</v>
      </c>
      <c r="E13" s="430"/>
      <c r="F13" s="445">
        <v>2012</v>
      </c>
      <c r="G13" s="445">
        <v>2013</v>
      </c>
      <c r="H13" s="446" t="s">
        <v>345</v>
      </c>
      <c r="I13" s="430"/>
      <c r="J13" s="445">
        <v>2012</v>
      </c>
      <c r="K13" s="445">
        <v>2013</v>
      </c>
      <c r="L13" s="446" t="s">
        <v>345</v>
      </c>
      <c r="M13" s="430"/>
      <c r="N13" s="445">
        <v>2012</v>
      </c>
      <c r="O13" s="445">
        <v>2013</v>
      </c>
      <c r="P13" s="446" t="s">
        <v>345</v>
      </c>
      <c r="Q13" s="430"/>
      <c r="R13" s="445">
        <v>2012</v>
      </c>
      <c r="S13" s="445">
        <v>2013</v>
      </c>
      <c r="T13" s="446" t="s">
        <v>345</v>
      </c>
      <c r="U13" s="430"/>
      <c r="V13" s="445">
        <v>2012</v>
      </c>
      <c r="W13" s="445">
        <v>2013</v>
      </c>
      <c r="X13" s="446" t="s">
        <v>345</v>
      </c>
      <c r="Y13" s="430"/>
      <c r="Z13" s="445">
        <v>2012</v>
      </c>
      <c r="AA13" s="445">
        <v>2013</v>
      </c>
      <c r="AB13" s="446" t="s">
        <v>345</v>
      </c>
    </row>
    <row r="14" spans="1:28" s="22" customFormat="1" ht="22.5" customHeight="1">
      <c r="A14" s="94" t="s">
        <v>10</v>
      </c>
      <c r="B14" s="302">
        <v>6736373271.65</v>
      </c>
      <c r="C14" s="302">
        <v>6863018494.049997</v>
      </c>
      <c r="D14" s="426">
        <v>1.8800208553315212</v>
      </c>
      <c r="E14" s="431"/>
      <c r="F14" s="302">
        <v>7934628996.320002</v>
      </c>
      <c r="G14" s="302">
        <v>7577840486.640003</v>
      </c>
      <c r="H14" s="426">
        <v>-4.496599776063547</v>
      </c>
      <c r="I14" s="437"/>
      <c r="J14" s="302">
        <v>2619808214.680001</v>
      </c>
      <c r="K14" s="302">
        <v>2561837538.8100004</v>
      </c>
      <c r="L14" s="426">
        <v>-2.2127831932568065</v>
      </c>
      <c r="M14" s="437"/>
      <c r="N14" s="302">
        <v>5314820781.639999</v>
      </c>
      <c r="O14" s="302">
        <v>5016002947.83</v>
      </c>
      <c r="P14" s="426">
        <v>-5.622350142873356</v>
      </c>
      <c r="Q14" s="437"/>
      <c r="R14" s="302">
        <v>1208751564.6999996</v>
      </c>
      <c r="S14" s="302">
        <v>1490805755.5000002</v>
      </c>
      <c r="T14" s="787">
        <v>23.334339250266357</v>
      </c>
      <c r="U14" s="437"/>
      <c r="V14" s="302">
        <v>17775219451.580006</v>
      </c>
      <c r="W14" s="302">
        <v>15578775807.300007</v>
      </c>
      <c r="X14" s="426">
        <v>-12.356773711082148</v>
      </c>
      <c r="Y14" s="437"/>
      <c r="Z14" s="302">
        <v>44933269547.22</v>
      </c>
      <c r="AA14" s="302">
        <v>43768944458.28003</v>
      </c>
      <c r="AB14" s="426">
        <v>-2.5912316211852637</v>
      </c>
    </row>
    <row r="15" spans="1:28" ht="13.5" customHeight="1">
      <c r="A15" s="85"/>
      <c r="B15" s="303"/>
      <c r="C15" s="303"/>
      <c r="D15" s="440"/>
      <c r="E15" s="431"/>
      <c r="F15" s="303"/>
      <c r="G15" s="303"/>
      <c r="H15" s="440"/>
      <c r="I15" s="438"/>
      <c r="J15" s="303"/>
      <c r="K15" s="303"/>
      <c r="L15" s="440"/>
      <c r="M15" s="438"/>
      <c r="N15" s="303"/>
      <c r="O15" s="303"/>
      <c r="P15" s="440"/>
      <c r="Q15" s="438"/>
      <c r="R15" s="303"/>
      <c r="S15" s="303"/>
      <c r="T15" s="788"/>
      <c r="U15" s="438"/>
      <c r="V15" s="303"/>
      <c r="W15" s="303"/>
      <c r="X15" s="440"/>
      <c r="Y15" s="438"/>
      <c r="Z15" s="303"/>
      <c r="AA15" s="303"/>
      <c r="AB15" s="440"/>
    </row>
    <row r="16" spans="1:28" ht="13.5" customHeight="1">
      <c r="A16" s="182" t="s">
        <v>769</v>
      </c>
      <c r="B16" s="377">
        <v>16506492.049999997</v>
      </c>
      <c r="C16" s="377">
        <v>13677794.640000002</v>
      </c>
      <c r="D16" s="784">
        <v>-17.136878032180046</v>
      </c>
      <c r="E16" s="431"/>
      <c r="F16" s="377">
        <v>262282616.61999997</v>
      </c>
      <c r="G16" s="377">
        <v>401577523.02</v>
      </c>
      <c r="H16" s="441">
        <v>53.10870701042803</v>
      </c>
      <c r="I16" s="439"/>
      <c r="J16" s="377">
        <v>8946983.290000001</v>
      </c>
      <c r="K16" s="377">
        <v>10912605.46</v>
      </c>
      <c r="L16" s="441">
        <v>21.969664034099257</v>
      </c>
      <c r="M16" s="439"/>
      <c r="N16" s="377">
        <v>253335633.32999998</v>
      </c>
      <c r="O16" s="377">
        <v>390664917.55999994</v>
      </c>
      <c r="P16" s="441">
        <v>54.208435830703735</v>
      </c>
      <c r="Q16" s="439"/>
      <c r="R16" s="377">
        <v>1088479</v>
      </c>
      <c r="S16" s="377">
        <v>1337265.2</v>
      </c>
      <c r="T16" s="784">
        <v>22.856316015283706</v>
      </c>
      <c r="U16" s="439"/>
      <c r="V16" s="377">
        <v>36747007.250000015</v>
      </c>
      <c r="W16" s="377">
        <v>40761284.51000001</v>
      </c>
      <c r="X16" s="441">
        <v>10.924093036175076</v>
      </c>
      <c r="Y16" s="439"/>
      <c r="Z16" s="377">
        <v>426858892.91</v>
      </c>
      <c r="AA16" s="377">
        <v>538674175</v>
      </c>
      <c r="AB16" s="441">
        <v>26.194905142476532</v>
      </c>
    </row>
    <row r="17" spans="1:28" ht="13.5" customHeight="1">
      <c r="A17" s="305" t="s">
        <v>770</v>
      </c>
      <c r="B17" s="378">
        <v>15763368.209999997</v>
      </c>
      <c r="C17" s="378">
        <v>12939202.860000001</v>
      </c>
      <c r="D17" s="785">
        <v>-17.916001912639434</v>
      </c>
      <c r="E17" s="431"/>
      <c r="F17" s="378">
        <v>3957927.25</v>
      </c>
      <c r="G17" s="378">
        <v>7176453.31</v>
      </c>
      <c r="H17" s="442">
        <v>81.31847446160107</v>
      </c>
      <c r="I17" s="439"/>
      <c r="J17" s="378">
        <v>3777987</v>
      </c>
      <c r="K17" s="378">
        <v>6999380</v>
      </c>
      <c r="L17" s="442">
        <v>85.26744533530687</v>
      </c>
      <c r="M17" s="439"/>
      <c r="N17" s="378">
        <v>179940.25000000003</v>
      </c>
      <c r="O17" s="378">
        <v>177073.31</v>
      </c>
      <c r="P17" s="442">
        <v>-1.593273322672406</v>
      </c>
      <c r="Q17" s="439"/>
      <c r="R17" s="378">
        <v>9.999999999999999E-31</v>
      </c>
      <c r="S17" s="378">
        <v>9.999999999999999E-31</v>
      </c>
      <c r="T17" s="785">
        <v>0</v>
      </c>
      <c r="U17" s="439"/>
      <c r="V17" s="378">
        <v>30930700.250000015</v>
      </c>
      <c r="W17" s="378">
        <v>32821694.59000001</v>
      </c>
      <c r="X17" s="442">
        <v>6.113648655594184</v>
      </c>
      <c r="Y17" s="439"/>
      <c r="Z17" s="378">
        <v>121390763.22000003</v>
      </c>
      <c r="AA17" s="378">
        <v>112793228.38000004</v>
      </c>
      <c r="AB17" s="442">
        <v>-7.082528037506797</v>
      </c>
    </row>
    <row r="18" spans="1:28" ht="13.5" customHeight="1">
      <c r="A18" s="182" t="s">
        <v>771</v>
      </c>
      <c r="B18" s="377">
        <v>531992125.5300001</v>
      </c>
      <c r="C18" s="377">
        <v>504284943.92999953</v>
      </c>
      <c r="D18" s="784">
        <v>-5.208193931892724</v>
      </c>
      <c r="E18" s="431"/>
      <c r="F18" s="377">
        <v>8453302.85</v>
      </c>
      <c r="G18" s="377">
        <v>12436028.72</v>
      </c>
      <c r="H18" s="441">
        <v>47.114434921730044</v>
      </c>
      <c r="I18" s="439"/>
      <c r="J18" s="377">
        <v>1207898.3800000001</v>
      </c>
      <c r="K18" s="377">
        <v>2080238.0600000003</v>
      </c>
      <c r="L18" s="441">
        <v>72.21962496547103</v>
      </c>
      <c r="M18" s="439"/>
      <c r="N18" s="377">
        <v>7245404.470000001</v>
      </c>
      <c r="O18" s="377">
        <v>10355790.660000004</v>
      </c>
      <c r="P18" s="441">
        <v>42.92908978206433</v>
      </c>
      <c r="Q18" s="439"/>
      <c r="R18" s="377">
        <v>5027525.109999999</v>
      </c>
      <c r="S18" s="377">
        <v>5334746.530000002</v>
      </c>
      <c r="T18" s="784">
        <v>6.110788375555276</v>
      </c>
      <c r="U18" s="439"/>
      <c r="V18" s="377">
        <v>978303257.0000085</v>
      </c>
      <c r="W18" s="377">
        <v>1020033938.6799934</v>
      </c>
      <c r="X18" s="441">
        <v>4.265618189594211</v>
      </c>
      <c r="Y18" s="439"/>
      <c r="Z18" s="377">
        <v>1652858999.620008</v>
      </c>
      <c r="AA18" s="377">
        <v>1677688172.469993</v>
      </c>
      <c r="AB18" s="441">
        <v>1.5021954598482656</v>
      </c>
    </row>
    <row r="19" spans="1:28" ht="13.5" customHeight="1">
      <c r="A19" s="305" t="s">
        <v>772</v>
      </c>
      <c r="B19" s="378">
        <v>86544095.76999994</v>
      </c>
      <c r="C19" s="378">
        <v>84016202.73000002</v>
      </c>
      <c r="D19" s="785">
        <v>-2.9209306741364127</v>
      </c>
      <c r="E19" s="431"/>
      <c r="F19" s="378">
        <v>6574581.35</v>
      </c>
      <c r="G19" s="378">
        <v>9818977.450000001</v>
      </c>
      <c r="H19" s="442">
        <v>49.347569484405284</v>
      </c>
      <c r="I19" s="439"/>
      <c r="J19" s="378">
        <v>770202.27</v>
      </c>
      <c r="K19" s="378">
        <v>1261830.28</v>
      </c>
      <c r="L19" s="442">
        <v>63.831025842081715</v>
      </c>
      <c r="M19" s="439"/>
      <c r="N19" s="378">
        <v>5804379.079999999</v>
      </c>
      <c r="O19" s="378">
        <v>8557147.170000002</v>
      </c>
      <c r="P19" s="442">
        <v>47.425711726602174</v>
      </c>
      <c r="Q19" s="439"/>
      <c r="R19" s="378">
        <v>4284667.2299999995</v>
      </c>
      <c r="S19" s="378">
        <v>4492787.540000002</v>
      </c>
      <c r="T19" s="785">
        <v>4.857327274865231</v>
      </c>
      <c r="U19" s="439"/>
      <c r="V19" s="378">
        <v>802322304.8100085</v>
      </c>
      <c r="W19" s="378">
        <v>866252201.3899935</v>
      </c>
      <c r="X19" s="442">
        <v>7.96810660712266</v>
      </c>
      <c r="Y19" s="439"/>
      <c r="Z19" s="378">
        <v>1015232172.1600081</v>
      </c>
      <c r="AA19" s="378">
        <v>1082307047.2699935</v>
      </c>
      <c r="AB19" s="442">
        <v>6.606850821844712</v>
      </c>
    </row>
    <row r="20" spans="1:28" ht="13.5" customHeight="1">
      <c r="A20" s="305" t="s">
        <v>773</v>
      </c>
      <c r="B20" s="378">
        <v>445111095.0700001</v>
      </c>
      <c r="C20" s="378">
        <v>419017761.3299995</v>
      </c>
      <c r="D20" s="785">
        <v>-5.862206992592956</v>
      </c>
      <c r="E20" s="431"/>
      <c r="F20" s="378">
        <v>1618373.06</v>
      </c>
      <c r="G20" s="378">
        <v>2381881.0300000003</v>
      </c>
      <c r="H20" s="442">
        <v>47.17750121223596</v>
      </c>
      <c r="I20" s="439"/>
      <c r="J20" s="378">
        <v>394778.89</v>
      </c>
      <c r="K20" s="378">
        <v>773648.42</v>
      </c>
      <c r="L20" s="442">
        <v>95.97005807478713</v>
      </c>
      <c r="M20" s="439"/>
      <c r="N20" s="378">
        <v>1223594.17</v>
      </c>
      <c r="O20" s="378">
        <v>1608232.61</v>
      </c>
      <c r="P20" s="442">
        <v>31.43513179700752</v>
      </c>
      <c r="Q20" s="439"/>
      <c r="R20" s="378">
        <v>742857.8800000001</v>
      </c>
      <c r="S20" s="378">
        <v>841958.9900000001</v>
      </c>
      <c r="T20" s="785">
        <v>13.340520800560117</v>
      </c>
      <c r="U20" s="439"/>
      <c r="V20" s="378">
        <v>170847863.62999988</v>
      </c>
      <c r="W20" s="378">
        <v>147848304.76999992</v>
      </c>
      <c r="X20" s="442">
        <v>-13.462011389155803</v>
      </c>
      <c r="Y20" s="439"/>
      <c r="Z20" s="378">
        <v>628144720.1</v>
      </c>
      <c r="AA20" s="378">
        <v>583896127.5199995</v>
      </c>
      <c r="AB20" s="442">
        <v>-7.0443308944722505</v>
      </c>
    </row>
    <row r="21" spans="1:28" ht="13.5" customHeight="1">
      <c r="A21" s="306" t="s">
        <v>774</v>
      </c>
      <c r="B21" s="379">
        <v>449365368.53999996</v>
      </c>
      <c r="C21" s="379">
        <v>419594332.4399999</v>
      </c>
      <c r="D21" s="786">
        <v>-6.625129167547328</v>
      </c>
      <c r="E21" s="431"/>
      <c r="F21" s="379">
        <v>8069532.669999999</v>
      </c>
      <c r="G21" s="379">
        <v>7130575.580000001</v>
      </c>
      <c r="H21" s="443">
        <v>-11.635829835484113</v>
      </c>
      <c r="I21" s="439"/>
      <c r="J21" s="379">
        <v>1693660.11</v>
      </c>
      <c r="K21" s="379">
        <v>1554983.25</v>
      </c>
      <c r="L21" s="443">
        <v>-8.18799824009554</v>
      </c>
      <c r="M21" s="439"/>
      <c r="N21" s="379">
        <v>6375872.559999999</v>
      </c>
      <c r="O21" s="379">
        <v>5575592.33</v>
      </c>
      <c r="P21" s="443">
        <v>-12.551697394654305</v>
      </c>
      <c r="Q21" s="439"/>
      <c r="R21" s="379">
        <v>1940254.1300000001</v>
      </c>
      <c r="S21" s="379">
        <v>1366296.78</v>
      </c>
      <c r="T21" s="786">
        <v>-29.581555381098458</v>
      </c>
      <c r="U21" s="439"/>
      <c r="V21" s="379">
        <v>736483775.7700007</v>
      </c>
      <c r="W21" s="379">
        <v>699303238.5499983</v>
      </c>
      <c r="X21" s="443">
        <v>-5.048385102730856</v>
      </c>
      <c r="Y21" s="439"/>
      <c r="Z21" s="379">
        <v>1494770153.7100005</v>
      </c>
      <c r="AA21" s="379">
        <v>1416436937.9699984</v>
      </c>
      <c r="AB21" s="443">
        <v>-5.240485672367767</v>
      </c>
    </row>
    <row r="22" spans="1:28" ht="13.5" customHeight="1">
      <c r="A22" s="182" t="s">
        <v>775</v>
      </c>
      <c r="B22" s="377">
        <v>178170312.61999997</v>
      </c>
      <c r="C22" s="377">
        <v>223792265.29000005</v>
      </c>
      <c r="D22" s="784">
        <v>25.605810529895724</v>
      </c>
      <c r="E22" s="431"/>
      <c r="F22" s="377">
        <v>675658194.3500004</v>
      </c>
      <c r="G22" s="377">
        <v>538492476.78</v>
      </c>
      <c r="H22" s="441">
        <v>-20.3010514365118</v>
      </c>
      <c r="I22" s="439"/>
      <c r="J22" s="377">
        <v>281645663.72000015</v>
      </c>
      <c r="K22" s="377">
        <v>224399786.40000004</v>
      </c>
      <c r="L22" s="441">
        <v>-20.32549571823391</v>
      </c>
      <c r="M22" s="439"/>
      <c r="N22" s="377">
        <v>394012530.6300002</v>
      </c>
      <c r="O22" s="377">
        <v>314092690.37999994</v>
      </c>
      <c r="P22" s="441">
        <v>-20.283578322296925</v>
      </c>
      <c r="Q22" s="439"/>
      <c r="R22" s="377">
        <v>38475497.59</v>
      </c>
      <c r="S22" s="377">
        <v>44500893.58</v>
      </c>
      <c r="T22" s="784">
        <v>15.660345849733792</v>
      </c>
      <c r="U22" s="439"/>
      <c r="V22" s="377">
        <v>323926651.2700002</v>
      </c>
      <c r="W22" s="377">
        <v>265227658.4400001</v>
      </c>
      <c r="X22" s="441">
        <v>-18.121075434782053</v>
      </c>
      <c r="Y22" s="439"/>
      <c r="Z22" s="377">
        <v>1408331947.8400006</v>
      </c>
      <c r="AA22" s="377">
        <v>1264277101</v>
      </c>
      <c r="AB22" s="441">
        <v>-10.228756584052622</v>
      </c>
    </row>
    <row r="23" spans="1:28" ht="13.5" customHeight="1">
      <c r="A23" s="305" t="s">
        <v>776</v>
      </c>
      <c r="B23" s="378">
        <v>17393751.56</v>
      </c>
      <c r="C23" s="378">
        <v>23412934.210000005</v>
      </c>
      <c r="D23" s="785">
        <v>34.605430744694424</v>
      </c>
      <c r="E23" s="431"/>
      <c r="F23" s="378">
        <v>363042561.93000025</v>
      </c>
      <c r="G23" s="378">
        <v>234980325.6899999</v>
      </c>
      <c r="H23" s="442">
        <v>-35.27471698062018</v>
      </c>
      <c r="I23" s="439"/>
      <c r="J23" s="378">
        <v>161236894.86000016</v>
      </c>
      <c r="K23" s="378">
        <v>97465057.29999998</v>
      </c>
      <c r="L23" s="442">
        <v>-39.55164084211149</v>
      </c>
      <c r="M23" s="439"/>
      <c r="N23" s="378">
        <v>201805667.07000005</v>
      </c>
      <c r="O23" s="378">
        <v>137515268.38999993</v>
      </c>
      <c r="P23" s="442">
        <v>-31.857578438419075</v>
      </c>
      <c r="Q23" s="439"/>
      <c r="R23" s="378">
        <v>989191.53</v>
      </c>
      <c r="S23" s="378">
        <v>1681759.0300000003</v>
      </c>
      <c r="T23" s="785">
        <v>70.01348869212418</v>
      </c>
      <c r="U23" s="439"/>
      <c r="V23" s="378">
        <v>94588635.30000003</v>
      </c>
      <c r="W23" s="378">
        <v>45951870.38999999</v>
      </c>
      <c r="X23" s="442">
        <v>-51.419247942146825</v>
      </c>
      <c r="Y23" s="439"/>
      <c r="Z23" s="378">
        <v>599202264.7000003</v>
      </c>
      <c r="AA23" s="378">
        <v>430923849.1599999</v>
      </c>
      <c r="AB23" s="442">
        <v>-28.083741576686382</v>
      </c>
    </row>
    <row r="24" spans="1:28" ht="13.5" customHeight="1">
      <c r="A24" s="182" t="s">
        <v>777</v>
      </c>
      <c r="B24" s="377">
        <v>349096.03</v>
      </c>
      <c r="C24" s="377">
        <v>392457.65</v>
      </c>
      <c r="D24" s="784">
        <v>12.421115187130605</v>
      </c>
      <c r="E24" s="431"/>
      <c r="F24" s="377">
        <v>17785320.749999996</v>
      </c>
      <c r="G24" s="377">
        <v>13301185.369999997</v>
      </c>
      <c r="H24" s="441">
        <v>-25.21256401856008</v>
      </c>
      <c r="I24" s="439"/>
      <c r="J24" s="377">
        <v>7974494.6</v>
      </c>
      <c r="K24" s="377">
        <v>8896760.32</v>
      </c>
      <c r="L24" s="441">
        <v>11.565193360341608</v>
      </c>
      <c r="M24" s="439"/>
      <c r="N24" s="377">
        <v>9810826.15</v>
      </c>
      <c r="O24" s="377">
        <v>4404425.05</v>
      </c>
      <c r="P24" s="441">
        <v>-55.10648152704245</v>
      </c>
      <c r="Q24" s="439"/>
      <c r="R24" s="377">
        <v>7928.63</v>
      </c>
      <c r="S24" s="377">
        <v>305877.16</v>
      </c>
      <c r="T24" s="784" t="s">
        <v>1183</v>
      </c>
      <c r="U24" s="439"/>
      <c r="V24" s="377">
        <v>12421615.02</v>
      </c>
      <c r="W24" s="377">
        <v>2657507.79</v>
      </c>
      <c r="X24" s="441">
        <v>-78.60577883213128</v>
      </c>
      <c r="Y24" s="439"/>
      <c r="Z24" s="377">
        <v>42275358.05999999</v>
      </c>
      <c r="AA24" s="377">
        <v>29082922.2</v>
      </c>
      <c r="AB24" s="441">
        <v>-31.205970724781107</v>
      </c>
    </row>
    <row r="25" spans="1:28" ht="13.5" customHeight="1">
      <c r="A25" s="306" t="s">
        <v>778</v>
      </c>
      <c r="B25" s="379">
        <v>5042333494.44</v>
      </c>
      <c r="C25" s="379">
        <v>5319655827.899998</v>
      </c>
      <c r="D25" s="786">
        <v>5.499880834256432</v>
      </c>
      <c r="E25" s="431"/>
      <c r="F25" s="379">
        <v>2509505412.65</v>
      </c>
      <c r="G25" s="379">
        <v>1979986162.4400005</v>
      </c>
      <c r="H25" s="443">
        <v>-21.100542263857292</v>
      </c>
      <c r="I25" s="439"/>
      <c r="J25" s="379">
        <v>343079814.7700001</v>
      </c>
      <c r="K25" s="379">
        <v>306183490.59</v>
      </c>
      <c r="L25" s="443">
        <v>-10.754443307816096</v>
      </c>
      <c r="M25" s="439"/>
      <c r="N25" s="379">
        <v>2166425597.8799996</v>
      </c>
      <c r="O25" s="379">
        <v>1673802671.8500006</v>
      </c>
      <c r="P25" s="443">
        <v>-22.73897273518487</v>
      </c>
      <c r="Q25" s="439"/>
      <c r="R25" s="379">
        <v>497353531.79</v>
      </c>
      <c r="S25" s="379">
        <v>422702347.1400001</v>
      </c>
      <c r="T25" s="786">
        <v>-15.009682223694398</v>
      </c>
      <c r="U25" s="439"/>
      <c r="V25" s="379">
        <v>12311290210.429993</v>
      </c>
      <c r="W25" s="379">
        <v>10656981706.840015</v>
      </c>
      <c r="X25" s="443">
        <v>-13.437328462848397</v>
      </c>
      <c r="Y25" s="439"/>
      <c r="Z25" s="379">
        <v>29574741343.65999</v>
      </c>
      <c r="AA25" s="379">
        <v>29034763981.920017</v>
      </c>
      <c r="AB25" s="443">
        <v>-1.8258058640831631</v>
      </c>
    </row>
    <row r="26" spans="1:28" ht="13.5" customHeight="1">
      <c r="A26" s="182" t="s">
        <v>779</v>
      </c>
      <c r="B26" s="377">
        <v>69788373.4</v>
      </c>
      <c r="C26" s="377">
        <v>29033270.520000007</v>
      </c>
      <c r="D26" s="784">
        <v>-58.39812692926297</v>
      </c>
      <c r="E26" s="431"/>
      <c r="F26" s="377">
        <v>1072498815.8399998</v>
      </c>
      <c r="G26" s="377">
        <v>1209197727.2300007</v>
      </c>
      <c r="H26" s="441">
        <v>12.745833316649025</v>
      </c>
      <c r="I26" s="439"/>
      <c r="J26" s="377">
        <v>575584565.1899997</v>
      </c>
      <c r="K26" s="377">
        <v>585192084.8500004</v>
      </c>
      <c r="L26" s="441">
        <v>1.6691760413744428</v>
      </c>
      <c r="M26" s="439"/>
      <c r="N26" s="377">
        <v>496914250.65000033</v>
      </c>
      <c r="O26" s="377">
        <v>624005642.3800004</v>
      </c>
      <c r="P26" s="441">
        <v>25.576121345635627</v>
      </c>
      <c r="Q26" s="439"/>
      <c r="R26" s="377">
        <v>115860065.73999995</v>
      </c>
      <c r="S26" s="377">
        <v>231273209.66000003</v>
      </c>
      <c r="T26" s="784">
        <v>99.6142572359636</v>
      </c>
      <c r="U26" s="439"/>
      <c r="V26" s="377">
        <v>179482916.35000002</v>
      </c>
      <c r="W26" s="377">
        <v>208572193.3300001</v>
      </c>
      <c r="X26" s="441">
        <v>16.207267840062634</v>
      </c>
      <c r="Y26" s="439"/>
      <c r="Z26" s="377">
        <v>1580957919.96</v>
      </c>
      <c r="AA26" s="377">
        <v>1723047671.550001</v>
      </c>
      <c r="AB26" s="441">
        <v>8.987573280482763</v>
      </c>
    </row>
    <row r="27" spans="1:28" ht="13.5" customHeight="1">
      <c r="A27" s="306" t="s">
        <v>780</v>
      </c>
      <c r="B27" s="379">
        <v>23332647.860000007</v>
      </c>
      <c r="C27" s="379">
        <v>20796482.730000008</v>
      </c>
      <c r="D27" s="786">
        <v>-10.869598449423467</v>
      </c>
      <c r="E27" s="431"/>
      <c r="F27" s="379">
        <v>788088822.3600007</v>
      </c>
      <c r="G27" s="379">
        <v>815671999.3700006</v>
      </c>
      <c r="H27" s="443">
        <v>3.5000086573236278</v>
      </c>
      <c r="I27" s="439"/>
      <c r="J27" s="379">
        <v>263086234.77000046</v>
      </c>
      <c r="K27" s="379">
        <v>284574335.53999984</v>
      </c>
      <c r="L27" s="443">
        <v>8.16770242228182</v>
      </c>
      <c r="M27" s="439"/>
      <c r="N27" s="379">
        <v>525002587.5900003</v>
      </c>
      <c r="O27" s="379">
        <v>531097663.8300006</v>
      </c>
      <c r="P27" s="443">
        <v>1.160961180778064</v>
      </c>
      <c r="Q27" s="439"/>
      <c r="R27" s="379">
        <v>297202022.0999999</v>
      </c>
      <c r="S27" s="379">
        <v>326030029.9500004</v>
      </c>
      <c r="T27" s="786">
        <v>9.699802055956642</v>
      </c>
      <c r="U27" s="439"/>
      <c r="V27" s="379">
        <v>169152504.42999965</v>
      </c>
      <c r="W27" s="379">
        <v>151398405.7799999</v>
      </c>
      <c r="X27" s="443">
        <v>-10.495912377902105</v>
      </c>
      <c r="Y27" s="439"/>
      <c r="Z27" s="379">
        <v>1154235878.8000002</v>
      </c>
      <c r="AA27" s="379">
        <v>1188287161.4700007</v>
      </c>
      <c r="AB27" s="443">
        <v>2.950114729183606</v>
      </c>
    </row>
    <row r="28" spans="1:28" ht="13.5" customHeight="1">
      <c r="A28" s="182" t="s">
        <v>781</v>
      </c>
      <c r="B28" s="377">
        <v>33446926.319999985</v>
      </c>
      <c r="C28" s="377">
        <v>30113083.769999996</v>
      </c>
      <c r="D28" s="784">
        <v>-9.967560301666579</v>
      </c>
      <c r="E28" s="431"/>
      <c r="F28" s="377">
        <v>55165515.300000004</v>
      </c>
      <c r="G28" s="377">
        <v>55708431.28000001</v>
      </c>
      <c r="H28" s="441">
        <v>0.9841582681636041</v>
      </c>
      <c r="I28" s="439"/>
      <c r="J28" s="377">
        <v>24860215.010000005</v>
      </c>
      <c r="K28" s="377">
        <v>23763651.84000002</v>
      </c>
      <c r="L28" s="441">
        <v>-4.410915873249266</v>
      </c>
      <c r="M28" s="439"/>
      <c r="N28" s="377">
        <v>30305300.29</v>
      </c>
      <c r="O28" s="377">
        <v>31944779.439999998</v>
      </c>
      <c r="P28" s="441">
        <v>5.4098759435193156</v>
      </c>
      <c r="Q28" s="439"/>
      <c r="R28" s="377">
        <v>493358.34</v>
      </c>
      <c r="S28" s="377">
        <v>1054204.66</v>
      </c>
      <c r="T28" s="784">
        <v>113.67930255319081</v>
      </c>
      <c r="U28" s="439"/>
      <c r="V28" s="377">
        <v>54251519.78000002</v>
      </c>
      <c r="W28" s="377">
        <v>59324919.910000026</v>
      </c>
      <c r="X28" s="441">
        <v>9.35162766052191</v>
      </c>
      <c r="Y28" s="439"/>
      <c r="Z28" s="377">
        <v>211960082.29000005</v>
      </c>
      <c r="AA28" s="377">
        <v>248346751.39999992</v>
      </c>
      <c r="AB28" s="441">
        <v>17.16675551211395</v>
      </c>
    </row>
    <row r="29" spans="1:28" ht="13.5" customHeight="1">
      <c r="A29" s="306" t="s">
        <v>782</v>
      </c>
      <c r="B29" s="379">
        <v>5155265.309999998</v>
      </c>
      <c r="C29" s="379">
        <v>5038163.829999997</v>
      </c>
      <c r="D29" s="786">
        <v>-2.2714927934523788</v>
      </c>
      <c r="E29" s="431"/>
      <c r="F29" s="379">
        <v>319666853.1799998</v>
      </c>
      <c r="G29" s="379">
        <v>283570370.9200003</v>
      </c>
      <c r="H29" s="443">
        <v>-11.29190652734774</v>
      </c>
      <c r="I29" s="439"/>
      <c r="J29" s="379">
        <v>166132130.74999976</v>
      </c>
      <c r="K29" s="379">
        <v>159996943.5600004</v>
      </c>
      <c r="L29" s="443">
        <v>-3.692956421074123</v>
      </c>
      <c r="M29" s="439"/>
      <c r="N29" s="379">
        <v>153534722.43</v>
      </c>
      <c r="O29" s="379">
        <v>123573427.35999988</v>
      </c>
      <c r="P29" s="443">
        <v>-19.514344765667047</v>
      </c>
      <c r="Q29" s="439"/>
      <c r="R29" s="379">
        <v>14301113.670000004</v>
      </c>
      <c r="S29" s="379">
        <v>15201760.24999999</v>
      </c>
      <c r="T29" s="786">
        <v>6.29773737054693</v>
      </c>
      <c r="U29" s="439"/>
      <c r="V29" s="379">
        <v>42172805.859999985</v>
      </c>
      <c r="W29" s="379">
        <v>35748387.72000002</v>
      </c>
      <c r="X29" s="443">
        <v>-15.233556338003563</v>
      </c>
      <c r="Y29" s="439"/>
      <c r="Z29" s="379">
        <v>407442260.09999985</v>
      </c>
      <c r="AA29" s="379">
        <v>368244302.83000034</v>
      </c>
      <c r="AB29" s="443">
        <v>-9.62049377508829</v>
      </c>
    </row>
    <row r="30" spans="1:28" ht="13.5" customHeight="1">
      <c r="A30" s="182" t="s">
        <v>783</v>
      </c>
      <c r="B30" s="377">
        <v>2818877.3799999994</v>
      </c>
      <c r="C30" s="377">
        <v>3120056.0000000005</v>
      </c>
      <c r="D30" s="784">
        <v>10.684346262695588</v>
      </c>
      <c r="E30" s="431"/>
      <c r="F30" s="377">
        <v>246179982.59000015</v>
      </c>
      <c r="G30" s="377">
        <v>190626111.39999998</v>
      </c>
      <c r="H30" s="441">
        <v>-22.566364090829527</v>
      </c>
      <c r="I30" s="439"/>
      <c r="J30" s="377">
        <v>114628933.94999999</v>
      </c>
      <c r="K30" s="377">
        <v>103500301.07000004</v>
      </c>
      <c r="L30" s="441">
        <v>-9.70839778101238</v>
      </c>
      <c r="M30" s="439"/>
      <c r="N30" s="377">
        <v>131551048.63999999</v>
      </c>
      <c r="O30" s="377">
        <v>87125810.32999998</v>
      </c>
      <c r="P30" s="441">
        <v>-33.77034145244501</v>
      </c>
      <c r="Q30" s="439"/>
      <c r="R30" s="377">
        <v>18178507.889999997</v>
      </c>
      <c r="S30" s="377">
        <v>26346108.290000007</v>
      </c>
      <c r="T30" s="784">
        <v>44.929982424426655</v>
      </c>
      <c r="U30" s="439"/>
      <c r="V30" s="377">
        <v>45144544.28999999</v>
      </c>
      <c r="W30" s="377">
        <v>43897880.73999999</v>
      </c>
      <c r="X30" s="441">
        <v>-2.7614932648155066</v>
      </c>
      <c r="Y30" s="439"/>
      <c r="Z30" s="377">
        <v>287516213.84000015</v>
      </c>
      <c r="AA30" s="377">
        <v>230726712.64</v>
      </c>
      <c r="AB30" s="441">
        <v>-19.751756063260817</v>
      </c>
    </row>
    <row r="31" spans="1:28" ht="13.5" customHeight="1">
      <c r="A31" s="306" t="s">
        <v>784</v>
      </c>
      <c r="B31" s="379">
        <v>35464454.63999999</v>
      </c>
      <c r="C31" s="379">
        <v>35089159.48</v>
      </c>
      <c r="D31" s="786">
        <v>-1.058229045983139</v>
      </c>
      <c r="E31" s="431"/>
      <c r="F31" s="379">
        <v>287091774.49</v>
      </c>
      <c r="G31" s="379">
        <v>226298055.98000008</v>
      </c>
      <c r="H31" s="443">
        <v>-21.175708923739123</v>
      </c>
      <c r="I31" s="439"/>
      <c r="J31" s="379">
        <v>86047731.77</v>
      </c>
      <c r="K31" s="379">
        <v>90578535.86000007</v>
      </c>
      <c r="L31" s="443">
        <v>5.265454413267534</v>
      </c>
      <c r="M31" s="439"/>
      <c r="N31" s="379">
        <v>201044042.72</v>
      </c>
      <c r="O31" s="379">
        <v>135719520.11999992</v>
      </c>
      <c r="P31" s="443">
        <v>-32.49264276434168</v>
      </c>
      <c r="Q31" s="439"/>
      <c r="R31" s="379">
        <v>3476194.51</v>
      </c>
      <c r="S31" s="379">
        <v>6436034.799999999</v>
      </c>
      <c r="T31" s="786">
        <v>85.14599172990465</v>
      </c>
      <c r="U31" s="439"/>
      <c r="V31" s="379">
        <v>216570052.43999958</v>
      </c>
      <c r="W31" s="379">
        <v>237093425.69000024</v>
      </c>
      <c r="X31" s="443">
        <v>9.476551821811396</v>
      </c>
      <c r="Y31" s="439"/>
      <c r="Z31" s="379">
        <v>552420895.2699994</v>
      </c>
      <c r="AA31" s="379">
        <v>507663888.5700003</v>
      </c>
      <c r="AB31" s="443">
        <v>-8.101975700633812</v>
      </c>
    </row>
    <row r="32" spans="1:28" ht="13.5" customHeight="1">
      <c r="A32" s="182" t="s">
        <v>785</v>
      </c>
      <c r="B32" s="377">
        <v>5360627.409999997</v>
      </c>
      <c r="C32" s="377">
        <v>6104290.11</v>
      </c>
      <c r="D32" s="784">
        <v>13.872680250314273</v>
      </c>
      <c r="E32" s="431"/>
      <c r="F32" s="377">
        <v>25045408.46000001</v>
      </c>
      <c r="G32" s="377">
        <v>21424852.439999994</v>
      </c>
      <c r="H32" s="441">
        <v>-14.45596715175318</v>
      </c>
      <c r="I32" s="439"/>
      <c r="J32" s="377">
        <v>15740178.300000008</v>
      </c>
      <c r="K32" s="377">
        <v>14454370.539999995</v>
      </c>
      <c r="L32" s="441">
        <v>-8.168952952712182</v>
      </c>
      <c r="M32" s="439"/>
      <c r="N32" s="377">
        <v>9305230.160000002</v>
      </c>
      <c r="O32" s="377">
        <v>6970481.8999999985</v>
      </c>
      <c r="P32" s="441">
        <v>-25.090709416692203</v>
      </c>
      <c r="Q32" s="439"/>
      <c r="R32" s="377">
        <v>426577.01</v>
      </c>
      <c r="S32" s="377">
        <v>679701.6100000001</v>
      </c>
      <c r="T32" s="784">
        <v>59.338547100791985</v>
      </c>
      <c r="U32" s="439"/>
      <c r="V32" s="377">
        <v>2039608578.8700001</v>
      </c>
      <c r="W32" s="377">
        <v>1513685650.8299987</v>
      </c>
      <c r="X32" s="441">
        <v>-25.785483228913332</v>
      </c>
      <c r="Y32" s="439"/>
      <c r="Z32" s="377">
        <v>2680035822.43</v>
      </c>
      <c r="AA32" s="377">
        <v>2011799181.5899985</v>
      </c>
      <c r="AB32" s="441">
        <v>-24.933869735894366</v>
      </c>
    </row>
    <row r="33" spans="1:28" ht="13.5" customHeight="1">
      <c r="A33" s="306" t="s">
        <v>421</v>
      </c>
      <c r="B33" s="379">
        <v>266856326.20000005</v>
      </c>
      <c r="C33" s="379">
        <v>138785825.76</v>
      </c>
      <c r="D33" s="786">
        <v>-47.99230442227381</v>
      </c>
      <c r="E33" s="431"/>
      <c r="F33" s="379">
        <v>83508865.6</v>
      </c>
      <c r="G33" s="379">
        <v>75668275.36999995</v>
      </c>
      <c r="H33" s="443">
        <v>-9.38893155075986</v>
      </c>
      <c r="I33" s="439"/>
      <c r="J33" s="379">
        <v>21778374.580000002</v>
      </c>
      <c r="K33" s="379">
        <v>26583115.800000012</v>
      </c>
      <c r="L33" s="443">
        <v>22.06198264406933</v>
      </c>
      <c r="M33" s="439"/>
      <c r="N33" s="379">
        <v>61730491.01999999</v>
      </c>
      <c r="O33" s="379">
        <v>49085159.569999926</v>
      </c>
      <c r="P33" s="443">
        <v>-20.484741399356633</v>
      </c>
      <c r="Q33" s="439"/>
      <c r="R33" s="379">
        <v>20708684.329999994</v>
      </c>
      <c r="S33" s="379">
        <v>8840940.320000002</v>
      </c>
      <c r="T33" s="786">
        <v>-57.30805405540698</v>
      </c>
      <c r="U33" s="439"/>
      <c r="V33" s="379">
        <v>68586233.69</v>
      </c>
      <c r="W33" s="379">
        <v>44258365.95</v>
      </c>
      <c r="X33" s="443">
        <v>-35.470482094057665</v>
      </c>
      <c r="Y33" s="439"/>
      <c r="Z33" s="379">
        <v>802761277.33</v>
      </c>
      <c r="AA33" s="379">
        <v>647053374.4799999</v>
      </c>
      <c r="AB33" s="443">
        <v>-19.396538827568733</v>
      </c>
    </row>
    <row r="34" spans="1:28" ht="13.5" customHeight="1">
      <c r="A34" s="182" t="s">
        <v>786</v>
      </c>
      <c r="B34" s="377">
        <v>31370646.720000003</v>
      </c>
      <c r="C34" s="377">
        <v>57664769.79</v>
      </c>
      <c r="D34" s="784">
        <v>83.8175996328328</v>
      </c>
      <c r="E34" s="431"/>
      <c r="F34" s="377">
        <v>240397775.01</v>
      </c>
      <c r="G34" s="377">
        <v>198876425.4299999</v>
      </c>
      <c r="H34" s="441">
        <v>-17.271935889703183</v>
      </c>
      <c r="I34" s="439"/>
      <c r="J34" s="377">
        <v>80488751.39999998</v>
      </c>
      <c r="K34" s="377">
        <v>81882323.28999999</v>
      </c>
      <c r="L34" s="441">
        <v>1.7313871388990432</v>
      </c>
      <c r="M34" s="439"/>
      <c r="N34" s="377">
        <v>159909023.61000004</v>
      </c>
      <c r="O34" s="377">
        <v>116994102.14000002</v>
      </c>
      <c r="P34" s="441">
        <v>-26.83708555100971</v>
      </c>
      <c r="Q34" s="439"/>
      <c r="R34" s="377">
        <v>59640934.50000001</v>
      </c>
      <c r="S34" s="377">
        <v>36536850.690000005</v>
      </c>
      <c r="T34" s="784">
        <v>-38.738634804590454</v>
      </c>
      <c r="U34" s="439"/>
      <c r="V34" s="377">
        <v>142575667.15999994</v>
      </c>
      <c r="W34" s="377">
        <v>98044185.51999994</v>
      </c>
      <c r="X34" s="441">
        <v>-31.233577599203024</v>
      </c>
      <c r="Y34" s="439"/>
      <c r="Z34" s="377">
        <v>684380912.7700002</v>
      </c>
      <c r="AA34" s="377">
        <v>659331314.8599999</v>
      </c>
      <c r="AB34" s="441">
        <v>-3.6601835969698904</v>
      </c>
    </row>
    <row r="35" spans="1:28" ht="13.5" customHeight="1">
      <c r="A35" s="306" t="s">
        <v>787</v>
      </c>
      <c r="B35" s="379">
        <v>13471472.31</v>
      </c>
      <c r="C35" s="379">
        <v>20975327.520000003</v>
      </c>
      <c r="D35" s="786">
        <v>55.70181964765515</v>
      </c>
      <c r="E35" s="431"/>
      <c r="F35" s="379">
        <v>207956715.20999986</v>
      </c>
      <c r="G35" s="379">
        <v>236513185.58000016</v>
      </c>
      <c r="H35" s="443">
        <v>13.731929907222895</v>
      </c>
      <c r="I35" s="439"/>
      <c r="J35" s="379">
        <v>88702790.9499999</v>
      </c>
      <c r="K35" s="379">
        <v>123068740.50000006</v>
      </c>
      <c r="L35" s="443">
        <v>38.74280525104514</v>
      </c>
      <c r="M35" s="439"/>
      <c r="N35" s="379">
        <v>119253924.25999996</v>
      </c>
      <c r="O35" s="379">
        <v>113444445.08000009</v>
      </c>
      <c r="P35" s="443">
        <v>-4.871520342872682</v>
      </c>
      <c r="Q35" s="439"/>
      <c r="R35" s="379">
        <v>11008097.559999997</v>
      </c>
      <c r="S35" s="379">
        <v>12020383.100000001</v>
      </c>
      <c r="T35" s="786">
        <v>9.195826385826521</v>
      </c>
      <c r="U35" s="439"/>
      <c r="V35" s="379">
        <v>52130963.44000003</v>
      </c>
      <c r="W35" s="379">
        <v>64017069.68999991</v>
      </c>
      <c r="X35" s="443">
        <v>22.800473011936862</v>
      </c>
      <c r="Y35" s="439"/>
      <c r="Z35" s="379">
        <v>323862006.2999999</v>
      </c>
      <c r="AA35" s="379">
        <v>375373999.9100001</v>
      </c>
      <c r="AB35" s="443">
        <v>15.905537731487907</v>
      </c>
    </row>
    <row r="36" spans="1:28" ht="13.5" customHeight="1">
      <c r="A36" s="182" t="s">
        <v>788</v>
      </c>
      <c r="B36" s="377">
        <v>785134.6299999999</v>
      </c>
      <c r="C36" s="377">
        <v>2838229.9699999997</v>
      </c>
      <c r="D36" s="784">
        <v>261.49596025333904</v>
      </c>
      <c r="E36" s="431"/>
      <c r="F36" s="377">
        <v>373333679.97000057</v>
      </c>
      <c r="G36" s="377">
        <v>643093917.79</v>
      </c>
      <c r="H36" s="441">
        <v>72.25713946881946</v>
      </c>
      <c r="I36" s="439"/>
      <c r="J36" s="377">
        <v>226302013.2900006</v>
      </c>
      <c r="K36" s="377">
        <v>181876655.94</v>
      </c>
      <c r="L36" s="441">
        <v>-19.631004030472575</v>
      </c>
      <c r="M36" s="439"/>
      <c r="N36" s="377">
        <v>147031666.67999998</v>
      </c>
      <c r="O36" s="377">
        <v>461217261.8500001</v>
      </c>
      <c r="P36" s="441">
        <v>213.68566531575425</v>
      </c>
      <c r="Q36" s="439"/>
      <c r="R36" s="377">
        <v>647719.1799999999</v>
      </c>
      <c r="S36" s="377">
        <v>228392789.07999992</v>
      </c>
      <c r="T36" s="784" t="s">
        <v>1183</v>
      </c>
      <c r="U36" s="439"/>
      <c r="V36" s="377">
        <v>123512178.08</v>
      </c>
      <c r="W36" s="377">
        <v>205012528.10000008</v>
      </c>
      <c r="X36" s="441">
        <v>65.98567953939857</v>
      </c>
      <c r="Y36" s="439"/>
      <c r="Z36" s="377">
        <v>414381913.7800005</v>
      </c>
      <c r="AA36" s="377">
        <v>687511029.3</v>
      </c>
      <c r="AB36" s="441">
        <v>65.91241230306359</v>
      </c>
    </row>
    <row r="37" spans="1:28" ht="13.5" customHeight="1">
      <c r="A37" s="306" t="s">
        <v>436</v>
      </c>
      <c r="B37" s="379">
        <v>58568</v>
      </c>
      <c r="C37" s="379">
        <v>412516.93</v>
      </c>
      <c r="D37" s="786" t="s">
        <v>1183</v>
      </c>
      <c r="E37" s="431"/>
      <c r="F37" s="379">
        <v>1467987.55</v>
      </c>
      <c r="G37" s="379">
        <v>266219.88</v>
      </c>
      <c r="H37" s="443">
        <v>-81.86497698839476</v>
      </c>
      <c r="I37" s="439"/>
      <c r="J37" s="379">
        <v>1012870.99</v>
      </c>
      <c r="K37" s="379">
        <v>121083.71</v>
      </c>
      <c r="L37" s="443">
        <v>-88.04549531031589</v>
      </c>
      <c r="M37" s="439"/>
      <c r="N37" s="379">
        <v>455116.56</v>
      </c>
      <c r="O37" s="379">
        <v>145136.17</v>
      </c>
      <c r="P37" s="443">
        <v>-68.11011007817426</v>
      </c>
      <c r="Q37" s="439"/>
      <c r="R37" s="379">
        <v>20000</v>
      </c>
      <c r="S37" s="379">
        <v>68742.07</v>
      </c>
      <c r="T37" s="786">
        <v>243.71035000000006</v>
      </c>
      <c r="U37" s="439"/>
      <c r="V37" s="379">
        <v>1038952.1000000001</v>
      </c>
      <c r="W37" s="379">
        <v>3144001.48</v>
      </c>
      <c r="X37" s="443">
        <v>202.6127460544138</v>
      </c>
      <c r="Y37" s="439"/>
      <c r="Z37" s="379">
        <v>2643628.1900000004</v>
      </c>
      <c r="AA37" s="379">
        <v>7432677.329999999</v>
      </c>
      <c r="AB37" s="443">
        <v>181.1544133972939</v>
      </c>
    </row>
    <row r="38" spans="1:28" ht="13.5" customHeight="1">
      <c r="A38" s="395" t="s">
        <v>789</v>
      </c>
      <c r="B38" s="396">
        <v>29747062.26</v>
      </c>
      <c r="C38" s="396">
        <v>31649695.790000007</v>
      </c>
      <c r="D38" s="444">
        <v>6.396038416736105</v>
      </c>
      <c r="E38" s="431"/>
      <c r="F38" s="396">
        <v>752472420.8700001</v>
      </c>
      <c r="G38" s="396">
        <v>668000962.0600002</v>
      </c>
      <c r="H38" s="444">
        <v>-11.225854458869733</v>
      </c>
      <c r="I38" s="439"/>
      <c r="J38" s="396">
        <v>310894908.85999995</v>
      </c>
      <c r="K38" s="396">
        <v>332217532.22999984</v>
      </c>
      <c r="L38" s="444">
        <v>6.858466562925214</v>
      </c>
      <c r="M38" s="439"/>
      <c r="N38" s="396">
        <v>441577512.00999975</v>
      </c>
      <c r="O38" s="396">
        <v>335783429.8300002</v>
      </c>
      <c r="P38" s="444">
        <v>-23.958213292710383</v>
      </c>
      <c r="Q38" s="439"/>
      <c r="R38" s="396">
        <v>122895073.61999995</v>
      </c>
      <c r="S38" s="396">
        <v>122377574.63</v>
      </c>
      <c r="T38" s="789">
        <v>-0.4210901013006363</v>
      </c>
      <c r="U38" s="439"/>
      <c r="V38" s="396">
        <v>241820018.35000002</v>
      </c>
      <c r="W38" s="396">
        <v>229613457.7500001</v>
      </c>
      <c r="X38" s="444">
        <v>-5.047787475697185</v>
      </c>
      <c r="Y38" s="439"/>
      <c r="Z38" s="396">
        <v>1230834040.3600004</v>
      </c>
      <c r="AA38" s="396">
        <v>1153203101.79</v>
      </c>
      <c r="AB38" s="444">
        <v>-6.307181636550652</v>
      </c>
    </row>
    <row r="39" spans="1:26" ht="13.5" customHeight="1">
      <c r="A39" s="182"/>
      <c r="B39" s="93"/>
      <c r="C39" s="93"/>
      <c r="D39" s="93"/>
      <c r="E39" s="418"/>
      <c r="F39" s="93"/>
      <c r="G39" s="93"/>
      <c r="H39" s="93"/>
      <c r="I39" s="418"/>
      <c r="J39" s="93"/>
      <c r="K39" s="93"/>
      <c r="L39" s="93"/>
      <c r="M39" s="418"/>
      <c r="N39" s="93"/>
      <c r="O39" s="93"/>
      <c r="P39" s="93"/>
      <c r="Q39" s="418"/>
      <c r="R39" s="93"/>
      <c r="S39" s="93"/>
      <c r="T39" s="93"/>
      <c r="U39" s="418"/>
      <c r="V39" s="93"/>
      <c r="W39" s="93"/>
      <c r="X39" s="93"/>
      <c r="Y39" s="418"/>
      <c r="Z39" s="93"/>
    </row>
    <row r="40" spans="1:29" s="412" customFormat="1" ht="13.5" customHeight="1">
      <c r="A40" s="480" t="s">
        <v>512</v>
      </c>
      <c r="E40" s="418"/>
      <c r="I40" s="418"/>
      <c r="M40" s="418"/>
      <c r="Q40" s="418"/>
      <c r="U40" s="418"/>
      <c r="Y40" s="418"/>
      <c r="AA40" s="705"/>
      <c r="AB40" s="705"/>
      <c r="AC40" s="705"/>
    </row>
    <row r="41" spans="1:29" s="412" customFormat="1" ht="13.5" customHeight="1">
      <c r="A41" s="50" t="s">
        <v>757</v>
      </c>
      <c r="E41" s="418"/>
      <c r="I41" s="418"/>
      <c r="M41" s="418"/>
      <c r="Q41" s="418"/>
      <c r="U41" s="418"/>
      <c r="Y41" s="418"/>
      <c r="AA41" s="705"/>
      <c r="AB41" s="705"/>
      <c r="AC41" s="705"/>
    </row>
    <row r="42" spans="1:29" s="412" customFormat="1" ht="13.5" customHeight="1">
      <c r="A42" s="432" t="s">
        <v>11</v>
      </c>
      <c r="B42" s="432"/>
      <c r="C42" s="432"/>
      <c r="D42" s="432"/>
      <c r="E42" s="434"/>
      <c r="F42" s="432"/>
      <c r="G42" s="432"/>
      <c r="H42" s="432"/>
      <c r="I42" s="434"/>
      <c r="M42" s="418"/>
      <c r="Q42" s="418"/>
      <c r="U42" s="418"/>
      <c r="Y42" s="418"/>
      <c r="AA42" s="705"/>
      <c r="AB42" s="705"/>
      <c r="AC42" s="705"/>
    </row>
    <row r="43" spans="1:29" s="412" customFormat="1" ht="13.5" customHeight="1">
      <c r="A43" s="706" t="s">
        <v>793</v>
      </c>
      <c r="B43" s="482"/>
      <c r="C43" s="482"/>
      <c r="D43" s="482"/>
      <c r="E43" s="418"/>
      <c r="I43" s="418"/>
      <c r="M43" s="418"/>
      <c r="Q43" s="418"/>
      <c r="U43" s="418"/>
      <c r="Y43" s="418"/>
      <c r="AA43" s="705"/>
      <c r="AB43" s="705"/>
      <c r="AC43" s="705"/>
    </row>
    <row r="44" spans="1:29" s="412" customFormat="1" ht="13.5" customHeight="1">
      <c r="A44" s="461" t="s">
        <v>1178</v>
      </c>
      <c r="E44" s="418"/>
      <c r="I44" s="418"/>
      <c r="M44" s="418"/>
      <c r="Q44" s="418"/>
      <c r="U44" s="418"/>
      <c r="Y44" s="418"/>
      <c r="AA44" s="705"/>
      <c r="AB44" s="705"/>
      <c r="AC44" s="705"/>
    </row>
    <row r="45" spans="2:26" ht="13.5" customHeight="1">
      <c r="B45" s="93"/>
      <c r="C45" s="93"/>
      <c r="D45" s="93"/>
      <c r="E45" s="418"/>
      <c r="F45" s="93"/>
      <c r="G45" s="93"/>
      <c r="H45" s="93"/>
      <c r="I45" s="418"/>
      <c r="J45" s="93"/>
      <c r="K45" s="93"/>
      <c r="L45" s="93"/>
      <c r="M45" s="418"/>
      <c r="N45" s="93"/>
      <c r="O45" s="93"/>
      <c r="P45" s="93"/>
      <c r="Q45" s="418"/>
      <c r="R45" s="93"/>
      <c r="S45" s="93"/>
      <c r="T45" s="93"/>
      <c r="U45" s="418"/>
      <c r="V45" s="93"/>
      <c r="W45" s="93"/>
      <c r="X45" s="93"/>
      <c r="Y45" s="418"/>
      <c r="Z45" s="93"/>
    </row>
    <row r="46" spans="2:26" ht="13.5" customHeight="1">
      <c r="B46" s="307"/>
      <c r="C46" s="307"/>
      <c r="D46" s="307"/>
      <c r="E46" s="435"/>
      <c r="F46" s="307"/>
      <c r="G46" s="307"/>
      <c r="H46" s="307"/>
      <c r="I46" s="435"/>
      <c r="J46" s="307"/>
      <c r="K46" s="307"/>
      <c r="L46" s="307"/>
      <c r="M46" s="435"/>
      <c r="N46" s="307"/>
      <c r="O46" s="307"/>
      <c r="P46" s="307"/>
      <c r="Q46" s="435"/>
      <c r="R46" s="307"/>
      <c r="S46" s="307"/>
      <c r="T46" s="307"/>
      <c r="U46" s="435"/>
      <c r="V46" s="307"/>
      <c r="W46" s="307"/>
      <c r="X46" s="307"/>
      <c r="Y46" s="435"/>
      <c r="Z46" s="307"/>
    </row>
  </sheetData>
  <sheetProtection/>
  <mergeCells count="7">
    <mergeCell ref="Z11:AB11"/>
    <mergeCell ref="B11:D11"/>
    <mergeCell ref="F11:H11"/>
    <mergeCell ref="J11:L11"/>
    <mergeCell ref="N11:P11"/>
    <mergeCell ref="R11:T11"/>
    <mergeCell ref="V11:X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50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421875" style="93" customWidth="1"/>
    <col min="2" max="2" width="16.57421875" style="312" bestFit="1" customWidth="1"/>
    <col min="3" max="3" width="16.57421875" style="312" customWidth="1"/>
    <col min="4" max="4" width="10.140625" style="312" customWidth="1"/>
    <col min="5" max="5" width="0.5625" style="456" customWidth="1"/>
    <col min="6" max="6" width="16.57421875" style="312" bestFit="1" customWidth="1"/>
    <col min="7" max="7" width="16.57421875" style="312" customWidth="1"/>
    <col min="8" max="8" width="11.57421875" style="312" customWidth="1"/>
    <col min="9" max="9" width="0.5625" style="456" customWidth="1"/>
    <col min="10" max="10" width="14.8515625" style="312" bestFit="1" customWidth="1"/>
    <col min="11" max="11" width="16.421875" style="312" customWidth="1"/>
    <col min="12" max="12" width="12.57421875" style="312" customWidth="1"/>
    <col min="13" max="13" width="0.71875" style="456" customWidth="1"/>
    <col min="14" max="14" width="14.8515625" style="312" bestFit="1" customWidth="1"/>
    <col min="15" max="15" width="14.8515625" style="312" customWidth="1"/>
    <col min="16" max="16" width="11.140625" style="312" customWidth="1"/>
    <col min="17" max="17" width="0.85546875" style="456" customWidth="1"/>
    <col min="18" max="19" width="17.00390625" style="312" customWidth="1"/>
    <col min="20" max="20" width="10.57421875" style="312" customWidth="1"/>
    <col min="21" max="21" width="0.71875" style="456" customWidth="1"/>
    <col min="22" max="22" width="14.8515625" style="312" bestFit="1" customWidth="1"/>
    <col min="23" max="23" width="14.8515625" style="312" customWidth="1"/>
    <col min="24" max="24" width="11.57421875" style="312" customWidth="1"/>
    <col min="25" max="25" width="0.71875" style="456" customWidth="1"/>
    <col min="26" max="26" width="14.8515625" style="312" bestFit="1" customWidth="1"/>
    <col min="27" max="27" width="14.8515625" style="312" customWidth="1"/>
    <col min="28" max="28" width="10.421875" style="312" customWidth="1"/>
    <col min="29" max="29" width="0.42578125" style="456" customWidth="1"/>
    <col min="30" max="30" width="14.8515625" style="312" bestFit="1" customWidth="1"/>
    <col min="31" max="31" width="14.8515625" style="312" customWidth="1"/>
    <col min="32" max="32" width="11.140625" style="312" customWidth="1"/>
    <col min="33" max="33" width="0.71875" style="456" customWidth="1"/>
    <col min="34" max="35" width="17.7109375" style="312" customWidth="1"/>
    <col min="36" max="36" width="11.8515625" style="312" customWidth="1"/>
    <col min="37" max="37" width="0.71875" style="456" customWidth="1"/>
    <col min="38" max="39" width="16.140625" style="93" customWidth="1"/>
    <col min="40" max="40" width="12.00390625" style="93" customWidth="1"/>
    <col min="41" max="41" width="0.71875" style="418" customWidth="1"/>
    <col min="42" max="42" width="20.140625" style="93" customWidth="1"/>
    <col min="43" max="43" width="18.00390625" style="93" customWidth="1"/>
    <col min="44" max="16384" width="11.421875" style="93" customWidth="1"/>
  </cols>
  <sheetData>
    <row r="1" spans="1:37" ht="15">
      <c r="A1" s="156"/>
      <c r="B1" s="309"/>
      <c r="C1" s="309"/>
      <c r="D1" s="309"/>
      <c r="E1" s="454"/>
      <c r="F1" s="309"/>
      <c r="G1" s="309"/>
      <c r="H1" s="309"/>
      <c r="I1" s="454"/>
      <c r="J1" s="309"/>
      <c r="K1" s="309"/>
      <c r="L1" s="309"/>
      <c r="M1" s="454"/>
      <c r="N1" s="309"/>
      <c r="O1" s="309"/>
      <c r="P1" s="309"/>
      <c r="Q1" s="454"/>
      <c r="R1" s="309"/>
      <c r="S1" s="309"/>
      <c r="T1" s="309"/>
      <c r="U1" s="454"/>
      <c r="V1" s="309"/>
      <c r="W1" s="309"/>
      <c r="X1" s="309"/>
      <c r="Y1" s="454"/>
      <c r="Z1" s="309"/>
      <c r="AA1" s="309"/>
      <c r="AB1" s="309"/>
      <c r="AC1" s="454"/>
      <c r="AD1" s="309"/>
      <c r="AE1" s="309"/>
      <c r="AF1" s="309"/>
      <c r="AG1" s="454"/>
      <c r="AH1" s="309"/>
      <c r="AI1" s="309"/>
      <c r="AJ1" s="309"/>
      <c r="AK1" s="454"/>
    </row>
    <row r="2" spans="1:37" ht="15">
      <c r="A2" s="156"/>
      <c r="B2" s="309"/>
      <c r="C2" s="309"/>
      <c r="D2" s="309"/>
      <c r="E2" s="454"/>
      <c r="F2" s="309"/>
      <c r="G2" s="309"/>
      <c r="H2" s="309"/>
      <c r="I2" s="454"/>
      <c r="J2" s="309"/>
      <c r="K2" s="309"/>
      <c r="L2" s="309"/>
      <c r="M2" s="454"/>
      <c r="N2" s="309"/>
      <c r="O2" s="309"/>
      <c r="P2" s="309"/>
      <c r="Q2" s="454"/>
      <c r="R2" s="309"/>
      <c r="S2" s="309"/>
      <c r="T2" s="309"/>
      <c r="U2" s="454"/>
      <c r="V2" s="309"/>
      <c r="W2" s="309"/>
      <c r="X2" s="309"/>
      <c r="Y2" s="454"/>
      <c r="Z2" s="309"/>
      <c r="AA2" s="309"/>
      <c r="AB2" s="309"/>
      <c r="AC2" s="454"/>
      <c r="AD2" s="309"/>
      <c r="AE2" s="309"/>
      <c r="AF2" s="309"/>
      <c r="AG2" s="454"/>
      <c r="AH2" s="309"/>
      <c r="AI2" s="309"/>
      <c r="AJ2" s="309"/>
      <c r="AK2" s="454"/>
    </row>
    <row r="3" spans="1:37" ht="15">
      <c r="A3" s="156"/>
      <c r="B3" s="309"/>
      <c r="C3" s="309"/>
      <c r="D3" s="309"/>
      <c r="E3" s="454"/>
      <c r="F3" s="309"/>
      <c r="G3" s="309"/>
      <c r="H3" s="309"/>
      <c r="I3" s="454"/>
      <c r="J3" s="309"/>
      <c r="K3" s="309"/>
      <c r="L3" s="309"/>
      <c r="M3" s="454"/>
      <c r="N3" s="309">
        <v>1E-30</v>
      </c>
      <c r="O3" s="309"/>
      <c r="P3" s="309"/>
      <c r="Q3" s="454"/>
      <c r="R3" s="309"/>
      <c r="S3" s="309"/>
      <c r="T3" s="309"/>
      <c r="U3" s="454"/>
      <c r="V3" s="309"/>
      <c r="W3" s="309"/>
      <c r="X3" s="309"/>
      <c r="Y3" s="454"/>
      <c r="Z3" s="309"/>
      <c r="AA3" s="309"/>
      <c r="AB3" s="309"/>
      <c r="AC3" s="454"/>
      <c r="AD3" s="309"/>
      <c r="AE3" s="309"/>
      <c r="AF3" s="309"/>
      <c r="AG3" s="454"/>
      <c r="AH3" s="309"/>
      <c r="AI3" s="309"/>
      <c r="AJ3" s="309"/>
      <c r="AK3" s="454"/>
    </row>
    <row r="4" spans="1:37" ht="15">
      <c r="A4" s="156"/>
      <c r="B4" s="309"/>
      <c r="C4" s="309"/>
      <c r="D4" s="309"/>
      <c r="E4" s="454"/>
      <c r="F4" s="309"/>
      <c r="G4" s="309"/>
      <c r="H4" s="309"/>
      <c r="I4" s="454"/>
      <c r="J4" s="309"/>
      <c r="K4" s="309"/>
      <c r="L4" s="309"/>
      <c r="M4" s="454"/>
      <c r="N4" s="309"/>
      <c r="O4" s="309"/>
      <c r="P4" s="309"/>
      <c r="Q4" s="454"/>
      <c r="R4" s="309"/>
      <c r="S4" s="309"/>
      <c r="T4" s="309"/>
      <c r="U4" s="454"/>
      <c r="V4" s="309"/>
      <c r="W4" s="309"/>
      <c r="X4" s="309"/>
      <c r="Y4" s="454"/>
      <c r="Z4" s="309"/>
      <c r="AA4" s="309"/>
      <c r="AB4" s="309"/>
      <c r="AC4" s="454"/>
      <c r="AD4" s="309"/>
      <c r="AE4" s="309"/>
      <c r="AF4" s="309"/>
      <c r="AG4" s="454"/>
      <c r="AH4" s="309"/>
      <c r="AI4" s="309"/>
      <c r="AJ4" s="309"/>
      <c r="AK4" s="454"/>
    </row>
    <row r="5" spans="1:37" ht="15">
      <c r="A5" s="156"/>
      <c r="B5" s="309"/>
      <c r="C5" s="309"/>
      <c r="D5" s="309"/>
      <c r="E5" s="454"/>
      <c r="F5" s="309"/>
      <c r="G5" s="309"/>
      <c r="H5" s="309"/>
      <c r="I5" s="454"/>
      <c r="J5" s="309"/>
      <c r="K5" s="309"/>
      <c r="L5" s="309"/>
      <c r="M5" s="454"/>
      <c r="N5" s="309"/>
      <c r="O5" s="309"/>
      <c r="P5" s="309"/>
      <c r="Q5" s="454"/>
      <c r="R5" s="309"/>
      <c r="S5" s="309"/>
      <c r="T5" s="309"/>
      <c r="U5" s="454"/>
      <c r="V5" s="309"/>
      <c r="W5" s="309"/>
      <c r="X5" s="309"/>
      <c r="Y5" s="454"/>
      <c r="Z5" s="309"/>
      <c r="AA5" s="309"/>
      <c r="AB5" s="309"/>
      <c r="AC5" s="454"/>
      <c r="AD5" s="309"/>
      <c r="AE5" s="309"/>
      <c r="AF5" s="309"/>
      <c r="AG5" s="454"/>
      <c r="AH5" s="309"/>
      <c r="AI5" s="309"/>
      <c r="AJ5" s="309"/>
      <c r="AK5" s="454"/>
    </row>
    <row r="6" spans="1:41" ht="15">
      <c r="A6" s="39" t="s">
        <v>1157</v>
      </c>
      <c r="B6" s="62"/>
      <c r="C6" s="62"/>
      <c r="D6" s="62"/>
      <c r="E6" s="453"/>
      <c r="F6" s="62"/>
      <c r="G6" s="62"/>
      <c r="H6" s="62"/>
      <c r="I6" s="453"/>
      <c r="J6" s="62"/>
      <c r="K6" s="62"/>
      <c r="L6" s="62"/>
      <c r="M6" s="453"/>
      <c r="N6" s="62"/>
      <c r="O6" s="62"/>
      <c r="P6" s="62"/>
      <c r="Q6" s="453"/>
      <c r="R6" s="62"/>
      <c r="S6" s="62"/>
      <c r="T6" s="62"/>
      <c r="U6" s="453"/>
      <c r="V6" s="62"/>
      <c r="W6" s="62"/>
      <c r="X6" s="62"/>
      <c r="Y6" s="453"/>
      <c r="Z6" s="62"/>
      <c r="AA6" s="62"/>
      <c r="AB6" s="62"/>
      <c r="AC6" s="453"/>
      <c r="AD6" s="62"/>
      <c r="AE6" s="62"/>
      <c r="AF6" s="62"/>
      <c r="AG6" s="453"/>
      <c r="AM6" s="399"/>
      <c r="AO6" s="448"/>
    </row>
    <row r="7" spans="1:41" s="423" customFormat="1" ht="15">
      <c r="A7" s="39" t="s">
        <v>1158</v>
      </c>
      <c r="B7" s="707"/>
      <c r="C7" s="707"/>
      <c r="D7" s="707"/>
      <c r="E7" s="708"/>
      <c r="F7" s="707"/>
      <c r="G7" s="707"/>
      <c r="H7" s="707"/>
      <c r="I7" s="708"/>
      <c r="J7" s="707"/>
      <c r="K7" s="707"/>
      <c r="L7" s="707"/>
      <c r="M7" s="708"/>
      <c r="N7" s="707"/>
      <c r="O7" s="707"/>
      <c r="P7" s="707"/>
      <c r="Q7" s="708"/>
      <c r="R7" s="707"/>
      <c r="S7" s="707"/>
      <c r="T7" s="707"/>
      <c r="U7" s="708"/>
      <c r="V7" s="707"/>
      <c r="W7" s="707"/>
      <c r="X7" s="707"/>
      <c r="Y7" s="708"/>
      <c r="Z7" s="707"/>
      <c r="AA7" s="707"/>
      <c r="AB7" s="707"/>
      <c r="AC7" s="708"/>
      <c r="AD7" s="709"/>
      <c r="AE7" s="709"/>
      <c r="AF7" s="709"/>
      <c r="AG7" s="710"/>
      <c r="AH7" s="709"/>
      <c r="AI7" s="709"/>
      <c r="AJ7" s="709"/>
      <c r="AK7" s="710"/>
      <c r="AL7" s="709"/>
      <c r="AM7" s="709"/>
      <c r="AN7" s="709"/>
      <c r="AO7" s="710"/>
    </row>
    <row r="8" spans="1:37" ht="15">
      <c r="A8" s="296" t="s">
        <v>1182</v>
      </c>
      <c r="B8" s="298"/>
      <c r="C8" s="298"/>
      <c r="D8" s="298"/>
      <c r="E8" s="428"/>
      <c r="F8" s="298"/>
      <c r="G8" s="298"/>
      <c r="H8" s="298"/>
      <c r="I8" s="428"/>
      <c r="J8" s="298"/>
      <c r="K8" s="298"/>
      <c r="L8" s="298"/>
      <c r="M8" s="428"/>
      <c r="N8" s="298"/>
      <c r="O8" s="298"/>
      <c r="P8" s="298"/>
      <c r="Q8" s="428"/>
      <c r="R8" s="298"/>
      <c r="S8" s="298"/>
      <c r="T8" s="298"/>
      <c r="U8" s="428"/>
      <c r="V8" s="298"/>
      <c r="W8" s="298"/>
      <c r="X8" s="298"/>
      <c r="Y8" s="428"/>
      <c r="Z8" s="298"/>
      <c r="AA8" s="298"/>
      <c r="AB8" s="298"/>
      <c r="AC8" s="428"/>
      <c r="AD8" s="310"/>
      <c r="AE8" s="310"/>
      <c r="AF8" s="310"/>
      <c r="AG8" s="458"/>
      <c r="AH8" s="310"/>
      <c r="AI8" s="310"/>
      <c r="AJ8" s="310"/>
      <c r="AK8" s="458"/>
    </row>
    <row r="9" spans="1:44" ht="12.75">
      <c r="A9" s="311"/>
      <c r="B9" s="298"/>
      <c r="C9" s="298"/>
      <c r="D9" s="298"/>
      <c r="E9" s="428"/>
      <c r="F9" s="298"/>
      <c r="G9" s="298"/>
      <c r="H9" s="298"/>
      <c r="I9" s="428"/>
      <c r="J9" s="298"/>
      <c r="K9" s="298"/>
      <c r="L9" s="298"/>
      <c r="M9" s="428"/>
      <c r="N9" s="298"/>
      <c r="O9" s="298"/>
      <c r="P9" s="298"/>
      <c r="Q9" s="428"/>
      <c r="R9" s="298"/>
      <c r="S9" s="298"/>
      <c r="T9" s="298"/>
      <c r="U9" s="428"/>
      <c r="V9" s="298"/>
      <c r="W9" s="298"/>
      <c r="X9" s="298"/>
      <c r="Y9" s="428"/>
      <c r="Z9" s="298"/>
      <c r="AA9" s="298"/>
      <c r="AB9" s="298"/>
      <c r="AC9" s="428"/>
      <c r="AD9" s="310"/>
      <c r="AE9" s="310"/>
      <c r="AF9" s="310"/>
      <c r="AG9" s="458"/>
      <c r="AH9" s="310"/>
      <c r="AI9" s="310"/>
      <c r="AJ9" s="310"/>
      <c r="AK9" s="458"/>
      <c r="AL9" s="300"/>
      <c r="AM9" s="300"/>
      <c r="AN9" s="300"/>
      <c r="AO9" s="460"/>
      <c r="AR9" s="300" t="s">
        <v>7</v>
      </c>
    </row>
    <row r="10" spans="1:44" s="148" customFormat="1" ht="18" customHeight="1">
      <c r="A10" s="301" t="s">
        <v>790</v>
      </c>
      <c r="B10" s="875" t="s">
        <v>516</v>
      </c>
      <c r="C10" s="875"/>
      <c r="D10" s="875"/>
      <c r="E10" s="430"/>
      <c r="F10" s="875" t="s">
        <v>517</v>
      </c>
      <c r="G10" s="875"/>
      <c r="H10" s="875"/>
      <c r="I10" s="430"/>
      <c r="J10" s="875" t="s">
        <v>518</v>
      </c>
      <c r="K10" s="875"/>
      <c r="L10" s="875"/>
      <c r="M10" s="430"/>
      <c r="N10" s="875" t="s">
        <v>520</v>
      </c>
      <c r="O10" s="875"/>
      <c r="P10" s="875"/>
      <c r="Q10" s="430"/>
      <c r="R10" s="875" t="s">
        <v>522</v>
      </c>
      <c r="S10" s="875"/>
      <c r="T10" s="875"/>
      <c r="U10" s="430"/>
      <c r="V10" s="875" t="s">
        <v>524</v>
      </c>
      <c r="W10" s="875"/>
      <c r="X10" s="875"/>
      <c r="Y10" s="430"/>
      <c r="Z10" s="875" t="s">
        <v>526</v>
      </c>
      <c r="AA10" s="875"/>
      <c r="AB10" s="875"/>
      <c r="AC10" s="430"/>
      <c r="AD10" s="875" t="s">
        <v>527</v>
      </c>
      <c r="AE10" s="875"/>
      <c r="AF10" s="875"/>
      <c r="AG10" s="430"/>
      <c r="AH10" s="875" t="s">
        <v>528</v>
      </c>
      <c r="AI10" s="875"/>
      <c r="AJ10" s="875"/>
      <c r="AK10" s="430"/>
      <c r="AL10" s="875" t="s">
        <v>472</v>
      </c>
      <c r="AM10" s="875"/>
      <c r="AN10" s="875"/>
      <c r="AO10" s="430"/>
      <c r="AP10" s="875" t="s">
        <v>791</v>
      </c>
      <c r="AQ10" s="875"/>
      <c r="AR10" s="875"/>
    </row>
    <row r="11" spans="1:42" s="148" customFormat="1" ht="12">
      <c r="A11" s="94"/>
      <c r="B11" s="424"/>
      <c r="C11" s="424"/>
      <c r="D11" s="424"/>
      <c r="E11" s="430"/>
      <c r="F11" s="424"/>
      <c r="G11" s="424"/>
      <c r="H11" s="424"/>
      <c r="I11" s="430"/>
      <c r="J11" s="424"/>
      <c r="K11" s="424"/>
      <c r="L11" s="424"/>
      <c r="M11" s="430"/>
      <c r="N11" s="424"/>
      <c r="O11" s="424"/>
      <c r="P11" s="424"/>
      <c r="Q11" s="430"/>
      <c r="R11" s="424"/>
      <c r="S11" s="424"/>
      <c r="T11" s="424"/>
      <c r="U11" s="430"/>
      <c r="V11" s="424"/>
      <c r="W11" s="424"/>
      <c r="X11" s="424"/>
      <c r="Y11" s="430"/>
      <c r="Z11" s="424"/>
      <c r="AA11" s="424"/>
      <c r="AB11" s="424"/>
      <c r="AC11" s="430"/>
      <c r="AD11" s="424"/>
      <c r="AE11" s="424"/>
      <c r="AF11" s="424"/>
      <c r="AG11" s="430"/>
      <c r="AH11" s="424"/>
      <c r="AI11" s="424"/>
      <c r="AJ11" s="424"/>
      <c r="AK11" s="430"/>
      <c r="AL11" s="424"/>
      <c r="AM11" s="424"/>
      <c r="AN11" s="424"/>
      <c r="AO11" s="430"/>
      <c r="AP11" s="424"/>
    </row>
    <row r="12" spans="1:44" s="148" customFormat="1" ht="30.75" customHeight="1">
      <c r="A12" s="94"/>
      <c r="B12" s="445">
        <v>2012</v>
      </c>
      <c r="C12" s="445">
        <v>2013</v>
      </c>
      <c r="D12" s="446" t="s">
        <v>345</v>
      </c>
      <c r="E12" s="430"/>
      <c r="F12" s="445">
        <v>2012</v>
      </c>
      <c r="G12" s="445">
        <v>2013</v>
      </c>
      <c r="H12" s="446" t="s">
        <v>345</v>
      </c>
      <c r="I12" s="430"/>
      <c r="J12" s="445">
        <v>2012</v>
      </c>
      <c r="K12" s="445">
        <v>2013</v>
      </c>
      <c r="L12" s="446" t="s">
        <v>345</v>
      </c>
      <c r="M12" s="430"/>
      <c r="N12" s="445">
        <v>2012</v>
      </c>
      <c r="O12" s="445">
        <v>2013</v>
      </c>
      <c r="P12" s="446" t="s">
        <v>345</v>
      </c>
      <c r="Q12" s="430"/>
      <c r="R12" s="445">
        <v>2012</v>
      </c>
      <c r="S12" s="445">
        <v>2013</v>
      </c>
      <c r="T12" s="446" t="s">
        <v>345</v>
      </c>
      <c r="U12" s="430"/>
      <c r="V12" s="445">
        <v>2012</v>
      </c>
      <c r="W12" s="445">
        <v>2013</v>
      </c>
      <c r="X12" s="446" t="s">
        <v>345</v>
      </c>
      <c r="Y12" s="430"/>
      <c r="Z12" s="445">
        <v>2012</v>
      </c>
      <c r="AA12" s="445">
        <v>2013</v>
      </c>
      <c r="AB12" s="446" t="s">
        <v>345</v>
      </c>
      <c r="AC12" s="430"/>
      <c r="AD12" s="445">
        <v>2012</v>
      </c>
      <c r="AE12" s="445">
        <v>2013</v>
      </c>
      <c r="AF12" s="446" t="s">
        <v>345</v>
      </c>
      <c r="AG12" s="430"/>
      <c r="AH12" s="445">
        <v>2012</v>
      </c>
      <c r="AI12" s="445">
        <v>2013</v>
      </c>
      <c r="AJ12" s="446" t="s">
        <v>345</v>
      </c>
      <c r="AK12" s="430"/>
      <c r="AL12" s="445">
        <v>2012</v>
      </c>
      <c r="AM12" s="445">
        <v>2013</v>
      </c>
      <c r="AN12" s="446" t="s">
        <v>345</v>
      </c>
      <c r="AO12" s="430"/>
      <c r="AP12" s="445">
        <v>2012</v>
      </c>
      <c r="AQ12" s="445">
        <v>2013</v>
      </c>
      <c r="AR12" s="446" t="s">
        <v>345</v>
      </c>
    </row>
    <row r="13" spans="1:44" ht="12.75">
      <c r="A13" s="94" t="s">
        <v>796</v>
      </c>
      <c r="B13" s="302">
        <v>16795866856.089996</v>
      </c>
      <c r="C13" s="302">
        <v>14686423972.080006</v>
      </c>
      <c r="D13" s="426">
        <v>-12.559297487197751</v>
      </c>
      <c r="E13" s="437"/>
      <c r="F13" s="302">
        <v>1927261785.6400006</v>
      </c>
      <c r="G13" s="302">
        <v>1661669742.5499997</v>
      </c>
      <c r="H13" s="426">
        <v>-13.780797454135364</v>
      </c>
      <c r="I13" s="437"/>
      <c r="J13" s="302">
        <v>1115034428.3000004</v>
      </c>
      <c r="K13" s="302">
        <v>985863662.8499997</v>
      </c>
      <c r="L13" s="787">
        <v>-11.584464315324915</v>
      </c>
      <c r="M13" s="437"/>
      <c r="N13" s="302">
        <v>275786169.54</v>
      </c>
      <c r="O13" s="302">
        <v>680012862.06</v>
      </c>
      <c r="P13" s="787">
        <v>146.57250332539638</v>
      </c>
      <c r="Q13" s="437"/>
      <c r="R13" s="302">
        <v>1584740708.4700005</v>
      </c>
      <c r="S13" s="302">
        <v>1692623136.8899999</v>
      </c>
      <c r="T13" s="787">
        <v>6.807576018171146</v>
      </c>
      <c r="U13" s="437"/>
      <c r="V13" s="302">
        <v>278866245.9799999</v>
      </c>
      <c r="W13" s="302">
        <v>296699421.2000002</v>
      </c>
      <c r="X13" s="787">
        <v>6.3948848155969795</v>
      </c>
      <c r="Y13" s="437"/>
      <c r="Z13" s="302">
        <v>209466720.99999997</v>
      </c>
      <c r="AA13" s="302">
        <v>242684383.94000006</v>
      </c>
      <c r="AB13" s="787">
        <v>15.858205437798434</v>
      </c>
      <c r="AC13" s="437"/>
      <c r="AD13" s="302">
        <v>361308301.6899999</v>
      </c>
      <c r="AE13" s="302">
        <v>354233014.2699996</v>
      </c>
      <c r="AF13" s="787">
        <v>-1.9582410331857814</v>
      </c>
      <c r="AG13" s="437"/>
      <c r="AH13" s="302">
        <v>1421027983.9000003</v>
      </c>
      <c r="AI13" s="302">
        <v>1471690458.290001</v>
      </c>
      <c r="AJ13" s="426">
        <v>3.5651989238774773</v>
      </c>
      <c r="AK13" s="437"/>
      <c r="AL13" s="302">
        <v>622541917.9200002</v>
      </c>
      <c r="AM13" s="302">
        <v>623569499.0800002</v>
      </c>
      <c r="AN13" s="787">
        <v>0.16506216375489213</v>
      </c>
      <c r="AO13" s="437"/>
      <c r="AP13" s="302">
        <v>44933269547.22002</v>
      </c>
      <c r="AQ13" s="302">
        <v>43768944458.280014</v>
      </c>
      <c r="AR13" s="426">
        <v>-2.5912316211853303</v>
      </c>
    </row>
    <row r="14" spans="1:44" ht="12.75">
      <c r="A14" s="85"/>
      <c r="B14" s="303"/>
      <c r="C14" s="303"/>
      <c r="D14" s="303"/>
      <c r="E14" s="438"/>
      <c r="F14" s="303"/>
      <c r="G14" s="303"/>
      <c r="H14" s="303"/>
      <c r="I14" s="438"/>
      <c r="J14" s="303"/>
      <c r="K14" s="303"/>
      <c r="L14" s="790"/>
      <c r="M14" s="438"/>
      <c r="N14" s="303"/>
      <c r="O14" s="303"/>
      <c r="P14" s="790"/>
      <c r="Q14" s="438"/>
      <c r="R14" s="303"/>
      <c r="S14" s="303"/>
      <c r="T14" s="790"/>
      <c r="U14" s="438"/>
      <c r="V14" s="303"/>
      <c r="W14" s="303"/>
      <c r="X14" s="790"/>
      <c r="Y14" s="438"/>
      <c r="Z14" s="303"/>
      <c r="AA14" s="303"/>
      <c r="AB14" s="790"/>
      <c r="AC14" s="438"/>
      <c r="AD14" s="303"/>
      <c r="AE14" s="303"/>
      <c r="AF14" s="790"/>
      <c r="AG14" s="438"/>
      <c r="AH14" s="303"/>
      <c r="AI14" s="303"/>
      <c r="AJ14" s="303"/>
      <c r="AK14" s="438"/>
      <c r="AL14" s="303"/>
      <c r="AM14" s="303"/>
      <c r="AN14" s="790"/>
      <c r="AO14" s="438"/>
      <c r="AP14" s="303"/>
      <c r="AQ14" s="303"/>
      <c r="AR14" s="303"/>
    </row>
    <row r="15" spans="1:44" ht="12.75">
      <c r="A15" s="182" t="s">
        <v>769</v>
      </c>
      <c r="B15" s="377">
        <v>36262834.820000015</v>
      </c>
      <c r="C15" s="377">
        <v>39397023.43000001</v>
      </c>
      <c r="D15" s="441">
        <v>8.642977377685312</v>
      </c>
      <c r="E15" s="439"/>
      <c r="F15" s="377">
        <v>252048599.07999998</v>
      </c>
      <c r="G15" s="377">
        <v>388329785.42999995</v>
      </c>
      <c r="H15" s="441">
        <v>54.06940837895491</v>
      </c>
      <c r="I15" s="439"/>
      <c r="J15" s="377">
        <v>1622571.74</v>
      </c>
      <c r="K15" s="377">
        <v>951651.0800000001</v>
      </c>
      <c r="L15" s="784">
        <v>-41.349213933677895</v>
      </c>
      <c r="M15" s="439"/>
      <c r="N15" s="377">
        <v>1991541.47</v>
      </c>
      <c r="O15" s="377">
        <v>1766294.1</v>
      </c>
      <c r="P15" s="784">
        <v>-11.31020234291179</v>
      </c>
      <c r="Q15" s="439"/>
      <c r="R15" s="377">
        <v>83297.03</v>
      </c>
      <c r="S15" s="377">
        <v>161023.88999999996</v>
      </c>
      <c r="T15" s="784">
        <v>93.31288282427353</v>
      </c>
      <c r="U15" s="439"/>
      <c r="V15" s="377">
        <v>1955251.3099999996</v>
      </c>
      <c r="W15" s="377">
        <v>2401655.55</v>
      </c>
      <c r="X15" s="784">
        <v>22.831041601501354</v>
      </c>
      <c r="Y15" s="439"/>
      <c r="Z15" s="377">
        <v>5184969.79</v>
      </c>
      <c r="AA15" s="377">
        <v>4395793.75</v>
      </c>
      <c r="AB15" s="784">
        <v>-15.220455893919492</v>
      </c>
      <c r="AC15" s="439"/>
      <c r="AD15" s="377">
        <v>679629.65</v>
      </c>
      <c r="AE15" s="377">
        <v>639659.87</v>
      </c>
      <c r="AF15" s="784">
        <v>-5.88111186732363</v>
      </c>
      <c r="AG15" s="439"/>
      <c r="AH15" s="377">
        <v>7307974.550000001</v>
      </c>
      <c r="AI15" s="377">
        <v>9958877.72</v>
      </c>
      <c r="AJ15" s="441">
        <v>36.274116061337395</v>
      </c>
      <c r="AK15" s="439"/>
      <c r="AL15" s="377">
        <v>191516.25000000003</v>
      </c>
      <c r="AM15" s="377">
        <v>892725.4599999998</v>
      </c>
      <c r="AN15" s="784">
        <v>366.1356203455319</v>
      </c>
      <c r="AO15" s="439"/>
      <c r="AP15" s="377">
        <v>426858892.91</v>
      </c>
      <c r="AQ15" s="377">
        <v>538674175</v>
      </c>
      <c r="AR15" s="441">
        <v>26.194905142476532</v>
      </c>
    </row>
    <row r="16" spans="1:44" ht="12.75">
      <c r="A16" s="305" t="s">
        <v>770</v>
      </c>
      <c r="B16" s="378">
        <v>30612201.430000015</v>
      </c>
      <c r="C16" s="378">
        <v>32537160.190000013</v>
      </c>
      <c r="D16" s="442">
        <v>6.288207544961244</v>
      </c>
      <c r="E16" s="439"/>
      <c r="F16" s="378">
        <v>9.999999999999999E-31</v>
      </c>
      <c r="G16" s="378">
        <v>9.999999999999999E-31</v>
      </c>
      <c r="H16" s="442">
        <v>0</v>
      </c>
      <c r="I16" s="439"/>
      <c r="J16" s="378">
        <v>9.999999999999999E-31</v>
      </c>
      <c r="K16" s="378">
        <v>9.999999999999999E-31</v>
      </c>
      <c r="L16" s="785">
        <v>0</v>
      </c>
      <c r="M16" s="439"/>
      <c r="N16" s="378">
        <v>1303917.19</v>
      </c>
      <c r="O16" s="378">
        <v>1263809.4600000002</v>
      </c>
      <c r="P16" s="785">
        <v>-3.0759415020826353</v>
      </c>
      <c r="Q16" s="439"/>
      <c r="R16" s="378">
        <v>70047.03</v>
      </c>
      <c r="S16" s="378">
        <v>104406.18999999997</v>
      </c>
      <c r="T16" s="785">
        <v>49.05155864566988</v>
      </c>
      <c r="U16" s="439"/>
      <c r="V16" s="378">
        <v>1372209.3099999996</v>
      </c>
      <c r="W16" s="378">
        <v>1429409.9499999997</v>
      </c>
      <c r="X16" s="785">
        <v>4.168506916776438</v>
      </c>
      <c r="Y16" s="439"/>
      <c r="Z16" s="378">
        <v>5182354.79</v>
      </c>
      <c r="AA16" s="378">
        <v>4395793.75</v>
      </c>
      <c r="AB16" s="785">
        <v>-15.177676401425998</v>
      </c>
      <c r="AC16" s="439"/>
      <c r="AD16" s="378">
        <v>679629.65</v>
      </c>
      <c r="AE16" s="378">
        <v>639659.87</v>
      </c>
      <c r="AF16" s="785">
        <v>-5.88111186732363</v>
      </c>
      <c r="AG16" s="439"/>
      <c r="AH16" s="378">
        <v>3777160</v>
      </c>
      <c r="AI16" s="378">
        <v>6997885</v>
      </c>
      <c r="AJ16" s="442">
        <v>85.26842919018523</v>
      </c>
      <c r="AK16" s="439"/>
      <c r="AL16" s="378">
        <v>173731.25000000003</v>
      </c>
      <c r="AM16" s="378">
        <v>169419.76</v>
      </c>
      <c r="AN16" s="785">
        <v>-2.481700902975148</v>
      </c>
      <c r="AO16" s="439"/>
      <c r="AP16" s="378">
        <v>121390763.22000006</v>
      </c>
      <c r="AQ16" s="378">
        <v>112793228.38000004</v>
      </c>
      <c r="AR16" s="442">
        <v>-7.082528037506819</v>
      </c>
    </row>
    <row r="17" spans="1:44" ht="12.75">
      <c r="A17" s="182" t="s">
        <v>771</v>
      </c>
      <c r="B17" s="377">
        <v>948528700.7800084</v>
      </c>
      <c r="C17" s="377">
        <v>988619081.6599934</v>
      </c>
      <c r="D17" s="441">
        <v>4.226585958550033</v>
      </c>
      <c r="E17" s="439"/>
      <c r="F17" s="377">
        <v>173129.16</v>
      </c>
      <c r="G17" s="377">
        <v>58154.3</v>
      </c>
      <c r="H17" s="441">
        <v>-66.40987572515225</v>
      </c>
      <c r="I17" s="439"/>
      <c r="J17" s="377">
        <v>88307.79999999999</v>
      </c>
      <c r="K17" s="377">
        <v>31118.44</v>
      </c>
      <c r="L17" s="784">
        <v>-64.76139140596867</v>
      </c>
      <c r="M17" s="439"/>
      <c r="N17" s="377">
        <v>89139462.83999991</v>
      </c>
      <c r="O17" s="377">
        <v>68275640.64000008</v>
      </c>
      <c r="P17" s="784">
        <v>-23.405819976107743</v>
      </c>
      <c r="Q17" s="439"/>
      <c r="R17" s="377">
        <v>55493306.44000003</v>
      </c>
      <c r="S17" s="377">
        <v>62029088.88000007</v>
      </c>
      <c r="T17" s="784">
        <v>11.777605010915337</v>
      </c>
      <c r="U17" s="439"/>
      <c r="V17" s="377">
        <v>44405257.46999991</v>
      </c>
      <c r="W17" s="377">
        <v>38687575.040000014</v>
      </c>
      <c r="X17" s="784">
        <v>-12.876138447936592</v>
      </c>
      <c r="Y17" s="439"/>
      <c r="Z17" s="377">
        <v>5414212.419999998</v>
      </c>
      <c r="AA17" s="377">
        <v>4237177.120000001</v>
      </c>
      <c r="AB17" s="784">
        <v>-21.739732553751512</v>
      </c>
      <c r="AC17" s="439"/>
      <c r="AD17" s="377">
        <v>133593572.8100001</v>
      </c>
      <c r="AE17" s="377">
        <v>149052020.05999964</v>
      </c>
      <c r="AF17" s="784">
        <v>11.571250715769764</v>
      </c>
      <c r="AG17" s="439"/>
      <c r="AH17" s="377">
        <v>1119590.58</v>
      </c>
      <c r="AI17" s="377">
        <v>2016476.8200000003</v>
      </c>
      <c r="AJ17" s="441">
        <v>80.10841248771494</v>
      </c>
      <c r="AK17" s="439"/>
      <c r="AL17" s="377">
        <v>224593</v>
      </c>
      <c r="AM17" s="377">
        <v>515125.51</v>
      </c>
      <c r="AN17" s="784">
        <v>129.3595570654473</v>
      </c>
      <c r="AO17" s="439"/>
      <c r="AP17" s="377">
        <v>1652858999.6200082</v>
      </c>
      <c r="AQ17" s="377">
        <v>1677688172.469993</v>
      </c>
      <c r="AR17" s="441">
        <v>1.5021954598482434</v>
      </c>
    </row>
    <row r="18" spans="1:44" ht="12.75">
      <c r="A18" s="305" t="s">
        <v>772</v>
      </c>
      <c r="B18" s="378">
        <v>774431992.8000085</v>
      </c>
      <c r="C18" s="378">
        <v>837969710.7699935</v>
      </c>
      <c r="D18" s="442">
        <v>8.204428350158977</v>
      </c>
      <c r="E18" s="439"/>
      <c r="F18" s="378">
        <v>11487.26</v>
      </c>
      <c r="G18" s="378">
        <v>3889.3</v>
      </c>
      <c r="H18" s="442">
        <v>-66.14249176914251</v>
      </c>
      <c r="I18" s="439"/>
      <c r="J18" s="378">
        <v>9.999999999999999E-31</v>
      </c>
      <c r="K18" s="378">
        <v>6900</v>
      </c>
      <c r="L18" s="785" t="s">
        <v>1273</v>
      </c>
      <c r="M18" s="439"/>
      <c r="N18" s="378">
        <v>3491371.7900000024</v>
      </c>
      <c r="O18" s="378">
        <v>2865965.88</v>
      </c>
      <c r="P18" s="785">
        <v>-17.912899216041446</v>
      </c>
      <c r="Q18" s="439"/>
      <c r="R18" s="378">
        <v>21321156.92999996</v>
      </c>
      <c r="S18" s="378">
        <v>19838844.91000003</v>
      </c>
      <c r="T18" s="785">
        <v>-6.952305753700639</v>
      </c>
      <c r="U18" s="439"/>
      <c r="V18" s="378">
        <v>43163759.11999991</v>
      </c>
      <c r="W18" s="378">
        <v>37054622.10000002</v>
      </c>
      <c r="X18" s="785">
        <v>-14.153394293151877</v>
      </c>
      <c r="Y18" s="439"/>
      <c r="Z18" s="378">
        <v>2756178.259999999</v>
      </c>
      <c r="AA18" s="378">
        <v>1931121.02</v>
      </c>
      <c r="AB18" s="785">
        <v>-29.934828671059876</v>
      </c>
      <c r="AC18" s="439"/>
      <c r="AD18" s="378">
        <v>35836.82</v>
      </c>
      <c r="AE18" s="378">
        <v>56780.94999999999</v>
      </c>
      <c r="AF18" s="785">
        <v>58.443048239213155</v>
      </c>
      <c r="AG18" s="439"/>
      <c r="AH18" s="378">
        <v>770202.27</v>
      </c>
      <c r="AI18" s="378">
        <v>1245911.48</v>
      </c>
      <c r="AJ18" s="442">
        <v>61.76419215175775</v>
      </c>
      <c r="AK18" s="439"/>
      <c r="AL18" s="378">
        <v>194443</v>
      </c>
      <c r="AM18" s="378">
        <v>219612.76</v>
      </c>
      <c r="AN18" s="785">
        <v>12.944544159470905</v>
      </c>
      <c r="AO18" s="439"/>
      <c r="AP18" s="378">
        <v>1015232172.1600082</v>
      </c>
      <c r="AQ18" s="378">
        <v>1082307047.2699935</v>
      </c>
      <c r="AR18" s="442">
        <v>6.606850821844712</v>
      </c>
    </row>
    <row r="19" spans="1:44" ht="12.75">
      <c r="A19" s="305" t="s">
        <v>773</v>
      </c>
      <c r="B19" s="378">
        <v>169390382.53999987</v>
      </c>
      <c r="C19" s="378">
        <v>145141058.73999992</v>
      </c>
      <c r="D19" s="442">
        <v>-14.31564380243</v>
      </c>
      <c r="E19" s="439"/>
      <c r="F19" s="378">
        <v>38649.9</v>
      </c>
      <c r="G19" s="378">
        <v>9.999999999999999E-31</v>
      </c>
      <c r="H19" s="442">
        <v>-100</v>
      </c>
      <c r="I19" s="439"/>
      <c r="J19" s="378">
        <v>62492.799999999996</v>
      </c>
      <c r="K19" s="378">
        <v>3379.2</v>
      </c>
      <c r="L19" s="785">
        <v>-94.59265707409493</v>
      </c>
      <c r="M19" s="439"/>
      <c r="N19" s="378">
        <v>85630606.46999991</v>
      </c>
      <c r="O19" s="378">
        <v>65381349.26000008</v>
      </c>
      <c r="P19" s="785">
        <v>-23.647219195036318</v>
      </c>
      <c r="Q19" s="439"/>
      <c r="R19" s="378">
        <v>34167001.86000007</v>
      </c>
      <c r="S19" s="378">
        <v>42189569.84000004</v>
      </c>
      <c r="T19" s="785">
        <v>23.480456414854878</v>
      </c>
      <c r="U19" s="439"/>
      <c r="V19" s="378">
        <v>1241496.35</v>
      </c>
      <c r="W19" s="378">
        <v>1583848.9399999995</v>
      </c>
      <c r="X19" s="785">
        <v>27.575803182989578</v>
      </c>
      <c r="Y19" s="439"/>
      <c r="Z19" s="378">
        <v>2617623.1599999997</v>
      </c>
      <c r="AA19" s="378">
        <v>2241640.1000000006</v>
      </c>
      <c r="AB19" s="785">
        <v>-14.363528935158076</v>
      </c>
      <c r="AC19" s="439"/>
      <c r="AD19" s="378">
        <v>133557735.99000011</v>
      </c>
      <c r="AE19" s="378">
        <v>148995239.10999966</v>
      </c>
      <c r="AF19" s="785">
        <v>11.558673861584023</v>
      </c>
      <c r="AG19" s="439"/>
      <c r="AH19" s="378">
        <v>332286.09</v>
      </c>
      <c r="AI19" s="378">
        <v>746645.2200000001</v>
      </c>
      <c r="AJ19" s="442">
        <v>124.69951119530762</v>
      </c>
      <c r="AK19" s="439"/>
      <c r="AL19" s="378">
        <v>30150</v>
      </c>
      <c r="AM19" s="378">
        <v>243620</v>
      </c>
      <c r="AN19" s="785" t="s">
        <v>1183</v>
      </c>
      <c r="AO19" s="439"/>
      <c r="AP19" s="378">
        <v>628144720.1</v>
      </c>
      <c r="AQ19" s="378">
        <v>583896127.5199994</v>
      </c>
      <c r="AR19" s="442">
        <v>-7.044330894472262</v>
      </c>
    </row>
    <row r="20" spans="1:44" ht="12.75">
      <c r="A20" s="306" t="s">
        <v>774</v>
      </c>
      <c r="B20" s="379">
        <v>622060825.4800006</v>
      </c>
      <c r="C20" s="379">
        <v>604613216.6599982</v>
      </c>
      <c r="D20" s="443">
        <v>-2.8048075212804724</v>
      </c>
      <c r="E20" s="439"/>
      <c r="F20" s="379">
        <v>11088</v>
      </c>
      <c r="G20" s="379">
        <v>9.999999999999999E-31</v>
      </c>
      <c r="H20" s="443">
        <v>-100</v>
      </c>
      <c r="I20" s="439"/>
      <c r="J20" s="379">
        <v>578426.52</v>
      </c>
      <c r="K20" s="379">
        <v>434238.81999999995</v>
      </c>
      <c r="L20" s="786">
        <v>-24.927574205968295</v>
      </c>
      <c r="M20" s="439"/>
      <c r="N20" s="379">
        <v>68896233.23000008</v>
      </c>
      <c r="O20" s="379">
        <v>92229946.10999992</v>
      </c>
      <c r="P20" s="786">
        <v>33.86790799157862</v>
      </c>
      <c r="Q20" s="439"/>
      <c r="R20" s="379">
        <v>7295022.070000001</v>
      </c>
      <c r="S20" s="379">
        <v>6599030.640000001</v>
      </c>
      <c r="T20" s="786">
        <v>-9.540635015515452</v>
      </c>
      <c r="U20" s="439"/>
      <c r="V20" s="379">
        <v>176724596.04999998</v>
      </c>
      <c r="W20" s="379">
        <v>182085313.16000023</v>
      </c>
      <c r="X20" s="786">
        <v>3.033373525710914</v>
      </c>
      <c r="Y20" s="439"/>
      <c r="Z20" s="379">
        <v>23547210.529999994</v>
      </c>
      <c r="AA20" s="379">
        <v>21841162.370000005</v>
      </c>
      <c r="AB20" s="786">
        <v>-7.245224048200627</v>
      </c>
      <c r="AC20" s="439"/>
      <c r="AD20" s="379">
        <v>117346058.04999977</v>
      </c>
      <c r="AE20" s="379">
        <v>121510638.94999997</v>
      </c>
      <c r="AF20" s="786">
        <v>3.548973837898939</v>
      </c>
      <c r="AG20" s="439"/>
      <c r="AH20" s="379">
        <v>1107145.97</v>
      </c>
      <c r="AI20" s="379">
        <v>1094056.3699999999</v>
      </c>
      <c r="AJ20" s="443">
        <v>-1.1822831274904133</v>
      </c>
      <c r="AK20" s="439"/>
      <c r="AL20" s="379">
        <v>2824614.57</v>
      </c>
      <c r="AM20" s="379">
        <v>2339686.45</v>
      </c>
      <c r="AN20" s="786">
        <v>-17.167939482801707</v>
      </c>
      <c r="AO20" s="439"/>
      <c r="AP20" s="379">
        <v>1494770153.7100005</v>
      </c>
      <c r="AQ20" s="379">
        <v>1416436937.9699984</v>
      </c>
      <c r="AR20" s="443">
        <v>-5.240485672367767</v>
      </c>
    </row>
    <row r="21" spans="1:44" ht="12.75">
      <c r="A21" s="182" t="s">
        <v>775</v>
      </c>
      <c r="B21" s="377">
        <v>240784350.71000025</v>
      </c>
      <c r="C21" s="377">
        <v>210113735.92000008</v>
      </c>
      <c r="D21" s="441">
        <v>-12.737794088179655</v>
      </c>
      <c r="E21" s="439"/>
      <c r="F21" s="377">
        <v>140775407.75000003</v>
      </c>
      <c r="G21" s="377">
        <v>143331078.39999983</v>
      </c>
      <c r="H21" s="441">
        <v>1.8154240792812137</v>
      </c>
      <c r="I21" s="439"/>
      <c r="J21" s="377">
        <v>157396628.51000008</v>
      </c>
      <c r="K21" s="377">
        <v>110866011.49999996</v>
      </c>
      <c r="L21" s="784">
        <v>-29.562651659367557</v>
      </c>
      <c r="M21" s="439"/>
      <c r="N21" s="377">
        <v>29139990.57</v>
      </c>
      <c r="O21" s="377">
        <v>29218620.880000003</v>
      </c>
      <c r="P21" s="784">
        <v>0.2698364291200406</v>
      </c>
      <c r="Q21" s="439"/>
      <c r="R21" s="377">
        <v>62984990.84999999</v>
      </c>
      <c r="S21" s="377">
        <v>94918339.44</v>
      </c>
      <c r="T21" s="784">
        <v>50.699933681104945</v>
      </c>
      <c r="U21" s="439"/>
      <c r="V21" s="377">
        <v>11969017.730000002</v>
      </c>
      <c r="W21" s="377">
        <v>14093264.270000003</v>
      </c>
      <c r="X21" s="784">
        <v>17.74787695965758</v>
      </c>
      <c r="Y21" s="439"/>
      <c r="Z21" s="377">
        <v>7117115.100000001</v>
      </c>
      <c r="AA21" s="377">
        <v>5864193.03</v>
      </c>
      <c r="AB21" s="784">
        <v>-17.604353061537537</v>
      </c>
      <c r="AC21" s="439"/>
      <c r="AD21" s="377">
        <v>14413504.190000001</v>
      </c>
      <c r="AE21" s="377">
        <v>28017232.469999995</v>
      </c>
      <c r="AF21" s="784">
        <v>94.38182485448732</v>
      </c>
      <c r="AG21" s="439"/>
      <c r="AH21" s="377">
        <v>115912009.12000011</v>
      </c>
      <c r="AI21" s="377">
        <v>103952325.95000005</v>
      </c>
      <c r="AJ21" s="441">
        <v>-10.317898258168034</v>
      </c>
      <c r="AK21" s="439"/>
      <c r="AL21" s="377">
        <v>68797102.24</v>
      </c>
      <c r="AM21" s="377">
        <v>42617527.45999999</v>
      </c>
      <c r="AN21" s="784">
        <v>-38.05331028140119</v>
      </c>
      <c r="AO21" s="439"/>
      <c r="AP21" s="377">
        <v>1408331947.8400004</v>
      </c>
      <c r="AQ21" s="377">
        <v>1264277101</v>
      </c>
      <c r="AR21" s="441">
        <v>-10.228756584052611</v>
      </c>
    </row>
    <row r="22" spans="1:44" ht="12.75">
      <c r="A22" s="305" t="s">
        <v>776</v>
      </c>
      <c r="B22" s="378">
        <v>69965522.53000003</v>
      </c>
      <c r="C22" s="378">
        <v>38945074.16</v>
      </c>
      <c r="D22" s="442">
        <v>-44.33676366341578</v>
      </c>
      <c r="E22" s="439"/>
      <c r="F22" s="378">
        <v>73244327.39999998</v>
      </c>
      <c r="G22" s="378">
        <v>88738138.02999988</v>
      </c>
      <c r="H22" s="442">
        <v>21.15359807372592</v>
      </c>
      <c r="I22" s="439"/>
      <c r="J22" s="378">
        <v>114266686.25000009</v>
      </c>
      <c r="K22" s="378">
        <v>69080934.37999997</v>
      </c>
      <c r="L22" s="785">
        <v>-39.54411679633362</v>
      </c>
      <c r="M22" s="439"/>
      <c r="N22" s="378">
        <v>3524094.7600000007</v>
      </c>
      <c r="O22" s="378">
        <v>3942538.4499999997</v>
      </c>
      <c r="P22" s="785">
        <v>11.873792235938607</v>
      </c>
      <c r="Q22" s="439"/>
      <c r="R22" s="378">
        <v>460233.5</v>
      </c>
      <c r="S22" s="378">
        <v>2050688.0599999998</v>
      </c>
      <c r="T22" s="785">
        <v>345.5755741379104</v>
      </c>
      <c r="U22" s="439"/>
      <c r="V22" s="378">
        <v>104496</v>
      </c>
      <c r="W22" s="378">
        <v>44220</v>
      </c>
      <c r="X22" s="785">
        <v>-57.68259072117593</v>
      </c>
      <c r="Y22" s="439"/>
      <c r="Z22" s="378">
        <v>892211.61</v>
      </c>
      <c r="AA22" s="378">
        <v>705451.51</v>
      </c>
      <c r="AB22" s="785">
        <v>-20.932265160727958</v>
      </c>
      <c r="AC22" s="439"/>
      <c r="AD22" s="378">
        <v>357871.3</v>
      </c>
      <c r="AE22" s="378">
        <v>1554352.6</v>
      </c>
      <c r="AF22" s="785">
        <v>334.3328453552996</v>
      </c>
      <c r="AG22" s="439"/>
      <c r="AH22" s="378">
        <v>44248680.420000084</v>
      </c>
      <c r="AI22" s="378">
        <v>24139571.870000016</v>
      </c>
      <c r="AJ22" s="442">
        <v>-45.445668343390636</v>
      </c>
      <c r="AK22" s="439"/>
      <c r="AL22" s="378">
        <v>15106056.439999992</v>
      </c>
      <c r="AM22" s="378">
        <v>75555.42</v>
      </c>
      <c r="AN22" s="785">
        <v>-99.49983359124799</v>
      </c>
      <c r="AO22" s="439"/>
      <c r="AP22" s="378">
        <v>599202264.7000003</v>
      </c>
      <c r="AQ22" s="378">
        <v>430923849.15999985</v>
      </c>
      <c r="AR22" s="442">
        <v>-28.083741576686393</v>
      </c>
    </row>
    <row r="23" spans="1:44" ht="12.75">
      <c r="A23" s="182" t="s">
        <v>777</v>
      </c>
      <c r="B23" s="377">
        <v>4656159.090000001</v>
      </c>
      <c r="C23" s="377">
        <v>977067.1000000001</v>
      </c>
      <c r="D23" s="441">
        <v>-79.01559888495993</v>
      </c>
      <c r="E23" s="439"/>
      <c r="F23" s="377">
        <v>1559374.1400000004</v>
      </c>
      <c r="G23" s="377">
        <v>2226992.4699999997</v>
      </c>
      <c r="H23" s="441">
        <v>42.813223130659274</v>
      </c>
      <c r="I23" s="439"/>
      <c r="J23" s="377">
        <v>3834932.92</v>
      </c>
      <c r="K23" s="377">
        <v>5312162.749999999</v>
      </c>
      <c r="L23" s="784">
        <v>38.52035643950713</v>
      </c>
      <c r="M23" s="439"/>
      <c r="N23" s="377">
        <v>45008.56</v>
      </c>
      <c r="O23" s="377">
        <v>151386.72</v>
      </c>
      <c r="P23" s="784">
        <v>236.3509519078149</v>
      </c>
      <c r="Q23" s="439"/>
      <c r="R23" s="377">
        <v>1</v>
      </c>
      <c r="S23" s="377">
        <v>1</v>
      </c>
      <c r="T23" s="784">
        <v>0</v>
      </c>
      <c r="U23" s="439"/>
      <c r="V23" s="377">
        <v>40</v>
      </c>
      <c r="W23" s="377">
        <v>9.999999999999999E-31</v>
      </c>
      <c r="X23" s="784">
        <v>-100</v>
      </c>
      <c r="Y23" s="439"/>
      <c r="Z23" s="377">
        <v>1116</v>
      </c>
      <c r="AA23" s="377">
        <v>9.999999999999999E-31</v>
      </c>
      <c r="AB23" s="784">
        <v>-100</v>
      </c>
      <c r="AC23" s="439"/>
      <c r="AD23" s="377">
        <v>98</v>
      </c>
      <c r="AE23" s="377">
        <v>308</v>
      </c>
      <c r="AF23" s="784">
        <v>214.28571428571428</v>
      </c>
      <c r="AG23" s="439"/>
      <c r="AH23" s="377">
        <v>4139561.6799999992</v>
      </c>
      <c r="AI23" s="377">
        <v>3580375.659999999</v>
      </c>
      <c r="AJ23" s="441">
        <v>-13.508338882874193</v>
      </c>
      <c r="AK23" s="439"/>
      <c r="AL23" s="377">
        <v>7764466.83</v>
      </c>
      <c r="AM23" s="377">
        <v>1680326.69</v>
      </c>
      <c r="AN23" s="784">
        <v>-78.3587627226685</v>
      </c>
      <c r="AO23" s="439"/>
      <c r="AP23" s="377">
        <v>42275358.059999995</v>
      </c>
      <c r="AQ23" s="377">
        <v>29082922.200000003</v>
      </c>
      <c r="AR23" s="441">
        <v>-31.205970724781118</v>
      </c>
    </row>
    <row r="24" spans="1:44" ht="12.75">
      <c r="A24" s="306" t="s">
        <v>778</v>
      </c>
      <c r="B24" s="379">
        <v>12065294349.669992</v>
      </c>
      <c r="C24" s="379">
        <v>10522949104.350016</v>
      </c>
      <c r="D24" s="443">
        <v>-12.783320494473994</v>
      </c>
      <c r="E24" s="439"/>
      <c r="F24" s="379">
        <v>443687799.32</v>
      </c>
      <c r="G24" s="379">
        <v>352094424.98999995</v>
      </c>
      <c r="H24" s="443">
        <v>-20.64365404466314</v>
      </c>
      <c r="I24" s="439"/>
      <c r="J24" s="379">
        <v>285246796.3100001</v>
      </c>
      <c r="K24" s="379">
        <v>175115083.80999994</v>
      </c>
      <c r="L24" s="786">
        <v>-38.609272365082546</v>
      </c>
      <c r="M24" s="439"/>
      <c r="N24" s="379">
        <v>64071009.09</v>
      </c>
      <c r="O24" s="379">
        <v>450630140.5</v>
      </c>
      <c r="P24" s="786" t="s">
        <v>1183</v>
      </c>
      <c r="Q24" s="439"/>
      <c r="R24" s="379">
        <v>1251502228.54</v>
      </c>
      <c r="S24" s="379">
        <v>1393167636.0899997</v>
      </c>
      <c r="T24" s="786">
        <v>11.319628868361375</v>
      </c>
      <c r="U24" s="439"/>
      <c r="V24" s="379">
        <v>9471639.41</v>
      </c>
      <c r="W24" s="379">
        <v>7705033.48</v>
      </c>
      <c r="X24" s="786">
        <v>-18.65153278676177</v>
      </c>
      <c r="Y24" s="439"/>
      <c r="Z24" s="379">
        <v>151236968.44</v>
      </c>
      <c r="AA24" s="379">
        <v>188333779.93</v>
      </c>
      <c r="AB24" s="786">
        <v>24.52893090403181</v>
      </c>
      <c r="AC24" s="439"/>
      <c r="AD24" s="379">
        <v>82193516.39999999</v>
      </c>
      <c r="AE24" s="379">
        <v>15318802.670000002</v>
      </c>
      <c r="AF24" s="786">
        <v>-81.3625169709858</v>
      </c>
      <c r="AG24" s="439"/>
      <c r="AH24" s="379">
        <v>55972185.51999997</v>
      </c>
      <c r="AI24" s="379">
        <v>128142599.27000004</v>
      </c>
      <c r="AJ24" s="443">
        <v>128.93978157099502</v>
      </c>
      <c r="AK24" s="439"/>
      <c r="AL24" s="379">
        <v>73321426.77000007</v>
      </c>
      <c r="AM24" s="379">
        <v>33250805.62000003</v>
      </c>
      <c r="AN24" s="786">
        <v>-54.65062931153324</v>
      </c>
      <c r="AO24" s="439"/>
      <c r="AP24" s="379">
        <v>29574741343.660004</v>
      </c>
      <c r="AQ24" s="379">
        <v>29034763981.920013</v>
      </c>
      <c r="AR24" s="443">
        <v>-1.8258058640832298</v>
      </c>
    </row>
    <row r="25" spans="1:44" ht="12.75">
      <c r="A25" s="182" t="s">
        <v>779</v>
      </c>
      <c r="B25" s="377">
        <v>68341197.97999999</v>
      </c>
      <c r="C25" s="377">
        <v>96925213.06000002</v>
      </c>
      <c r="D25" s="441">
        <v>41.82545217946738</v>
      </c>
      <c r="E25" s="439"/>
      <c r="F25" s="377">
        <v>220138277.28000012</v>
      </c>
      <c r="G25" s="377">
        <v>230880872.5100001</v>
      </c>
      <c r="H25" s="441">
        <v>4.879930633933416</v>
      </c>
      <c r="I25" s="439"/>
      <c r="J25" s="377">
        <v>214321903.8999998</v>
      </c>
      <c r="K25" s="377">
        <v>226178453.48999983</v>
      </c>
      <c r="L25" s="784">
        <v>5.532122183615984</v>
      </c>
      <c r="M25" s="439"/>
      <c r="N25" s="377">
        <v>1831931.13</v>
      </c>
      <c r="O25" s="377">
        <v>5180042.149999999</v>
      </c>
      <c r="P25" s="784">
        <v>182.76402235710685</v>
      </c>
      <c r="Q25" s="439"/>
      <c r="R25" s="377">
        <v>946352.4500000002</v>
      </c>
      <c r="S25" s="377">
        <v>533513.2300000001</v>
      </c>
      <c r="T25" s="784">
        <v>-43.62425648076464</v>
      </c>
      <c r="U25" s="439"/>
      <c r="V25" s="377">
        <v>17593007.81</v>
      </c>
      <c r="W25" s="377">
        <v>13653159.420000002</v>
      </c>
      <c r="X25" s="784">
        <v>-22.394399141689448</v>
      </c>
      <c r="Y25" s="439"/>
      <c r="Z25" s="377">
        <v>1999793.68</v>
      </c>
      <c r="AA25" s="377">
        <v>3031046.0200000005</v>
      </c>
      <c r="AB25" s="784">
        <v>51.56793674835498</v>
      </c>
      <c r="AC25" s="439"/>
      <c r="AD25" s="377">
        <v>6620416.569999999</v>
      </c>
      <c r="AE25" s="377">
        <v>6385078.860000001</v>
      </c>
      <c r="AF25" s="784">
        <v>-3.5547266174520864</v>
      </c>
      <c r="AG25" s="439"/>
      <c r="AH25" s="377">
        <v>343886442.53</v>
      </c>
      <c r="AI25" s="377">
        <v>338716783.7600005</v>
      </c>
      <c r="AJ25" s="441">
        <v>-1.5033040360549976</v>
      </c>
      <c r="AK25" s="439"/>
      <c r="AL25" s="377">
        <v>103012304.65000004</v>
      </c>
      <c r="AM25" s="377">
        <v>100653385.67000003</v>
      </c>
      <c r="AN25" s="784">
        <v>-2.289939039821298</v>
      </c>
      <c r="AO25" s="439"/>
      <c r="AP25" s="377">
        <v>1580957919.9600003</v>
      </c>
      <c r="AQ25" s="377">
        <v>1723047671.5500011</v>
      </c>
      <c r="AR25" s="441">
        <v>8.987573280482742</v>
      </c>
    </row>
    <row r="26" spans="1:44" ht="12.75">
      <c r="A26" s="306" t="s">
        <v>780</v>
      </c>
      <c r="B26" s="379">
        <v>112416969.43999957</v>
      </c>
      <c r="C26" s="379">
        <v>92168161.63999985</v>
      </c>
      <c r="D26" s="443">
        <v>-18.012234185700173</v>
      </c>
      <c r="E26" s="439"/>
      <c r="F26" s="379">
        <v>116575564.72000022</v>
      </c>
      <c r="G26" s="379">
        <v>78804477.84000003</v>
      </c>
      <c r="H26" s="443">
        <v>-32.40051804228577</v>
      </c>
      <c r="I26" s="439"/>
      <c r="J26" s="379">
        <v>111815808.95000046</v>
      </c>
      <c r="K26" s="379">
        <v>130522320.68000007</v>
      </c>
      <c r="L26" s="786">
        <v>16.729755752484344</v>
      </c>
      <c r="M26" s="439"/>
      <c r="N26" s="379">
        <v>2900224.0299999993</v>
      </c>
      <c r="O26" s="379">
        <v>3100297.5599999996</v>
      </c>
      <c r="P26" s="786">
        <v>6.898554316164329</v>
      </c>
      <c r="Q26" s="439"/>
      <c r="R26" s="379">
        <v>466141.52</v>
      </c>
      <c r="S26" s="379">
        <v>237347.30000000002</v>
      </c>
      <c r="T26" s="786">
        <v>-49.082566170033516</v>
      </c>
      <c r="U26" s="439"/>
      <c r="V26" s="379">
        <v>136834.33</v>
      </c>
      <c r="W26" s="379">
        <v>42798.219999999994</v>
      </c>
      <c r="X26" s="786">
        <v>-68.7226005345296</v>
      </c>
      <c r="Y26" s="439"/>
      <c r="Z26" s="379">
        <v>543570.8099999999</v>
      </c>
      <c r="AA26" s="379">
        <v>719583.8900000001</v>
      </c>
      <c r="AB26" s="786">
        <v>32.380892564852815</v>
      </c>
      <c r="AC26" s="439"/>
      <c r="AD26" s="379">
        <v>265949.54</v>
      </c>
      <c r="AE26" s="379">
        <v>914892.9600000002</v>
      </c>
      <c r="AF26" s="786">
        <v>244.00998023910861</v>
      </c>
      <c r="AG26" s="439"/>
      <c r="AH26" s="379">
        <v>130020315.08000001</v>
      </c>
      <c r="AI26" s="379">
        <v>126504653.1799998</v>
      </c>
      <c r="AJ26" s="443">
        <v>-2.703932764535344</v>
      </c>
      <c r="AK26" s="439"/>
      <c r="AL26" s="379">
        <v>54860925.39000009</v>
      </c>
      <c r="AM26" s="379">
        <v>56805474.74000007</v>
      </c>
      <c r="AN26" s="786">
        <v>3.5445070169276116</v>
      </c>
      <c r="AO26" s="439"/>
      <c r="AP26" s="379">
        <v>1154235878.8000004</v>
      </c>
      <c r="AQ26" s="379">
        <v>1188287161.4700007</v>
      </c>
      <c r="AR26" s="443">
        <v>2.950114729183584</v>
      </c>
    </row>
    <row r="27" spans="1:44" ht="12.75">
      <c r="A27" s="182" t="s">
        <v>781</v>
      </c>
      <c r="B27" s="377">
        <v>42212390.98000003</v>
      </c>
      <c r="C27" s="377">
        <v>46351540.83000003</v>
      </c>
      <c r="D27" s="441">
        <v>9.805532816089734</v>
      </c>
      <c r="E27" s="439"/>
      <c r="F27" s="377">
        <v>18244810.499999996</v>
      </c>
      <c r="G27" s="377">
        <v>18116125.259999994</v>
      </c>
      <c r="H27" s="441">
        <v>-0.7053251662986648</v>
      </c>
      <c r="I27" s="439"/>
      <c r="J27" s="377">
        <v>4683905.279999999</v>
      </c>
      <c r="K27" s="377">
        <v>4439353.07</v>
      </c>
      <c r="L27" s="784">
        <v>-5.221117750698811</v>
      </c>
      <c r="M27" s="439"/>
      <c r="N27" s="377">
        <v>1016531.06</v>
      </c>
      <c r="O27" s="377">
        <v>951656.6900000002</v>
      </c>
      <c r="P27" s="784">
        <v>-6.381936819520284</v>
      </c>
      <c r="Q27" s="439"/>
      <c r="R27" s="377">
        <v>929956.1499999999</v>
      </c>
      <c r="S27" s="377">
        <v>790866.2</v>
      </c>
      <c r="T27" s="784">
        <v>-14.956613814533082</v>
      </c>
      <c r="U27" s="439"/>
      <c r="V27" s="377">
        <v>783291.1500000001</v>
      </c>
      <c r="W27" s="377">
        <v>522894.5</v>
      </c>
      <c r="X27" s="784">
        <v>-33.24391575214403</v>
      </c>
      <c r="Y27" s="439"/>
      <c r="Z27" s="377">
        <v>396518.9499999999</v>
      </c>
      <c r="AA27" s="377">
        <v>384015.3699999999</v>
      </c>
      <c r="AB27" s="784">
        <v>-3.153337312125948</v>
      </c>
      <c r="AC27" s="439"/>
      <c r="AD27" s="377">
        <v>670099.72</v>
      </c>
      <c r="AE27" s="377">
        <v>259256.01000000004</v>
      </c>
      <c r="AF27" s="784">
        <v>-61.310831468486505</v>
      </c>
      <c r="AG27" s="439"/>
      <c r="AH27" s="377">
        <v>19448078.93000001</v>
      </c>
      <c r="AI27" s="377">
        <v>19140450.28000002</v>
      </c>
      <c r="AJ27" s="441">
        <v>-1.5817945366596198</v>
      </c>
      <c r="AK27" s="439"/>
      <c r="AL27" s="377">
        <v>9355374.3</v>
      </c>
      <c r="AM27" s="377">
        <v>10296994.45</v>
      </c>
      <c r="AN27" s="784">
        <v>10.065018456824305</v>
      </c>
      <c r="AO27" s="439"/>
      <c r="AP27" s="377">
        <v>211960082.29000005</v>
      </c>
      <c r="AQ27" s="377">
        <v>248346751.39999986</v>
      </c>
      <c r="AR27" s="441">
        <v>17.16675551211393</v>
      </c>
    </row>
    <row r="28" spans="1:44" ht="12.75">
      <c r="A28" s="306" t="s">
        <v>782</v>
      </c>
      <c r="B28" s="379">
        <v>18783248.629999984</v>
      </c>
      <c r="C28" s="379">
        <v>11213792.329999998</v>
      </c>
      <c r="D28" s="443">
        <v>-40.29897303233425</v>
      </c>
      <c r="E28" s="439"/>
      <c r="F28" s="379">
        <v>100669631.81000003</v>
      </c>
      <c r="G28" s="379">
        <v>67548139.45999989</v>
      </c>
      <c r="H28" s="443">
        <v>-32.901175612236635</v>
      </c>
      <c r="I28" s="439"/>
      <c r="J28" s="379">
        <v>60473050.019999966</v>
      </c>
      <c r="K28" s="379">
        <v>51032626.07000005</v>
      </c>
      <c r="L28" s="786">
        <v>-15.610960497077176</v>
      </c>
      <c r="M28" s="439"/>
      <c r="N28" s="379">
        <v>79371.47</v>
      </c>
      <c r="O28" s="379">
        <v>121068.16000000002</v>
      </c>
      <c r="P28" s="786">
        <v>52.53359928951804</v>
      </c>
      <c r="Q28" s="439"/>
      <c r="R28" s="379">
        <v>133976.65000000002</v>
      </c>
      <c r="S28" s="379">
        <v>192099.03000000003</v>
      </c>
      <c r="T28" s="786">
        <v>43.382470005034456</v>
      </c>
      <c r="U28" s="439"/>
      <c r="V28" s="379">
        <v>23004.539999999994</v>
      </c>
      <c r="W28" s="379">
        <v>22574.719999999998</v>
      </c>
      <c r="X28" s="786">
        <v>-1.868413800058577</v>
      </c>
      <c r="Y28" s="439"/>
      <c r="Z28" s="379">
        <v>689826.32</v>
      </c>
      <c r="AA28" s="379">
        <v>21105.850000000002</v>
      </c>
      <c r="AB28" s="786">
        <v>-96.9404110298372</v>
      </c>
      <c r="AC28" s="439"/>
      <c r="AD28" s="379">
        <v>1399.4199999999998</v>
      </c>
      <c r="AE28" s="379">
        <v>369.41999999999996</v>
      </c>
      <c r="AF28" s="786">
        <v>-73.60192079575825</v>
      </c>
      <c r="AG28" s="439"/>
      <c r="AH28" s="379">
        <v>103712739.8799998</v>
      </c>
      <c r="AI28" s="379">
        <v>107236670.85000037</v>
      </c>
      <c r="AJ28" s="443">
        <v>3.3977802284250735</v>
      </c>
      <c r="AK28" s="439"/>
      <c r="AL28" s="379">
        <v>23105279.07</v>
      </c>
      <c r="AM28" s="379">
        <v>23929885.170000024</v>
      </c>
      <c r="AN28" s="786">
        <v>3.5689077699593508</v>
      </c>
      <c r="AO28" s="439"/>
      <c r="AP28" s="379">
        <v>407442260.0999998</v>
      </c>
      <c r="AQ28" s="379">
        <v>368244302.83000034</v>
      </c>
      <c r="AR28" s="443">
        <v>-9.620493775088267</v>
      </c>
    </row>
    <row r="29" spans="1:44" ht="12.75">
      <c r="A29" s="182" t="s">
        <v>783</v>
      </c>
      <c r="B29" s="377">
        <v>15465968.710000003</v>
      </c>
      <c r="C29" s="377">
        <v>16427655.930000005</v>
      </c>
      <c r="D29" s="441">
        <v>6.21808590223123</v>
      </c>
      <c r="E29" s="439"/>
      <c r="F29" s="377">
        <v>77864146.13000004</v>
      </c>
      <c r="G29" s="377">
        <v>29292095.21000001</v>
      </c>
      <c r="H29" s="441">
        <v>-62.380509302581125</v>
      </c>
      <c r="I29" s="439"/>
      <c r="J29" s="377">
        <v>36232724.84999999</v>
      </c>
      <c r="K29" s="377">
        <v>25701466.909999996</v>
      </c>
      <c r="L29" s="784">
        <v>-29.065597422215383</v>
      </c>
      <c r="M29" s="439"/>
      <c r="N29" s="377">
        <v>1117551.31</v>
      </c>
      <c r="O29" s="377">
        <v>856061.46</v>
      </c>
      <c r="P29" s="784">
        <v>-23.398464809638142</v>
      </c>
      <c r="Q29" s="439"/>
      <c r="R29" s="377">
        <v>73142.61</v>
      </c>
      <c r="S29" s="377">
        <v>34520.25</v>
      </c>
      <c r="T29" s="784">
        <v>-52.80418623289489</v>
      </c>
      <c r="U29" s="439"/>
      <c r="V29" s="377">
        <v>9.999999999999999E-31</v>
      </c>
      <c r="W29" s="377">
        <v>3549.68</v>
      </c>
      <c r="X29" s="784" t="s">
        <v>1273</v>
      </c>
      <c r="Y29" s="439"/>
      <c r="Z29" s="377">
        <v>325493.73</v>
      </c>
      <c r="AA29" s="377">
        <v>356554.9599999999</v>
      </c>
      <c r="AB29" s="784">
        <v>9.542804403636262</v>
      </c>
      <c r="AC29" s="439"/>
      <c r="AD29" s="377">
        <v>81800.70000000001</v>
      </c>
      <c r="AE29" s="377">
        <v>16482.97</v>
      </c>
      <c r="AF29" s="784">
        <v>-79.8498423607622</v>
      </c>
      <c r="AG29" s="439"/>
      <c r="AH29" s="377">
        <v>77584863.75</v>
      </c>
      <c r="AI29" s="377">
        <v>76385266.95000002</v>
      </c>
      <c r="AJ29" s="441">
        <v>-1.5461737535112707</v>
      </c>
      <c r="AK29" s="439"/>
      <c r="AL29" s="377">
        <v>29431223.08</v>
      </c>
      <c r="AM29" s="377">
        <v>27351673.77999998</v>
      </c>
      <c r="AN29" s="784">
        <v>-7.065792999317033</v>
      </c>
      <c r="AO29" s="439"/>
      <c r="AP29" s="377">
        <v>287516213.84000003</v>
      </c>
      <c r="AQ29" s="377">
        <v>230726712.64000005</v>
      </c>
      <c r="AR29" s="441">
        <v>-19.75175606326076</v>
      </c>
    </row>
    <row r="30" spans="1:44" ht="12.75">
      <c r="A30" s="306" t="s">
        <v>784</v>
      </c>
      <c r="B30" s="379">
        <v>159757110.2299996</v>
      </c>
      <c r="C30" s="379">
        <v>180791856.6000002</v>
      </c>
      <c r="D30" s="443">
        <v>13.166704342434098</v>
      </c>
      <c r="E30" s="439"/>
      <c r="F30" s="379">
        <v>123136190.73000002</v>
      </c>
      <c r="G30" s="379">
        <v>65654552.84999993</v>
      </c>
      <c r="H30" s="443">
        <v>-46.68135138761904</v>
      </c>
      <c r="I30" s="439"/>
      <c r="J30" s="379">
        <v>27858070.26999999</v>
      </c>
      <c r="K30" s="379">
        <v>28531913.290000007</v>
      </c>
      <c r="L30" s="786">
        <v>2.418843134033133</v>
      </c>
      <c r="M30" s="439"/>
      <c r="N30" s="379">
        <v>3377371.6500000004</v>
      </c>
      <c r="O30" s="379">
        <v>2958773.5300000007</v>
      </c>
      <c r="P30" s="786">
        <v>-12.39419771880893</v>
      </c>
      <c r="Q30" s="439"/>
      <c r="R30" s="379">
        <v>7619259.74</v>
      </c>
      <c r="S30" s="379">
        <v>10849284.829999998</v>
      </c>
      <c r="T30" s="786">
        <v>42.3928990508466</v>
      </c>
      <c r="U30" s="439"/>
      <c r="V30" s="379">
        <v>1723625.4500000007</v>
      </c>
      <c r="W30" s="379">
        <v>2663614.66</v>
      </c>
      <c r="X30" s="786">
        <v>54.53558428253651</v>
      </c>
      <c r="Y30" s="439"/>
      <c r="Z30" s="379">
        <v>4946306.619999999</v>
      </c>
      <c r="AA30" s="379">
        <v>3559687.65</v>
      </c>
      <c r="AB30" s="786">
        <v>-28.033421227736167</v>
      </c>
      <c r="AC30" s="439"/>
      <c r="AD30" s="379">
        <v>1085561.48</v>
      </c>
      <c r="AE30" s="379">
        <v>1266745.4700000002</v>
      </c>
      <c r="AF30" s="786">
        <v>16.69034811367849</v>
      </c>
      <c r="AG30" s="439"/>
      <c r="AH30" s="379">
        <v>55772087.010000005</v>
      </c>
      <c r="AI30" s="379">
        <v>59539903.31000007</v>
      </c>
      <c r="AJ30" s="443">
        <v>6.75573840248167</v>
      </c>
      <c r="AK30" s="439"/>
      <c r="AL30" s="379">
        <v>52523602.94999998</v>
      </c>
      <c r="AM30" s="379">
        <v>50693176.51000002</v>
      </c>
      <c r="AN30" s="786">
        <v>-3.4849597841611124</v>
      </c>
      <c r="AO30" s="439"/>
      <c r="AP30" s="379">
        <v>552420895.2699995</v>
      </c>
      <c r="AQ30" s="379">
        <v>507663888.5700001</v>
      </c>
      <c r="AR30" s="443">
        <v>-8.101975700633856</v>
      </c>
    </row>
    <row r="31" spans="1:44" ht="12.75">
      <c r="A31" s="182" t="s">
        <v>785</v>
      </c>
      <c r="B31" s="377">
        <v>2036166001.91</v>
      </c>
      <c r="C31" s="377">
        <v>1510783569.4399986</v>
      </c>
      <c r="D31" s="441">
        <v>-25.802534369848672</v>
      </c>
      <c r="E31" s="439"/>
      <c r="F31" s="377">
        <v>4857933.770000002</v>
      </c>
      <c r="G31" s="377">
        <v>2321831.3999999994</v>
      </c>
      <c r="H31" s="441">
        <v>-52.20537146186746</v>
      </c>
      <c r="I31" s="439"/>
      <c r="J31" s="377">
        <v>6804550.87</v>
      </c>
      <c r="K31" s="377">
        <v>5054030.469999998</v>
      </c>
      <c r="L31" s="784">
        <v>-25.725730227364764</v>
      </c>
      <c r="M31" s="439"/>
      <c r="N31" s="377">
        <v>2323214.2199999997</v>
      </c>
      <c r="O31" s="377">
        <v>2524943.8300000005</v>
      </c>
      <c r="P31" s="784">
        <v>8.683211744459829</v>
      </c>
      <c r="Q31" s="439"/>
      <c r="R31" s="377">
        <v>87124.26</v>
      </c>
      <c r="S31" s="377">
        <v>52439.66</v>
      </c>
      <c r="T31" s="784">
        <v>-39.81049595141467</v>
      </c>
      <c r="U31" s="439"/>
      <c r="V31" s="377">
        <v>2744224.87</v>
      </c>
      <c r="W31" s="377">
        <v>2683681.7099999995</v>
      </c>
      <c r="X31" s="784">
        <v>-2.2062025842656485</v>
      </c>
      <c r="Y31" s="439"/>
      <c r="Z31" s="377">
        <v>125472.17000000001</v>
      </c>
      <c r="AA31" s="377">
        <v>71159.29</v>
      </c>
      <c r="AB31" s="784">
        <v>-43.28679419507928</v>
      </c>
      <c r="AC31" s="439"/>
      <c r="AD31" s="377">
        <v>8197.900000000001</v>
      </c>
      <c r="AE31" s="377">
        <v>22555</v>
      </c>
      <c r="AF31" s="784">
        <v>175.13143609948884</v>
      </c>
      <c r="AG31" s="439"/>
      <c r="AH31" s="377">
        <v>7095688.340000006</v>
      </c>
      <c r="AI31" s="377">
        <v>8034183.369999997</v>
      </c>
      <c r="AJ31" s="441">
        <v>13.226271857368378</v>
      </c>
      <c r="AK31" s="439"/>
      <c r="AL31" s="377">
        <v>3223914.6099999994</v>
      </c>
      <c r="AM31" s="377">
        <v>2876646.099999999</v>
      </c>
      <c r="AN31" s="784">
        <v>-10.771641064029303</v>
      </c>
      <c r="AO31" s="439"/>
      <c r="AP31" s="377">
        <v>2680035822.4300003</v>
      </c>
      <c r="AQ31" s="377">
        <v>2011799181.5899987</v>
      </c>
      <c r="AR31" s="441">
        <v>-24.933869735894366</v>
      </c>
    </row>
    <row r="32" spans="1:44" ht="12.75">
      <c r="A32" s="306" t="s">
        <v>421</v>
      </c>
      <c r="B32" s="379">
        <v>67843263.32</v>
      </c>
      <c r="C32" s="379">
        <v>43957209.31</v>
      </c>
      <c r="D32" s="443">
        <v>-35.207702048964464</v>
      </c>
      <c r="E32" s="439"/>
      <c r="F32" s="379">
        <v>40089249.779999994</v>
      </c>
      <c r="G32" s="379">
        <v>39777300.61999992</v>
      </c>
      <c r="H32" s="443">
        <v>-0.7781366867975148</v>
      </c>
      <c r="I32" s="439"/>
      <c r="J32" s="379">
        <v>3312149.089999999</v>
      </c>
      <c r="K32" s="379">
        <v>1901555.9599999995</v>
      </c>
      <c r="L32" s="786">
        <v>-42.58845515918488</v>
      </c>
      <c r="M32" s="439"/>
      <c r="N32" s="379">
        <v>9.999999999999999E-31</v>
      </c>
      <c r="O32" s="379">
        <v>50</v>
      </c>
      <c r="P32" s="786" t="s">
        <v>1273</v>
      </c>
      <c r="Q32" s="439"/>
      <c r="R32" s="379">
        <v>183351511.76000005</v>
      </c>
      <c r="S32" s="379">
        <v>100071322.43000002</v>
      </c>
      <c r="T32" s="786">
        <v>-45.42105408926791</v>
      </c>
      <c r="U32" s="439"/>
      <c r="V32" s="379">
        <v>8774393.32</v>
      </c>
      <c r="W32" s="379">
        <v>29787827.479999997</v>
      </c>
      <c r="X32" s="786">
        <v>239.48589256994916</v>
      </c>
      <c r="Y32" s="439"/>
      <c r="Z32" s="379">
        <v>9.999999999999999E-31</v>
      </c>
      <c r="AA32" s="379">
        <v>14649.23</v>
      </c>
      <c r="AB32" s="786" t="s">
        <v>1273</v>
      </c>
      <c r="AC32" s="439"/>
      <c r="AD32" s="379">
        <v>594814.37</v>
      </c>
      <c r="AE32" s="379">
        <v>283213.13</v>
      </c>
      <c r="AF32" s="786">
        <v>-52.386299947662664</v>
      </c>
      <c r="AG32" s="439"/>
      <c r="AH32" s="379">
        <v>15555619.430000003</v>
      </c>
      <c r="AI32" s="379">
        <v>19966809.050000012</v>
      </c>
      <c r="AJ32" s="443">
        <v>28.357531115043532</v>
      </c>
      <c r="AK32" s="439"/>
      <c r="AL32" s="379">
        <v>656010.1799999999</v>
      </c>
      <c r="AM32" s="379">
        <v>301156.63999999996</v>
      </c>
      <c r="AN32" s="786">
        <v>-54.0926880128598</v>
      </c>
      <c r="AO32" s="439"/>
      <c r="AP32" s="379">
        <v>802761277.3300002</v>
      </c>
      <c r="AQ32" s="379">
        <v>647053374.4799998</v>
      </c>
      <c r="AR32" s="443">
        <v>-19.396538827568754</v>
      </c>
    </row>
    <row r="33" spans="1:44" ht="12.75">
      <c r="A33" s="182" t="s">
        <v>786</v>
      </c>
      <c r="B33" s="377">
        <v>124287959.70999993</v>
      </c>
      <c r="C33" s="377">
        <v>77031235.61999996</v>
      </c>
      <c r="D33" s="441">
        <v>-38.02196463781664</v>
      </c>
      <c r="E33" s="439"/>
      <c r="F33" s="377">
        <v>71519610.54000007</v>
      </c>
      <c r="G33" s="377">
        <v>47042272.39999998</v>
      </c>
      <c r="H33" s="441">
        <v>-34.22465244872971</v>
      </c>
      <c r="I33" s="439"/>
      <c r="J33" s="377">
        <v>23118511.03</v>
      </c>
      <c r="K33" s="377">
        <v>26643470.780000012</v>
      </c>
      <c r="L33" s="784">
        <v>15.247347657579713</v>
      </c>
      <c r="M33" s="439"/>
      <c r="N33" s="377">
        <v>892122.8400000001</v>
      </c>
      <c r="O33" s="377">
        <v>5984937.68</v>
      </c>
      <c r="P33" s="784" t="s">
        <v>1183</v>
      </c>
      <c r="Q33" s="439"/>
      <c r="R33" s="377">
        <v>1806007.1500000001</v>
      </c>
      <c r="S33" s="377">
        <v>11439539.239999998</v>
      </c>
      <c r="T33" s="784" t="s">
        <v>1183</v>
      </c>
      <c r="U33" s="439"/>
      <c r="V33" s="377">
        <v>1039931.6200000001</v>
      </c>
      <c r="W33" s="377">
        <v>1001081.71</v>
      </c>
      <c r="X33" s="784">
        <v>-3.7358138989946443</v>
      </c>
      <c r="Y33" s="439"/>
      <c r="Z33" s="377">
        <v>3168029.7699999996</v>
      </c>
      <c r="AA33" s="377">
        <v>3840859.77</v>
      </c>
      <c r="AB33" s="784">
        <v>21.23812113040846</v>
      </c>
      <c r="AC33" s="439"/>
      <c r="AD33" s="377">
        <v>2487630.26</v>
      </c>
      <c r="AE33" s="377">
        <v>22838205.000000004</v>
      </c>
      <c r="AF33" s="784" t="s">
        <v>1183</v>
      </c>
      <c r="AG33" s="439"/>
      <c r="AH33" s="377">
        <v>53707350.42999999</v>
      </c>
      <c r="AI33" s="377">
        <v>51302443.86999998</v>
      </c>
      <c r="AJ33" s="441">
        <v>-4.477797807461137</v>
      </c>
      <c r="AK33" s="439"/>
      <c r="AL33" s="377">
        <v>17939836.689999998</v>
      </c>
      <c r="AM33" s="377">
        <v>19887265.839999992</v>
      </c>
      <c r="AN33" s="784">
        <v>10.855333767255138</v>
      </c>
      <c r="AO33" s="439"/>
      <c r="AP33" s="377">
        <v>684380912.7700003</v>
      </c>
      <c r="AQ33" s="377">
        <v>659331314.8600003</v>
      </c>
      <c r="AR33" s="441">
        <v>-3.660183596969846</v>
      </c>
    </row>
    <row r="34" spans="1:44" ht="12.75">
      <c r="A34" s="306" t="s">
        <v>787</v>
      </c>
      <c r="B34" s="379">
        <v>38087462.88000003</v>
      </c>
      <c r="C34" s="379">
        <v>49589367.21999991</v>
      </c>
      <c r="D34" s="443">
        <v>30.19866242138065</v>
      </c>
      <c r="E34" s="439"/>
      <c r="F34" s="379">
        <v>74712296.03999993</v>
      </c>
      <c r="G34" s="379">
        <v>54487230.27000007</v>
      </c>
      <c r="H34" s="443">
        <v>-27.070598605578443</v>
      </c>
      <c r="I34" s="439"/>
      <c r="J34" s="379">
        <v>39677674.09999995</v>
      </c>
      <c r="K34" s="379">
        <v>48447518.15999996</v>
      </c>
      <c r="L34" s="786">
        <v>22.10271710457952</v>
      </c>
      <c r="M34" s="439"/>
      <c r="N34" s="379">
        <v>796717.7299999999</v>
      </c>
      <c r="O34" s="379">
        <v>407098.50999999983</v>
      </c>
      <c r="P34" s="786">
        <v>-48.903043741727714</v>
      </c>
      <c r="Q34" s="439"/>
      <c r="R34" s="379">
        <v>9372327.190000001</v>
      </c>
      <c r="S34" s="379">
        <v>9235562.360000007</v>
      </c>
      <c r="T34" s="786">
        <v>-1.4592408825197523</v>
      </c>
      <c r="U34" s="439"/>
      <c r="V34" s="379">
        <v>40776.27</v>
      </c>
      <c r="W34" s="379">
        <v>178410.04</v>
      </c>
      <c r="X34" s="786">
        <v>337.5339872921187</v>
      </c>
      <c r="Y34" s="439"/>
      <c r="Z34" s="379">
        <v>706345.2300000002</v>
      </c>
      <c r="AA34" s="379">
        <v>2368549.1100000003</v>
      </c>
      <c r="AB34" s="786">
        <v>235.32457067771233</v>
      </c>
      <c r="AC34" s="439"/>
      <c r="AD34" s="379">
        <v>249738.81</v>
      </c>
      <c r="AE34" s="379">
        <v>6442843.98</v>
      </c>
      <c r="AF34" s="786" t="s">
        <v>1183</v>
      </c>
      <c r="AG34" s="439"/>
      <c r="AH34" s="379">
        <v>45089172.759999946</v>
      </c>
      <c r="AI34" s="379">
        <v>70040667.15000011</v>
      </c>
      <c r="AJ34" s="443">
        <v>55.33810638490009</v>
      </c>
      <c r="AK34" s="439"/>
      <c r="AL34" s="379">
        <v>12812009.659999993</v>
      </c>
      <c r="AM34" s="379">
        <v>12662802.849999998</v>
      </c>
      <c r="AN34" s="786">
        <v>-1.1645855252968573</v>
      </c>
      <c r="AO34" s="439"/>
      <c r="AP34" s="379">
        <v>323862006.2999999</v>
      </c>
      <c r="AQ34" s="379">
        <v>375373999.9100001</v>
      </c>
      <c r="AR34" s="443">
        <v>15.905537731487907</v>
      </c>
    </row>
    <row r="35" spans="1:44" ht="12.75">
      <c r="A35" s="182" t="s">
        <v>788</v>
      </c>
      <c r="B35" s="377">
        <v>11548889.599999985</v>
      </c>
      <c r="C35" s="377">
        <v>9100458.39</v>
      </c>
      <c r="D35" s="441">
        <v>-21.200576806968417</v>
      </c>
      <c r="E35" s="439"/>
      <c r="F35" s="377">
        <v>22758051.239999972</v>
      </c>
      <c r="G35" s="377">
        <v>12523892.8</v>
      </c>
      <c r="H35" s="441">
        <v>-44.9693971248831</v>
      </c>
      <c r="I35" s="439"/>
      <c r="J35" s="377">
        <v>23393344.729999993</v>
      </c>
      <c r="K35" s="377">
        <v>29690491.529999983</v>
      </c>
      <c r="L35" s="784">
        <v>26.918539750001756</v>
      </c>
      <c r="M35" s="439"/>
      <c r="N35" s="377">
        <v>59355.5</v>
      </c>
      <c r="O35" s="377">
        <v>1992460.3299999998</v>
      </c>
      <c r="P35" s="784" t="s">
        <v>1183</v>
      </c>
      <c r="Q35" s="439"/>
      <c r="R35" s="377">
        <v>34272.130000000005</v>
      </c>
      <c r="S35" s="377">
        <v>208764.9</v>
      </c>
      <c r="T35" s="784" t="s">
        <v>1183</v>
      </c>
      <c r="U35" s="439"/>
      <c r="V35" s="377">
        <v>32775.74</v>
      </c>
      <c r="W35" s="377">
        <v>8937.76</v>
      </c>
      <c r="X35" s="784">
        <v>-72.73056230004265</v>
      </c>
      <c r="Y35" s="439"/>
      <c r="Z35" s="377">
        <v>90386.14</v>
      </c>
      <c r="AA35" s="377">
        <v>85995.35999999999</v>
      </c>
      <c r="AB35" s="784">
        <v>-4.857802313496307</v>
      </c>
      <c r="AC35" s="439"/>
      <c r="AD35" s="377">
        <v>29780</v>
      </c>
      <c r="AE35" s="377">
        <v>52065.65</v>
      </c>
      <c r="AF35" s="784">
        <v>74.83428475486905</v>
      </c>
      <c r="AG35" s="439"/>
      <c r="AH35" s="377">
        <v>202721952.6800006</v>
      </c>
      <c r="AI35" s="377">
        <v>149415681.62000003</v>
      </c>
      <c r="AJ35" s="441">
        <v>-26.295263219048238</v>
      </c>
      <c r="AK35" s="439"/>
      <c r="AL35" s="377">
        <v>111903145.65000002</v>
      </c>
      <c r="AM35" s="377">
        <v>195899343.71000007</v>
      </c>
      <c r="AN35" s="784">
        <v>75.06151643200035</v>
      </c>
      <c r="AO35" s="439"/>
      <c r="AP35" s="377">
        <v>414381913.78000057</v>
      </c>
      <c r="AQ35" s="377">
        <v>687511029.3</v>
      </c>
      <c r="AR35" s="441">
        <v>65.91241230306358</v>
      </c>
    </row>
    <row r="36" spans="1:44" ht="12.75">
      <c r="A36" s="306" t="s">
        <v>436</v>
      </c>
      <c r="B36" s="379">
        <v>603835.54</v>
      </c>
      <c r="C36" s="379">
        <v>3136372.15</v>
      </c>
      <c r="D36" s="443">
        <v>419.4083392309104</v>
      </c>
      <c r="E36" s="439"/>
      <c r="F36" s="379">
        <v>9.999999999999999E-31</v>
      </c>
      <c r="G36" s="379">
        <v>9.999999999999999E-31</v>
      </c>
      <c r="H36" s="443">
        <v>0</v>
      </c>
      <c r="I36" s="439"/>
      <c r="J36" s="379">
        <v>20</v>
      </c>
      <c r="K36" s="379">
        <v>113269.71</v>
      </c>
      <c r="L36" s="786" t="s">
        <v>1183</v>
      </c>
      <c r="M36" s="439"/>
      <c r="N36" s="379">
        <v>58568</v>
      </c>
      <c r="O36" s="379">
        <v>412516.93</v>
      </c>
      <c r="P36" s="786" t="s">
        <v>1183</v>
      </c>
      <c r="Q36" s="439"/>
      <c r="R36" s="379">
        <v>9.999999999999999E-31</v>
      </c>
      <c r="S36" s="379">
        <v>9.999999999999999E-31</v>
      </c>
      <c r="T36" s="786">
        <v>0</v>
      </c>
      <c r="U36" s="439"/>
      <c r="V36" s="379">
        <v>9.999999999999999E-31</v>
      </c>
      <c r="W36" s="379">
        <v>9.999999999999999E-31</v>
      </c>
      <c r="X36" s="786">
        <v>0</v>
      </c>
      <c r="Y36" s="439"/>
      <c r="Z36" s="379">
        <v>9.999999999999999E-31</v>
      </c>
      <c r="AA36" s="379">
        <v>9.999999999999999E-31</v>
      </c>
      <c r="AB36" s="786">
        <v>0</v>
      </c>
      <c r="AC36" s="439"/>
      <c r="AD36" s="379">
        <v>9.999999999999999E-31</v>
      </c>
      <c r="AE36" s="379">
        <v>9.999999999999999E-31</v>
      </c>
      <c r="AF36" s="786">
        <v>0</v>
      </c>
      <c r="AG36" s="439"/>
      <c r="AH36" s="379">
        <v>1012850.99</v>
      </c>
      <c r="AI36" s="379">
        <v>7814</v>
      </c>
      <c r="AJ36" s="443">
        <v>-99.22851435431781</v>
      </c>
      <c r="AK36" s="439"/>
      <c r="AL36" s="379">
        <v>435116.56</v>
      </c>
      <c r="AM36" s="379">
        <v>7629.33</v>
      </c>
      <c r="AN36" s="786">
        <v>-98.24660086483493</v>
      </c>
      <c r="AO36" s="439"/>
      <c r="AP36" s="379">
        <v>2643628.19</v>
      </c>
      <c r="AQ36" s="379">
        <v>7432677.33</v>
      </c>
      <c r="AR36" s="443">
        <v>181.15441339729398</v>
      </c>
    </row>
    <row r="37" spans="1:44" ht="12.75">
      <c r="A37" s="395" t="s">
        <v>789</v>
      </c>
      <c r="B37" s="396">
        <v>182765336.61000004</v>
      </c>
      <c r="C37" s="396">
        <v>182278310.4400001</v>
      </c>
      <c r="D37" s="444">
        <v>-0.2664762252150732</v>
      </c>
      <c r="E37" s="439"/>
      <c r="F37" s="396">
        <v>218440625.65</v>
      </c>
      <c r="G37" s="396">
        <v>129180516.34000012</v>
      </c>
      <c r="H37" s="444">
        <v>-40.86241240355094</v>
      </c>
      <c r="I37" s="439"/>
      <c r="J37" s="396">
        <v>114575051.41000003</v>
      </c>
      <c r="K37" s="396">
        <v>114896926.32999992</v>
      </c>
      <c r="L37" s="789">
        <v>0.2809293262702406</v>
      </c>
      <c r="M37" s="439"/>
      <c r="N37" s="396">
        <v>8049964.84</v>
      </c>
      <c r="O37" s="396">
        <v>13250926.280000001</v>
      </c>
      <c r="P37" s="444">
        <v>64.60849883662351</v>
      </c>
      <c r="Q37" s="439"/>
      <c r="R37" s="396">
        <v>2561790.9299999997</v>
      </c>
      <c r="S37" s="396">
        <v>2102757.52</v>
      </c>
      <c r="T37" s="789">
        <v>-17.918457147476897</v>
      </c>
      <c r="U37" s="439"/>
      <c r="V37" s="396">
        <v>1448578.91</v>
      </c>
      <c r="W37" s="396">
        <v>1158049.8</v>
      </c>
      <c r="X37" s="789">
        <v>-20.05614661337296</v>
      </c>
      <c r="Y37" s="439"/>
      <c r="Z37" s="396">
        <v>3973385.3</v>
      </c>
      <c r="AA37" s="396">
        <v>3559071.24</v>
      </c>
      <c r="AB37" s="789">
        <v>-10.427230905595785</v>
      </c>
      <c r="AC37" s="439"/>
      <c r="AD37" s="396">
        <v>986533.8200000001</v>
      </c>
      <c r="AE37" s="396">
        <v>1212643.8</v>
      </c>
      <c r="AF37" s="789">
        <v>22.91963797044485</v>
      </c>
      <c r="AG37" s="439"/>
      <c r="AH37" s="396">
        <v>179862354.67</v>
      </c>
      <c r="AI37" s="396">
        <v>196654419.10999992</v>
      </c>
      <c r="AJ37" s="444">
        <v>9.336063942234585</v>
      </c>
      <c r="AK37" s="439"/>
      <c r="AL37" s="396">
        <v>50159455.47000001</v>
      </c>
      <c r="AM37" s="396">
        <v>40907867.1</v>
      </c>
      <c r="AN37" s="789">
        <v>-18.444355671949666</v>
      </c>
      <c r="AO37" s="439"/>
      <c r="AP37" s="396">
        <v>1230834040.3600001</v>
      </c>
      <c r="AQ37" s="396">
        <v>1153203101.7899997</v>
      </c>
      <c r="AR37" s="444">
        <v>-6.307181636550652</v>
      </c>
    </row>
    <row r="38" spans="1:41" ht="12.75">
      <c r="A38" s="182"/>
      <c r="B38" s="377"/>
      <c r="C38" s="377"/>
      <c r="D38" s="377"/>
      <c r="E38" s="439"/>
      <c r="F38" s="377"/>
      <c r="G38" s="377"/>
      <c r="H38" s="377"/>
      <c r="I38" s="439"/>
      <c r="J38" s="377"/>
      <c r="K38" s="377"/>
      <c r="L38" s="377"/>
      <c r="M38" s="439"/>
      <c r="N38" s="377"/>
      <c r="O38" s="377"/>
      <c r="P38" s="377"/>
      <c r="Q38" s="439"/>
      <c r="R38" s="377"/>
      <c r="S38" s="377"/>
      <c r="T38" s="377"/>
      <c r="U38" s="439"/>
      <c r="V38" s="377"/>
      <c r="W38" s="377"/>
      <c r="X38" s="377"/>
      <c r="Y38" s="439"/>
      <c r="Z38" s="377"/>
      <c r="AA38" s="377"/>
      <c r="AB38" s="377"/>
      <c r="AC38" s="439"/>
      <c r="AD38" s="377"/>
      <c r="AE38" s="377"/>
      <c r="AF38" s="377"/>
      <c r="AG38" s="439"/>
      <c r="AH38" s="377"/>
      <c r="AI38" s="377"/>
      <c r="AJ38" s="377"/>
      <c r="AK38" s="439"/>
      <c r="AL38" s="377"/>
      <c r="AM38" s="377"/>
      <c r="AN38" s="377"/>
      <c r="AO38" s="439"/>
    </row>
    <row r="39" spans="1:41" s="412" customFormat="1" ht="15">
      <c r="A39" s="480" t="s">
        <v>792</v>
      </c>
      <c r="E39" s="418"/>
      <c r="I39" s="418"/>
      <c r="M39" s="418"/>
      <c r="Q39" s="418"/>
      <c r="U39" s="418"/>
      <c r="Y39" s="418"/>
      <c r="AC39" s="418"/>
      <c r="AG39" s="418"/>
      <c r="AH39" s="711"/>
      <c r="AI39" s="711"/>
      <c r="AJ39" s="711"/>
      <c r="AK39" s="459"/>
      <c r="AO39" s="418"/>
    </row>
    <row r="40" spans="1:41" s="412" customFormat="1" ht="15">
      <c r="A40" s="432" t="s">
        <v>11</v>
      </c>
      <c r="B40" s="432"/>
      <c r="C40" s="432"/>
      <c r="D40" s="432"/>
      <c r="E40" s="434"/>
      <c r="F40" s="432"/>
      <c r="G40" s="432"/>
      <c r="H40" s="432"/>
      <c r="I40" s="434"/>
      <c r="M40" s="418"/>
      <c r="Q40" s="418"/>
      <c r="U40" s="418"/>
      <c r="Y40" s="418"/>
      <c r="AC40" s="418"/>
      <c r="AG40" s="418"/>
      <c r="AH40" s="711"/>
      <c r="AI40" s="711"/>
      <c r="AJ40" s="711"/>
      <c r="AK40" s="459"/>
      <c r="AO40" s="418"/>
    </row>
    <row r="41" spans="1:41" s="412" customFormat="1" ht="15">
      <c r="A41" s="706" t="s">
        <v>793</v>
      </c>
      <c r="E41" s="418"/>
      <c r="I41" s="418"/>
      <c r="M41" s="418"/>
      <c r="Q41" s="418"/>
      <c r="U41" s="418"/>
      <c r="Y41" s="418"/>
      <c r="AC41" s="418"/>
      <c r="AG41" s="418"/>
      <c r="AH41" s="711"/>
      <c r="AI41" s="711"/>
      <c r="AJ41" s="711"/>
      <c r="AK41" s="459"/>
      <c r="AO41" s="418"/>
    </row>
    <row r="42" spans="1:41" s="412" customFormat="1" ht="15">
      <c r="A42" s="50" t="s">
        <v>757</v>
      </c>
      <c r="E42" s="418"/>
      <c r="I42" s="418"/>
      <c r="M42" s="418"/>
      <c r="Q42" s="418"/>
      <c r="U42" s="418"/>
      <c r="Y42" s="418"/>
      <c r="AC42" s="418"/>
      <c r="AG42" s="418"/>
      <c r="AH42" s="711"/>
      <c r="AI42" s="711"/>
      <c r="AJ42" s="711"/>
      <c r="AK42" s="459"/>
      <c r="AO42" s="418"/>
    </row>
    <row r="43" spans="1:37" ht="12.75">
      <c r="A43" s="79" t="s">
        <v>842</v>
      </c>
      <c r="B43" s="380"/>
      <c r="C43" s="380"/>
      <c r="D43" s="380"/>
      <c r="E43" s="455"/>
      <c r="F43" s="380"/>
      <c r="G43" s="380"/>
      <c r="H43" s="380"/>
      <c r="I43" s="455"/>
      <c r="J43" s="380"/>
      <c r="K43" s="380"/>
      <c r="L43" s="380"/>
      <c r="M43" s="455"/>
      <c r="N43" s="450"/>
      <c r="O43" s="450"/>
      <c r="P43" s="450"/>
      <c r="Q43" s="455"/>
      <c r="R43" s="450"/>
      <c r="S43" s="450"/>
      <c r="T43" s="450"/>
      <c r="U43" s="455"/>
      <c r="V43" s="450"/>
      <c r="W43" s="450"/>
      <c r="X43" s="450"/>
      <c r="Y43" s="455"/>
      <c r="Z43" s="380"/>
      <c r="AA43" s="380"/>
      <c r="AB43" s="380"/>
      <c r="AC43" s="455"/>
      <c r="AD43" s="380"/>
      <c r="AE43" s="380"/>
      <c r="AF43" s="380"/>
      <c r="AG43" s="455"/>
      <c r="AH43" s="380"/>
      <c r="AI43" s="380"/>
      <c r="AJ43" s="380"/>
      <c r="AK43" s="455"/>
    </row>
    <row r="44" spans="1:41" s="412" customFormat="1" ht="15">
      <c r="A44" s="461" t="s">
        <v>1178</v>
      </c>
      <c r="E44" s="418"/>
      <c r="I44" s="418"/>
      <c r="M44" s="418"/>
      <c r="Q44" s="418"/>
      <c r="U44" s="418"/>
      <c r="Y44" s="418"/>
      <c r="AC44" s="418"/>
      <c r="AG44" s="418"/>
      <c r="AH44" s="711"/>
      <c r="AI44" s="711"/>
      <c r="AJ44" s="711"/>
      <c r="AK44" s="459"/>
      <c r="AO44" s="418"/>
    </row>
    <row r="46" spans="1:24" ht="10.5" customHeight="1">
      <c r="A46" s="876"/>
      <c r="B46" s="876"/>
      <c r="C46" s="876"/>
      <c r="N46" s="451"/>
      <c r="O46" s="451"/>
      <c r="P46" s="451"/>
      <c r="R46" s="451"/>
      <c r="S46" s="451"/>
      <c r="T46" s="451"/>
      <c r="V46" s="451"/>
      <c r="W46" s="451"/>
      <c r="X46" s="451"/>
    </row>
    <row r="47" spans="1:24" ht="12.75">
      <c r="A47" s="876"/>
      <c r="B47" s="876"/>
      <c r="C47" s="876"/>
      <c r="N47" s="452"/>
      <c r="O47" s="452"/>
      <c r="P47" s="452"/>
      <c r="Q47" s="457"/>
      <c r="R47" s="451"/>
      <c r="S47" s="451"/>
      <c r="T47" s="451"/>
      <c r="V47" s="451"/>
      <c r="W47" s="451"/>
      <c r="X47" s="451"/>
    </row>
    <row r="48" spans="1:24" ht="12.75">
      <c r="A48" s="876"/>
      <c r="B48" s="876"/>
      <c r="C48" s="876"/>
      <c r="N48" s="451"/>
      <c r="O48" s="451"/>
      <c r="P48" s="451"/>
      <c r="R48" s="451"/>
      <c r="S48" s="451"/>
      <c r="T48" s="451"/>
      <c r="V48" s="451"/>
      <c r="W48" s="451"/>
      <c r="X48" s="451"/>
    </row>
    <row r="49" spans="1:24" ht="12.75">
      <c r="A49" s="876"/>
      <c r="B49" s="876"/>
      <c r="C49" s="876"/>
      <c r="N49" s="451"/>
      <c r="O49" s="451"/>
      <c r="P49" s="451"/>
      <c r="R49" s="451"/>
      <c r="S49" s="451"/>
      <c r="T49" s="451"/>
      <c r="V49" s="451"/>
      <c r="W49" s="451"/>
      <c r="X49" s="451"/>
    </row>
    <row r="50" spans="14:24" ht="12.75">
      <c r="N50" s="451"/>
      <c r="O50" s="451"/>
      <c r="P50" s="451"/>
      <c r="R50" s="451"/>
      <c r="S50" s="451"/>
      <c r="T50" s="451"/>
      <c r="V50" s="451"/>
      <c r="W50" s="451"/>
      <c r="X50" s="451"/>
    </row>
  </sheetData>
  <sheetProtection/>
  <mergeCells count="12">
    <mergeCell ref="Z10:AB10"/>
    <mergeCell ref="AD10:AF10"/>
    <mergeCell ref="AH10:AJ10"/>
    <mergeCell ref="AL10:AN10"/>
    <mergeCell ref="AP10:AR10"/>
    <mergeCell ref="A46:C49"/>
    <mergeCell ref="B10:D10"/>
    <mergeCell ref="J10:L10"/>
    <mergeCell ref="F10:H10"/>
    <mergeCell ref="N10:P10"/>
    <mergeCell ref="R10:T10"/>
    <mergeCell ref="V10:X1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71"/>
  <sheetViews>
    <sheetView zoomScalePageLayoutView="0" workbookViewId="0" topLeftCell="A3">
      <selection activeCell="F13" sqref="F13"/>
    </sheetView>
  </sheetViews>
  <sheetFormatPr defaultColWidth="3.8515625" defaultRowHeight="12.75"/>
  <cols>
    <col min="1" max="1" width="4.28125" style="1" customWidth="1"/>
    <col min="2" max="2" width="2.140625" style="1" customWidth="1"/>
    <col min="3" max="3" width="66.00390625" style="37" customWidth="1"/>
    <col min="4" max="5" width="13.28125" style="1" customWidth="1"/>
    <col min="6" max="6" width="11.57421875" style="143" customWidth="1"/>
    <col min="7" max="7" width="12.7109375" style="143" customWidth="1"/>
    <col min="8" max="8" width="11.7109375" style="33" customWidth="1"/>
    <col min="9" max="9" width="3.421875" style="1" customWidth="1"/>
    <col min="10" max="10" width="15.421875" style="1" customWidth="1"/>
    <col min="11" max="11" width="14.57421875" style="1" customWidth="1"/>
    <col min="12" max="12" width="12.57421875" style="1" customWidth="1"/>
    <col min="13" max="13" width="15.140625" style="1" customWidth="1"/>
    <col min="14" max="14" width="14.140625" style="1" customWidth="1"/>
    <col min="15" max="16384" width="3.8515625" style="1" customWidth="1"/>
  </cols>
  <sheetData>
    <row r="1" ht="3" customHeight="1"/>
    <row r="2" spans="6:8" ht="12.75" customHeight="1">
      <c r="F2" s="1"/>
      <c r="G2" s="1"/>
      <c r="H2" s="1"/>
    </row>
    <row r="3" spans="6:13" ht="12.75" customHeight="1">
      <c r="F3" s="1"/>
      <c r="G3" s="1"/>
      <c r="H3" s="1"/>
      <c r="J3" s="877"/>
      <c r="K3" s="877"/>
      <c r="L3" s="877"/>
      <c r="M3" s="877"/>
    </row>
    <row r="4" spans="6:13" ht="12.75" customHeight="1">
      <c r="F4" s="1"/>
      <c r="G4" s="1"/>
      <c r="H4" s="1"/>
      <c r="J4" s="877"/>
      <c r="K4" s="877"/>
      <c r="L4" s="877"/>
      <c r="M4" s="877"/>
    </row>
    <row r="5" spans="10:13" ht="12.75">
      <c r="J5" s="877"/>
      <c r="K5" s="877"/>
      <c r="L5" s="877"/>
      <c r="M5" s="877"/>
    </row>
    <row r="6" ht="12.75"/>
    <row r="7" spans="1:8" s="8" customFormat="1" ht="15">
      <c r="A7" s="145" t="s">
        <v>841</v>
      </c>
      <c r="B7" s="145"/>
      <c r="C7" s="145"/>
      <c r="D7" s="145"/>
      <c r="E7" s="145"/>
      <c r="F7" s="145"/>
      <c r="G7" s="238"/>
      <c r="H7" s="238"/>
    </row>
    <row r="8" spans="1:8" s="8" customFormat="1" ht="15">
      <c r="A8" s="843" t="s">
        <v>840</v>
      </c>
      <c r="B8" s="843"/>
      <c r="C8" s="843"/>
      <c r="D8" s="843"/>
      <c r="E8" s="843"/>
      <c r="F8" s="843"/>
      <c r="G8" s="843"/>
      <c r="H8" s="241"/>
    </row>
    <row r="9" spans="1:9" s="8" customFormat="1" ht="15">
      <c r="A9" s="145" t="s">
        <v>340</v>
      </c>
      <c r="B9" s="145"/>
      <c r="C9" s="145"/>
      <c r="D9" s="145"/>
      <c r="E9" s="145"/>
      <c r="F9" s="145"/>
      <c r="G9" s="145"/>
      <c r="H9" s="241"/>
      <c r="I9" s="661"/>
    </row>
    <row r="10" spans="1:10" s="661" customFormat="1" ht="18" thickBot="1">
      <c r="A10" s="779" t="s">
        <v>1296</v>
      </c>
      <c r="B10" s="779"/>
      <c r="C10" s="779"/>
      <c r="D10" s="779"/>
      <c r="E10" s="779"/>
      <c r="F10" s="779"/>
      <c r="G10" s="779"/>
      <c r="H10" s="242"/>
      <c r="I10" s="669"/>
      <c r="J10" s="669"/>
    </row>
    <row r="11" spans="2:14" ht="13.5" thickBot="1">
      <c r="B11" s="62"/>
      <c r="C11" s="62"/>
      <c r="D11" s="858" t="s">
        <v>1176</v>
      </c>
      <c r="E11" s="858"/>
      <c r="F11" s="858"/>
      <c r="G11" s="858"/>
      <c r="H11" s="858"/>
      <c r="I11" s="255"/>
      <c r="J11" s="858" t="s">
        <v>1179</v>
      </c>
      <c r="K11" s="878"/>
      <c r="L11" s="878"/>
      <c r="M11" s="878"/>
      <c r="N11" s="878"/>
    </row>
    <row r="12" spans="1:14" s="148" customFormat="1" ht="12">
      <c r="A12" s="781"/>
      <c r="B12" s="781"/>
      <c r="C12" s="781"/>
      <c r="D12" s="859" t="s">
        <v>452</v>
      </c>
      <c r="E12" s="859"/>
      <c r="F12" s="859"/>
      <c r="G12" s="859"/>
      <c r="H12" s="859"/>
      <c r="J12" s="859" t="s">
        <v>452</v>
      </c>
      <c r="K12" s="859"/>
      <c r="L12" s="859"/>
      <c r="M12" s="859"/>
      <c r="N12" s="859"/>
    </row>
    <row r="13" spans="1:14" s="148" customFormat="1" ht="13.5" customHeight="1">
      <c r="A13" s="150" t="s">
        <v>168</v>
      </c>
      <c r="B13" s="150"/>
      <c r="C13" s="151" t="s">
        <v>344</v>
      </c>
      <c r="D13" s="778">
        <v>2013</v>
      </c>
      <c r="E13" s="778">
        <v>2012</v>
      </c>
      <c r="F13" s="153" t="s">
        <v>454</v>
      </c>
      <c r="G13" s="153" t="s">
        <v>766</v>
      </c>
      <c r="H13" s="867" t="s">
        <v>532</v>
      </c>
      <c r="J13" s="778">
        <v>2013</v>
      </c>
      <c r="K13" s="778">
        <v>2012</v>
      </c>
      <c r="L13" s="153" t="s">
        <v>454</v>
      </c>
      <c r="M13" s="153" t="s">
        <v>766</v>
      </c>
      <c r="N13" s="867" t="s">
        <v>532</v>
      </c>
    </row>
    <row r="14" spans="1:14" s="148" customFormat="1" ht="12.75" thickBot="1">
      <c r="A14" s="157"/>
      <c r="B14" s="157"/>
      <c r="C14" s="157"/>
      <c r="D14" s="158"/>
      <c r="E14" s="158"/>
      <c r="F14" s="159" t="s">
        <v>458</v>
      </c>
      <c r="G14" s="159" t="s">
        <v>459</v>
      </c>
      <c r="H14" s="868"/>
      <c r="I14" s="261"/>
      <c r="J14" s="158"/>
      <c r="K14" s="158"/>
      <c r="L14" s="159" t="s">
        <v>458</v>
      </c>
      <c r="M14" s="159" t="s">
        <v>459</v>
      </c>
      <c r="N14" s="868"/>
    </row>
    <row r="15" spans="1:14" ht="10.5" customHeight="1">
      <c r="A15" s="161"/>
      <c r="B15" s="161"/>
      <c r="C15" s="161"/>
      <c r="D15" s="162"/>
      <c r="E15" s="162"/>
      <c r="F15" s="163"/>
      <c r="G15" s="163"/>
      <c r="H15" s="27"/>
      <c r="J15" s="162"/>
      <c r="K15" s="162"/>
      <c r="L15" s="163"/>
      <c r="M15" s="163"/>
      <c r="N15" s="27"/>
    </row>
    <row r="16" spans="1:14" ht="13.5" customHeight="1">
      <c r="A16" s="165"/>
      <c r="B16" s="166" t="s">
        <v>533</v>
      </c>
      <c r="C16" s="166"/>
      <c r="D16" s="132">
        <v>43768944.45828001</v>
      </c>
      <c r="E16" s="132">
        <v>44933269.54721997</v>
      </c>
      <c r="F16" s="320">
        <v>-2.59123162118523</v>
      </c>
      <c r="G16" s="168">
        <v>-2.591231621185255</v>
      </c>
      <c r="H16" s="168">
        <v>99.99999999999999</v>
      </c>
      <c r="I16" s="168"/>
      <c r="J16" s="132">
        <v>4850740.273570001</v>
      </c>
      <c r="K16" s="132">
        <v>4910403.156779995</v>
      </c>
      <c r="L16" s="320">
        <v>-1.215030238965513</v>
      </c>
      <c r="M16" s="168">
        <v>-1.2150302389655299</v>
      </c>
      <c r="N16" s="168">
        <v>99.99999999999999</v>
      </c>
    </row>
    <row r="17" spans="1:14" ht="12.75">
      <c r="A17" s="151">
        <v>0</v>
      </c>
      <c r="B17" s="9" t="s">
        <v>169</v>
      </c>
      <c r="C17" s="9"/>
      <c r="D17" s="19">
        <v>3491025.7034299993</v>
      </c>
      <c r="E17" s="19">
        <v>3463300.9158900008</v>
      </c>
      <c r="F17" s="21">
        <v>0.8005307137128684</v>
      </c>
      <c r="G17" s="21">
        <v>0.061702137012003555</v>
      </c>
      <c r="H17" s="21">
        <v>7.976033570463641</v>
      </c>
      <c r="I17" s="21"/>
      <c r="J17" s="19">
        <v>321358.47129</v>
      </c>
      <c r="K17" s="19">
        <v>311790.21912000014</v>
      </c>
      <c r="L17" s="21">
        <v>3.068810880920321</v>
      </c>
      <c r="M17" s="21">
        <v>0.19485675339688957</v>
      </c>
      <c r="N17" s="21">
        <v>6.6249366728820895</v>
      </c>
    </row>
    <row r="18" spans="1:14" s="36" customFormat="1" ht="15" customHeight="1">
      <c r="A18" s="169" t="s">
        <v>536</v>
      </c>
      <c r="B18" s="166" t="s">
        <v>170</v>
      </c>
      <c r="C18" s="166"/>
      <c r="D18" s="132">
        <v>3147646.9314899994</v>
      </c>
      <c r="E18" s="132">
        <v>3163383.794200001</v>
      </c>
      <c r="F18" s="168">
        <v>-0.49746928396278145</v>
      </c>
      <c r="G18" s="168">
        <v>-0.035022741208412804</v>
      </c>
      <c r="H18" s="168">
        <v>7.191507518510745</v>
      </c>
      <c r="I18" s="168"/>
      <c r="J18" s="132">
        <v>294425.68874000007</v>
      </c>
      <c r="K18" s="132">
        <v>264661.25871000014</v>
      </c>
      <c r="L18" s="168">
        <v>11.246236103869665</v>
      </c>
      <c r="M18" s="168">
        <v>0.6061504336747373</v>
      </c>
      <c r="N18" s="168">
        <v>6.069706315636469</v>
      </c>
    </row>
    <row r="19" spans="1:14" ht="10.5" customHeight="1">
      <c r="A19" s="170" t="s">
        <v>171</v>
      </c>
      <c r="B19" s="50"/>
      <c r="C19" s="50" t="s">
        <v>358</v>
      </c>
      <c r="D19" s="87">
        <v>8206.324320000002</v>
      </c>
      <c r="E19" s="87">
        <v>5324.164710000001</v>
      </c>
      <c r="F19" s="26">
        <v>54.1335545947075</v>
      </c>
      <c r="G19" s="26">
        <v>0.00641431090824843</v>
      </c>
      <c r="H19" s="26">
        <v>0.01874919402687941</v>
      </c>
      <c r="I19" s="26"/>
      <c r="J19" s="87">
        <v>698.46034</v>
      </c>
      <c r="K19" s="87">
        <v>422.227</v>
      </c>
      <c r="L19" s="26">
        <v>65.42294547719591</v>
      </c>
      <c r="M19" s="26">
        <v>0.005625471701210383</v>
      </c>
      <c r="N19" s="26">
        <v>0.014399046343620329</v>
      </c>
    </row>
    <row r="20" spans="1:14" ht="12.75">
      <c r="A20" s="171" t="s">
        <v>172</v>
      </c>
      <c r="B20" s="172"/>
      <c r="C20" s="172" t="s">
        <v>173</v>
      </c>
      <c r="D20" s="321">
        <v>8794.97506</v>
      </c>
      <c r="E20" s="321">
        <v>8113.387199999999</v>
      </c>
      <c r="F20" s="74">
        <v>8.40078062587721</v>
      </c>
      <c r="G20" s="74">
        <v>0.0015168890821170423</v>
      </c>
      <c r="H20" s="74">
        <v>0.02009409906693833</v>
      </c>
      <c r="I20" s="74"/>
      <c r="J20" s="321">
        <v>1058.93227</v>
      </c>
      <c r="K20" s="321">
        <v>745.6196899999999</v>
      </c>
      <c r="L20" s="74">
        <v>42.0204273307214</v>
      </c>
      <c r="M20" s="74">
        <v>0.006380587703219369</v>
      </c>
      <c r="N20" s="74">
        <v>0.02183032300801084</v>
      </c>
    </row>
    <row r="21" spans="1:14" ht="12.75">
      <c r="A21" s="170" t="s">
        <v>174</v>
      </c>
      <c r="B21" s="50"/>
      <c r="C21" s="50" t="s">
        <v>175</v>
      </c>
      <c r="D21" s="87">
        <v>583365.1148100005</v>
      </c>
      <c r="E21" s="87">
        <v>627094.6313000005</v>
      </c>
      <c r="F21" s="26">
        <v>-6.9733520759612215</v>
      </c>
      <c r="G21" s="26">
        <v>-0.09732102055036301</v>
      </c>
      <c r="H21" s="26">
        <v>1.3328288402432382</v>
      </c>
      <c r="I21" s="26"/>
      <c r="J21" s="87">
        <v>39025.80652000003</v>
      </c>
      <c r="K21" s="87">
        <v>58215.671350000026</v>
      </c>
      <c r="L21" s="26">
        <v>-32.963400378272866</v>
      </c>
      <c r="M21" s="26">
        <v>-0.3908001892574495</v>
      </c>
      <c r="N21" s="26">
        <v>0.8045330056659205</v>
      </c>
    </row>
    <row r="22" spans="1:14" ht="12.75">
      <c r="A22" s="171" t="s">
        <v>176</v>
      </c>
      <c r="B22" s="172"/>
      <c r="C22" s="172" t="s">
        <v>48</v>
      </c>
      <c r="D22" s="321">
        <v>5026.48722</v>
      </c>
      <c r="E22" s="321">
        <v>7368.64121</v>
      </c>
      <c r="F22" s="74">
        <v>-31.78542587772434</v>
      </c>
      <c r="G22" s="74">
        <v>-0.005212516279365451</v>
      </c>
      <c r="H22" s="74">
        <v>0.011484140826816562</v>
      </c>
      <c r="I22" s="74"/>
      <c r="J22" s="321">
        <v>725.74632</v>
      </c>
      <c r="K22" s="321">
        <v>153.221</v>
      </c>
      <c r="L22" s="74">
        <v>373.6598246976589</v>
      </c>
      <c r="M22" s="74">
        <v>0.01165943613427119</v>
      </c>
      <c r="N22" s="74">
        <v>0.014961558011141919</v>
      </c>
    </row>
    <row r="23" spans="1:14" ht="12.75">
      <c r="A23" s="170" t="s">
        <v>177</v>
      </c>
      <c r="B23" s="50"/>
      <c r="C23" s="50" t="s">
        <v>178</v>
      </c>
      <c r="D23" s="87">
        <v>1077225.6409199978</v>
      </c>
      <c r="E23" s="87">
        <v>1011163.3874000002</v>
      </c>
      <c r="F23" s="26">
        <v>6.5332916859127135</v>
      </c>
      <c r="G23" s="26">
        <v>0.1470230281163345</v>
      </c>
      <c r="H23" s="26">
        <v>2.461164312396876</v>
      </c>
      <c r="I23" s="26"/>
      <c r="J23" s="87">
        <v>96217.93448000003</v>
      </c>
      <c r="K23" s="87">
        <v>81825.64573000003</v>
      </c>
      <c r="L23" s="26">
        <v>17.588970574690247</v>
      </c>
      <c r="M23" s="26">
        <v>0.2930979043976861</v>
      </c>
      <c r="N23" s="26">
        <v>1.9835721777201336</v>
      </c>
    </row>
    <row r="24" spans="1:14" ht="12.75">
      <c r="A24" s="171" t="s">
        <v>179</v>
      </c>
      <c r="B24" s="172"/>
      <c r="C24" s="172" t="s">
        <v>180</v>
      </c>
      <c r="D24" s="321">
        <v>1402286.6232800009</v>
      </c>
      <c r="E24" s="321">
        <v>1470164.73544</v>
      </c>
      <c r="F24" s="74">
        <v>-4.617041241958787</v>
      </c>
      <c r="G24" s="74">
        <v>-0.15106426228046146</v>
      </c>
      <c r="H24" s="74">
        <v>3.203839253232717</v>
      </c>
      <c r="I24" s="74"/>
      <c r="J24" s="321">
        <v>150519.51671</v>
      </c>
      <c r="K24" s="321">
        <v>120518.49513000002</v>
      </c>
      <c r="L24" s="74">
        <v>24.89329255865557</v>
      </c>
      <c r="M24" s="74">
        <v>0.6109686032312098</v>
      </c>
      <c r="N24" s="74">
        <v>3.103021564154415</v>
      </c>
    </row>
    <row r="25" spans="1:14" ht="12.75">
      <c r="A25" s="170" t="s">
        <v>181</v>
      </c>
      <c r="B25" s="50"/>
      <c r="C25" s="50" t="s">
        <v>182</v>
      </c>
      <c r="D25" s="87">
        <v>47740.49983000001</v>
      </c>
      <c r="E25" s="87">
        <v>19378.88239</v>
      </c>
      <c r="F25" s="26">
        <v>146.35321516082544</v>
      </c>
      <c r="G25" s="26">
        <v>0.06311941624945641</v>
      </c>
      <c r="H25" s="26">
        <v>0.10907391169898016</v>
      </c>
      <c r="I25" s="26"/>
      <c r="J25" s="87">
        <v>4606.63131</v>
      </c>
      <c r="K25" s="87">
        <v>1723.43782</v>
      </c>
      <c r="L25" s="26">
        <v>167.2931542142901</v>
      </c>
      <c r="M25" s="26">
        <v>0.058716023877164875</v>
      </c>
      <c r="N25" s="26">
        <v>0.0949675936083392</v>
      </c>
    </row>
    <row r="26" spans="1:14" ht="12.75">
      <c r="A26" s="171" t="s">
        <v>183</v>
      </c>
      <c r="B26" s="172"/>
      <c r="C26" s="172" t="s">
        <v>184</v>
      </c>
      <c r="D26" s="321">
        <v>141.65340000000003</v>
      </c>
      <c r="E26" s="321">
        <v>800.6044199999999</v>
      </c>
      <c r="F26" s="74">
        <v>-82.30669273597066</v>
      </c>
      <c r="G26" s="74">
        <v>-0.0014665102865650899</v>
      </c>
      <c r="H26" s="74">
        <v>0.00032363905904795627</v>
      </c>
      <c r="I26" s="74"/>
      <c r="J26" s="321">
        <v>141.65340000000003</v>
      </c>
      <c r="K26" s="321">
        <v>109.97022</v>
      </c>
      <c r="L26" s="74">
        <v>28.810690748822758</v>
      </c>
      <c r="M26" s="74">
        <v>0.0006452256360305929</v>
      </c>
      <c r="N26" s="74">
        <v>0.0029202429322349047</v>
      </c>
    </row>
    <row r="27" spans="1:14" ht="12.75">
      <c r="A27" s="170" t="s">
        <v>185</v>
      </c>
      <c r="B27" s="50"/>
      <c r="C27" s="50" t="s">
        <v>186</v>
      </c>
      <c r="D27" s="87">
        <v>14859.61265</v>
      </c>
      <c r="E27" s="87">
        <v>13975.360130000001</v>
      </c>
      <c r="F27" s="26">
        <v>6.327225286322537</v>
      </c>
      <c r="G27" s="26">
        <v>0.0019679238321857377</v>
      </c>
      <c r="H27" s="26">
        <v>0.033950127959251994</v>
      </c>
      <c r="I27" s="26"/>
      <c r="J27" s="87">
        <v>1431.0073900000004</v>
      </c>
      <c r="K27" s="87">
        <v>946.97077</v>
      </c>
      <c r="L27" s="26">
        <v>51.11420915346737</v>
      </c>
      <c r="M27" s="26">
        <v>0.009857370251395168</v>
      </c>
      <c r="N27" s="26">
        <v>0.02950080419265205</v>
      </c>
    </row>
    <row r="28" spans="1:14" s="36" customFormat="1" ht="12.75">
      <c r="A28" s="169" t="s">
        <v>542</v>
      </c>
      <c r="B28" s="166" t="s">
        <v>187</v>
      </c>
      <c r="C28" s="166"/>
      <c r="D28" s="132">
        <v>314027.52146</v>
      </c>
      <c r="E28" s="132">
        <v>278413.80525</v>
      </c>
      <c r="F28" s="168">
        <v>12.791648811387397</v>
      </c>
      <c r="G28" s="168">
        <v>0.07925912485085002</v>
      </c>
      <c r="H28" s="168">
        <v>0.7174665172913341</v>
      </c>
      <c r="I28" s="168"/>
      <c r="J28" s="132">
        <v>22725.6797</v>
      </c>
      <c r="K28" s="132">
        <v>44417.69408000001</v>
      </c>
      <c r="L28" s="168">
        <v>-48.83642617946547</v>
      </c>
      <c r="M28" s="168">
        <v>-0.4417562812546044</v>
      </c>
      <c r="N28" s="168">
        <v>0.4684992066844794</v>
      </c>
    </row>
    <row r="29" spans="1:14" ht="12.75">
      <c r="A29" s="174" t="s">
        <v>25</v>
      </c>
      <c r="B29" s="9" t="s">
        <v>188</v>
      </c>
      <c r="C29" s="148"/>
      <c r="D29" s="19">
        <v>18474.925379999997</v>
      </c>
      <c r="E29" s="19">
        <v>12446.5347</v>
      </c>
      <c r="F29" s="64">
        <v>48.43428974652677</v>
      </c>
      <c r="G29" s="64">
        <v>0.013416318778371593</v>
      </c>
      <c r="H29" s="64">
        <v>0.04221012320187446</v>
      </c>
      <c r="I29" s="64"/>
      <c r="J29" s="19">
        <v>3221.6064000000006</v>
      </c>
      <c r="K29" s="19">
        <v>1289.4684300000004</v>
      </c>
      <c r="L29" s="64">
        <v>149.8398816945057</v>
      </c>
      <c r="M29" s="64">
        <v>0.039347847993544446</v>
      </c>
      <c r="N29" s="64">
        <v>0.0664147370980346</v>
      </c>
    </row>
    <row r="30" spans="1:14" s="36" customFormat="1" ht="12.75">
      <c r="A30" s="169" t="s">
        <v>27</v>
      </c>
      <c r="B30" s="166" t="s">
        <v>189</v>
      </c>
      <c r="C30" s="166"/>
      <c r="D30" s="132">
        <v>10876.325099999998</v>
      </c>
      <c r="E30" s="132">
        <v>9056.781740000002</v>
      </c>
      <c r="F30" s="168">
        <v>20.090396481167662</v>
      </c>
      <c r="G30" s="168">
        <v>0.004049434591194959</v>
      </c>
      <c r="H30" s="168">
        <v>0.024849411459687287</v>
      </c>
      <c r="I30" s="168"/>
      <c r="J30" s="132">
        <v>985.4964500000002</v>
      </c>
      <c r="K30" s="132">
        <v>1421.7979000000005</v>
      </c>
      <c r="L30" s="168">
        <v>-30.686601098510565</v>
      </c>
      <c r="M30" s="168">
        <v>-0.008885247016786817</v>
      </c>
      <c r="N30" s="168">
        <v>0.020316413463108467</v>
      </c>
    </row>
    <row r="31" spans="1:14" s="36" customFormat="1" ht="12.75">
      <c r="A31" s="174" t="s">
        <v>190</v>
      </c>
      <c r="B31" s="9" t="s">
        <v>191</v>
      </c>
      <c r="C31" s="9"/>
      <c r="D31" s="58">
        <v>25427384.506199997</v>
      </c>
      <c r="E31" s="58">
        <v>25614169.746609993</v>
      </c>
      <c r="F31" s="64">
        <v>-0.7292262144655974</v>
      </c>
      <c r="G31" s="64">
        <v>-0.4156947453238528</v>
      </c>
      <c r="H31" s="64">
        <v>58.09458012047115</v>
      </c>
      <c r="I31" s="64"/>
      <c r="J31" s="58">
        <v>2938297.127000001</v>
      </c>
      <c r="K31" s="58">
        <v>2736756.78293</v>
      </c>
      <c r="L31" s="64">
        <v>7.36420369274574</v>
      </c>
      <c r="M31" s="64">
        <v>4.10435431949667</v>
      </c>
      <c r="N31" s="64">
        <v>60.57420025165563</v>
      </c>
    </row>
    <row r="32" spans="1:14" s="36" customFormat="1" ht="15" customHeight="1">
      <c r="A32" s="169" t="s">
        <v>551</v>
      </c>
      <c r="B32" s="179" t="s">
        <v>192</v>
      </c>
      <c r="C32" s="179"/>
      <c r="D32" s="132">
        <v>4447888.436000003</v>
      </c>
      <c r="E32" s="132">
        <v>5428049.6724499995</v>
      </c>
      <c r="F32" s="168">
        <v>-18.057337268389297</v>
      </c>
      <c r="G32" s="168">
        <v>-2.1813708335200364</v>
      </c>
      <c r="H32" s="168">
        <v>10.162201741555982</v>
      </c>
      <c r="I32" s="168"/>
      <c r="J32" s="132">
        <v>617505.2177700001</v>
      </c>
      <c r="K32" s="132">
        <v>365015.06496</v>
      </c>
      <c r="L32" s="168">
        <v>69.17252931400768</v>
      </c>
      <c r="M32" s="168">
        <v>5.1419434361795044</v>
      </c>
      <c r="N32" s="168">
        <v>12.730123299624422</v>
      </c>
    </row>
    <row r="33" spans="1:14" s="36" customFormat="1" ht="12.75">
      <c r="A33" s="174" t="s">
        <v>41</v>
      </c>
      <c r="B33" s="9" t="s">
        <v>193</v>
      </c>
      <c r="C33" s="9"/>
      <c r="D33" s="19">
        <v>20862527.03524</v>
      </c>
      <c r="E33" s="19">
        <v>20086365.947829995</v>
      </c>
      <c r="F33" s="64">
        <v>3.8641190219570527</v>
      </c>
      <c r="G33" s="64">
        <v>1.7273639226149393</v>
      </c>
      <c r="H33" s="64">
        <v>47.6651363048654</v>
      </c>
      <c r="I33" s="64"/>
      <c r="J33" s="19">
        <v>2312810.8561900007</v>
      </c>
      <c r="K33" s="19">
        <v>2367511.9168100003</v>
      </c>
      <c r="L33" s="64">
        <v>-2.3104872347888405</v>
      </c>
      <c r="M33" s="64">
        <v>-1.113983085980866</v>
      </c>
      <c r="N33" s="64">
        <v>47.67954427062821</v>
      </c>
    </row>
    <row r="34" spans="1:14" s="36" customFormat="1" ht="12.75">
      <c r="A34" s="169"/>
      <c r="B34" s="179"/>
      <c r="C34" s="179"/>
      <c r="D34" s="132"/>
      <c r="E34" s="132"/>
      <c r="F34" s="168"/>
      <c r="G34" s="168"/>
      <c r="H34" s="168"/>
      <c r="I34" s="168"/>
      <c r="J34" s="132"/>
      <c r="K34" s="132"/>
      <c r="L34" s="168"/>
      <c r="M34" s="168"/>
      <c r="N34" s="168"/>
    </row>
    <row r="35" spans="1:14" s="36" customFormat="1" ht="12.75">
      <c r="A35" s="174" t="s">
        <v>555</v>
      </c>
      <c r="B35" s="9" t="s">
        <v>194</v>
      </c>
      <c r="C35" s="9"/>
      <c r="D35" s="19">
        <v>9313.59049</v>
      </c>
      <c r="E35" s="19">
        <v>22177.015099999993</v>
      </c>
      <c r="F35" s="64">
        <v>-58.00340826750845</v>
      </c>
      <c r="G35" s="64">
        <v>-0.02862784021643904</v>
      </c>
      <c r="H35" s="64">
        <v>0.021278992685961604</v>
      </c>
      <c r="I35" s="64"/>
      <c r="J35" s="19">
        <v>15.27</v>
      </c>
      <c r="K35" s="19">
        <v>1244.6645599999997</v>
      </c>
      <c r="L35" s="64">
        <v>-98.77316342967136</v>
      </c>
      <c r="M35" s="64">
        <v>-0.025036530010830664</v>
      </c>
      <c r="N35" s="64">
        <v>0.00031479731213812716</v>
      </c>
    </row>
    <row r="36" spans="1:14" ht="12.75">
      <c r="A36" s="169" t="s">
        <v>195</v>
      </c>
      <c r="B36" s="179" t="s">
        <v>196</v>
      </c>
      <c r="C36" s="179"/>
      <c r="D36" s="132">
        <v>5048.314300000001</v>
      </c>
      <c r="E36" s="132">
        <v>9345.91733</v>
      </c>
      <c r="F36" s="168">
        <v>-45.98374753652993</v>
      </c>
      <c r="G36" s="168">
        <v>-0.009564412012092035</v>
      </c>
      <c r="H36" s="168">
        <v>0.011534009701357976</v>
      </c>
      <c r="I36" s="168"/>
      <c r="J36" s="132">
        <v>552.43132</v>
      </c>
      <c r="K36" s="132">
        <v>460.33274</v>
      </c>
      <c r="L36" s="168">
        <v>20.006958444884894</v>
      </c>
      <c r="M36" s="168">
        <v>0.0018755808242106502</v>
      </c>
      <c r="N36" s="168">
        <v>0.01138859821066913</v>
      </c>
    </row>
    <row r="37" spans="1:14" ht="12.75">
      <c r="A37" s="174" t="s">
        <v>197</v>
      </c>
      <c r="B37" s="9" t="s">
        <v>198</v>
      </c>
      <c r="C37" s="9"/>
      <c r="D37" s="58">
        <v>9027.729280000001</v>
      </c>
      <c r="E37" s="58">
        <v>10398.765</v>
      </c>
      <c r="F37" s="64">
        <v>-13.184601440651827</v>
      </c>
      <c r="G37" s="64">
        <v>-0.0030512707706684657</v>
      </c>
      <c r="H37" s="64">
        <v>0.020625878443573425</v>
      </c>
      <c r="I37" s="64"/>
      <c r="J37" s="58">
        <v>865.60772</v>
      </c>
      <c r="K37" s="58">
        <v>1140.5458600000002</v>
      </c>
      <c r="L37" s="64">
        <v>-24.10583823433458</v>
      </c>
      <c r="M37" s="64">
        <v>-0.0055990950482422575</v>
      </c>
      <c r="N37" s="64">
        <v>0.01784485812848805</v>
      </c>
    </row>
    <row r="38" spans="1:14" ht="12.75">
      <c r="A38" s="169" t="s">
        <v>199</v>
      </c>
      <c r="B38" s="166" t="s">
        <v>200</v>
      </c>
      <c r="C38" s="166"/>
      <c r="D38" s="132">
        <v>93579.40089</v>
      </c>
      <c r="E38" s="132">
        <v>57832.428900000006</v>
      </c>
      <c r="F38" s="168">
        <v>61.811292850610315</v>
      </c>
      <c r="G38" s="168">
        <v>0.07955568858044888</v>
      </c>
      <c r="H38" s="168">
        <v>0.21380319321887845</v>
      </c>
      <c r="I38" s="168"/>
      <c r="J38" s="132">
        <v>6547.744</v>
      </c>
      <c r="K38" s="132">
        <v>1384.258</v>
      </c>
      <c r="L38" s="168">
        <v>373.0147125752569</v>
      </c>
      <c r="M38" s="168">
        <v>0.10515401353289215</v>
      </c>
      <c r="N38" s="168">
        <v>0.1349844277517059</v>
      </c>
    </row>
    <row r="39" spans="1:14" ht="12.75">
      <c r="A39" s="174"/>
      <c r="B39" s="9"/>
      <c r="C39" s="9"/>
      <c r="D39" s="58"/>
      <c r="E39" s="58"/>
      <c r="F39" s="64"/>
      <c r="G39" s="64"/>
      <c r="H39" s="64"/>
      <c r="I39" s="64"/>
      <c r="J39" s="58"/>
      <c r="K39" s="58"/>
      <c r="L39" s="64"/>
      <c r="M39" s="64"/>
      <c r="N39" s="64"/>
    </row>
    <row r="40" spans="1:14" ht="24" customHeight="1">
      <c r="A40" s="192" t="s">
        <v>201</v>
      </c>
      <c r="B40" s="879" t="s">
        <v>202</v>
      </c>
      <c r="C40" s="879"/>
      <c r="D40" s="203">
        <v>2373881.5941500016</v>
      </c>
      <c r="E40" s="203">
        <v>2547586.353420001</v>
      </c>
      <c r="F40" s="204">
        <v>-6.818405155798146</v>
      </c>
      <c r="G40" s="204">
        <v>-0.38658384092761056</v>
      </c>
      <c r="H40" s="204">
        <v>5.423666536927238</v>
      </c>
      <c r="I40" s="204"/>
      <c r="J40" s="203">
        <v>290613.88515999995</v>
      </c>
      <c r="K40" s="203">
        <v>310194.1716600001</v>
      </c>
      <c r="L40" s="204">
        <v>-6.312267698395657</v>
      </c>
      <c r="M40" s="204">
        <v>-0.39875109792084706</v>
      </c>
      <c r="N40" s="204">
        <v>5.991124421636303</v>
      </c>
    </row>
    <row r="41" spans="1:14" ht="12.75">
      <c r="A41" s="174" t="s">
        <v>45</v>
      </c>
      <c r="B41" s="9" t="s">
        <v>203</v>
      </c>
      <c r="C41" s="9"/>
      <c r="D41" s="19">
        <v>518694.48560999986</v>
      </c>
      <c r="E41" s="19">
        <v>425598.98254999984</v>
      </c>
      <c r="F41" s="64">
        <v>21.87399568067883</v>
      </c>
      <c r="G41" s="64">
        <v>0.20718613178630768</v>
      </c>
      <c r="H41" s="64">
        <v>1.1850742393488898</v>
      </c>
      <c r="I41" s="64"/>
      <c r="J41" s="19">
        <v>53271.075880000004</v>
      </c>
      <c r="K41" s="19">
        <v>46707.981400000004</v>
      </c>
      <c r="L41" s="64">
        <v>14.051334018900674</v>
      </c>
      <c r="M41" s="64">
        <v>0.13365693753552732</v>
      </c>
      <c r="N41" s="64">
        <v>1.0982050754243757</v>
      </c>
    </row>
    <row r="42" spans="1:14" ht="12.75">
      <c r="A42" s="171" t="s">
        <v>204</v>
      </c>
      <c r="B42" s="172"/>
      <c r="C42" s="180" t="s">
        <v>205</v>
      </c>
      <c r="D42" s="72">
        <v>142505.35544000004</v>
      </c>
      <c r="E42" s="72">
        <v>36127.399640000025</v>
      </c>
      <c r="F42" s="173">
        <v>294.45229067142446</v>
      </c>
      <c r="G42" s="173">
        <v>0.23674652851203803</v>
      </c>
      <c r="H42" s="173">
        <v>0.3255855429089324</v>
      </c>
      <c r="I42" s="173"/>
      <c r="J42" s="72">
        <v>21504.780020000006</v>
      </c>
      <c r="K42" s="72">
        <v>1453.48972</v>
      </c>
      <c r="L42" s="173" t="s">
        <v>1183</v>
      </c>
      <c r="M42" s="173">
        <v>0.4083430557491876</v>
      </c>
      <c r="N42" s="173">
        <v>0.4433298590974265</v>
      </c>
    </row>
    <row r="43" spans="1:14" ht="12.75">
      <c r="A43" s="170">
        <v>212</v>
      </c>
      <c r="B43" s="50"/>
      <c r="C43" s="50" t="s">
        <v>206</v>
      </c>
      <c r="D43" s="24">
        <v>129917.25489999996</v>
      </c>
      <c r="E43" s="24">
        <v>148578.59218999997</v>
      </c>
      <c r="F43" s="63">
        <v>-12.559909886705741</v>
      </c>
      <c r="G43" s="63">
        <v>-0.041531225032242484</v>
      </c>
      <c r="H43" s="63">
        <v>0.29682519537073915</v>
      </c>
      <c r="I43" s="63"/>
      <c r="J43" s="24">
        <v>10517.685029999999</v>
      </c>
      <c r="K43" s="24">
        <v>13474.02211</v>
      </c>
      <c r="L43" s="63">
        <v>-21.941014018419192</v>
      </c>
      <c r="M43" s="63">
        <v>-0.06020558772079774</v>
      </c>
      <c r="N43" s="63">
        <v>0.21682639013486685</v>
      </c>
    </row>
    <row r="44" spans="1:14" ht="12" customHeight="1">
      <c r="A44" s="171">
        <v>213</v>
      </c>
      <c r="B44" s="172"/>
      <c r="C44" s="172" t="s">
        <v>207</v>
      </c>
      <c r="D44" s="72">
        <v>8933.96450000001</v>
      </c>
      <c r="E44" s="72">
        <v>8369.096780000003</v>
      </c>
      <c r="F44" s="173">
        <v>6.749446623079981</v>
      </c>
      <c r="G44" s="173">
        <v>0.001257125790515625</v>
      </c>
      <c r="H44" s="173">
        <v>0.02041165171007436</v>
      </c>
      <c r="I44" s="173"/>
      <c r="J44" s="72">
        <v>727.4932400000001</v>
      </c>
      <c r="K44" s="72">
        <v>1567.3927999999996</v>
      </c>
      <c r="L44" s="173">
        <v>-53.58577377668187</v>
      </c>
      <c r="M44" s="173">
        <v>-0.01710449291399456</v>
      </c>
      <c r="N44" s="173">
        <v>0.014997571483343648</v>
      </c>
    </row>
    <row r="45" spans="1:14" ht="12.75">
      <c r="A45" s="181">
        <v>214</v>
      </c>
      <c r="B45" s="182"/>
      <c r="C45" s="183" t="s">
        <v>208</v>
      </c>
      <c r="D45" s="24">
        <v>1984.7173599999999</v>
      </c>
      <c r="E45" s="24">
        <v>1743.2268099999997</v>
      </c>
      <c r="F45" s="185">
        <v>13.853076869555503</v>
      </c>
      <c r="G45" s="185">
        <v>0.0005374426397932605</v>
      </c>
      <c r="H45" s="185">
        <v>0.004534533296529019</v>
      </c>
      <c r="I45" s="185"/>
      <c r="J45" s="24">
        <v>313.41961</v>
      </c>
      <c r="K45" s="24">
        <v>106.14626</v>
      </c>
      <c r="L45" s="185">
        <v>195.27145845741526</v>
      </c>
      <c r="M45" s="185">
        <v>0.004221106564616984</v>
      </c>
      <c r="N45" s="185">
        <v>0.006461273791707928</v>
      </c>
    </row>
    <row r="46" spans="1:14" s="255" customFormat="1" ht="12.75">
      <c r="A46" s="171">
        <v>215</v>
      </c>
      <c r="B46" s="187"/>
      <c r="C46" s="188" t="s">
        <v>209</v>
      </c>
      <c r="D46" s="72">
        <v>29720.64002</v>
      </c>
      <c r="E46" s="72">
        <v>27576.902299999998</v>
      </c>
      <c r="F46" s="190">
        <v>7.773671229201118</v>
      </c>
      <c r="G46" s="190">
        <v>0.004770936416605889</v>
      </c>
      <c r="H46" s="190">
        <v>0.06790348816460338</v>
      </c>
      <c r="I46" s="190"/>
      <c r="J46" s="72">
        <v>3039.2358799999997</v>
      </c>
      <c r="K46" s="72">
        <v>2689.2927699999996</v>
      </c>
      <c r="L46" s="190">
        <v>13.012458662133696</v>
      </c>
      <c r="M46" s="190">
        <v>0.007126565759001261</v>
      </c>
      <c r="N46" s="190">
        <v>0.06265509403914574</v>
      </c>
    </row>
    <row r="47" spans="1:14" ht="12.75">
      <c r="A47" s="170">
        <v>216</v>
      </c>
      <c r="B47" s="9"/>
      <c r="C47" s="50" t="s">
        <v>210</v>
      </c>
      <c r="D47" s="24">
        <v>205011.86313999988</v>
      </c>
      <c r="E47" s="24">
        <v>202346.2942899999</v>
      </c>
      <c r="F47" s="63">
        <v>1.3173302033294096</v>
      </c>
      <c r="G47" s="63">
        <v>0.005932283310028795</v>
      </c>
      <c r="H47" s="63">
        <v>0.4683957213896591</v>
      </c>
      <c r="I47" s="63"/>
      <c r="J47" s="24">
        <v>17144.12515</v>
      </c>
      <c r="K47" s="24">
        <v>27385.329540000002</v>
      </c>
      <c r="L47" s="63">
        <v>-37.39668122321233</v>
      </c>
      <c r="M47" s="63">
        <v>-0.20856137598110555</v>
      </c>
      <c r="N47" s="63">
        <v>0.3534331706731936</v>
      </c>
    </row>
    <row r="48" spans="1:14" ht="12.75">
      <c r="A48" s="171">
        <v>217</v>
      </c>
      <c r="B48" s="172"/>
      <c r="C48" s="172" t="s">
        <v>211</v>
      </c>
      <c r="D48" s="72">
        <v>281.74525</v>
      </c>
      <c r="E48" s="72">
        <v>578.0896</v>
      </c>
      <c r="F48" s="74">
        <v>-51.26270218319098</v>
      </c>
      <c r="G48" s="173">
        <v>-0.0006595210030032968</v>
      </c>
      <c r="H48" s="173">
        <v>0.0006437104058302249</v>
      </c>
      <c r="I48" s="173"/>
      <c r="J48" s="72">
        <v>9.999999999999999E-34</v>
      </c>
      <c r="K48" s="72">
        <v>32.3082</v>
      </c>
      <c r="L48" s="74">
        <v>-100</v>
      </c>
      <c r="M48" s="173">
        <v>-0.0006579541224714053</v>
      </c>
      <c r="N48" s="173">
        <v>2.0615410094179904E-38</v>
      </c>
    </row>
    <row r="49" spans="1:14" ht="46.5" customHeight="1">
      <c r="A49" s="181">
        <v>218</v>
      </c>
      <c r="B49" s="50"/>
      <c r="C49" s="322" t="s">
        <v>212</v>
      </c>
      <c r="D49" s="184">
        <v>338.94499999999994</v>
      </c>
      <c r="E49" s="184">
        <v>279.38093999999995</v>
      </c>
      <c r="F49" s="791">
        <v>21.320015603068697</v>
      </c>
      <c r="G49" s="185">
        <v>0.00013256115257182576</v>
      </c>
      <c r="H49" s="185">
        <v>0.0007743961025221385</v>
      </c>
      <c r="I49" s="185"/>
      <c r="J49" s="184">
        <v>24.33695</v>
      </c>
      <c r="K49" s="184">
        <v>9.999999999999999E-34</v>
      </c>
      <c r="L49" s="791" t="s">
        <v>1273</v>
      </c>
      <c r="M49" s="185">
        <v>0.0004956202010907592</v>
      </c>
      <c r="N49" s="185">
        <v>0.0005017162046915517</v>
      </c>
    </row>
    <row r="50" spans="1:14" ht="12.75">
      <c r="A50" s="169" t="s">
        <v>47</v>
      </c>
      <c r="B50" s="166" t="s">
        <v>213</v>
      </c>
      <c r="C50" s="166"/>
      <c r="D50" s="323">
        <v>12094.617810000009</v>
      </c>
      <c r="E50" s="323">
        <v>4601.145830000001</v>
      </c>
      <c r="F50" s="168">
        <v>162.8609971703506</v>
      </c>
      <c r="G50" s="168">
        <v>0.016676890098382857</v>
      </c>
      <c r="H50" s="168">
        <v>0.027632875226242755</v>
      </c>
      <c r="I50" s="168"/>
      <c r="J50" s="323">
        <v>7562.45608</v>
      </c>
      <c r="K50" s="323">
        <v>434.00851</v>
      </c>
      <c r="L50" s="168" t="s">
        <v>1183</v>
      </c>
      <c r="M50" s="168">
        <v>0.14517031173209188</v>
      </c>
      <c r="N50" s="168">
        <v>0.1559031334084242</v>
      </c>
    </row>
    <row r="51" spans="1:14" ht="24" customHeight="1">
      <c r="A51" s="194" t="s">
        <v>49</v>
      </c>
      <c r="B51" s="880" t="s">
        <v>214</v>
      </c>
      <c r="C51" s="880"/>
      <c r="D51" s="325">
        <v>890148.1187700001</v>
      </c>
      <c r="E51" s="325">
        <v>1062455.64989</v>
      </c>
      <c r="F51" s="197">
        <v>-16.21785635361246</v>
      </c>
      <c r="G51" s="197">
        <v>-0.38347427831603376</v>
      </c>
      <c r="H51" s="197">
        <v>2.0337436275587537</v>
      </c>
      <c r="I51" s="197"/>
      <c r="J51" s="325">
        <v>125938.99591999999</v>
      </c>
      <c r="K51" s="325">
        <v>138754.73660000003</v>
      </c>
      <c r="L51" s="197">
        <v>-9.236254555363441</v>
      </c>
      <c r="M51" s="197">
        <v>-0.2609916186271758</v>
      </c>
      <c r="N51" s="197">
        <v>2.59628404774005</v>
      </c>
    </row>
    <row r="52" spans="1:14" ht="15" customHeight="1">
      <c r="A52" s="169" t="s">
        <v>51</v>
      </c>
      <c r="B52" s="166" t="s">
        <v>40</v>
      </c>
      <c r="C52" s="166"/>
      <c r="D52" s="323">
        <v>24932.407229999997</v>
      </c>
      <c r="E52" s="323">
        <v>37484.22855</v>
      </c>
      <c r="F52" s="168">
        <v>-33.48560662855099</v>
      </c>
      <c r="G52" s="168">
        <v>-0.027934360099946445</v>
      </c>
      <c r="H52" s="168">
        <v>0.05696369318150965</v>
      </c>
      <c r="I52" s="168"/>
      <c r="J52" s="323">
        <v>2307.04069</v>
      </c>
      <c r="K52" s="323">
        <v>4531.57131</v>
      </c>
      <c r="L52" s="168">
        <v>-49.08960861083747</v>
      </c>
      <c r="M52" s="168">
        <v>-0.04530240285725826</v>
      </c>
      <c r="N52" s="168">
        <v>0.04756058992830978</v>
      </c>
    </row>
    <row r="53" spans="1:14" ht="15" customHeight="1">
      <c r="A53" s="174" t="s">
        <v>53</v>
      </c>
      <c r="B53" s="9" t="s">
        <v>215</v>
      </c>
      <c r="C53" s="9"/>
      <c r="D53" s="19">
        <v>7227.980489999998</v>
      </c>
      <c r="E53" s="19">
        <v>7314.999140000001</v>
      </c>
      <c r="F53" s="64">
        <v>-1.1895920742377928</v>
      </c>
      <c r="G53" s="64">
        <v>-0.00019366195889341102</v>
      </c>
      <c r="H53" s="64">
        <v>0.01651394745626003</v>
      </c>
      <c r="I53" s="64"/>
      <c r="J53" s="19">
        <v>361.49755999999996</v>
      </c>
      <c r="K53" s="19">
        <v>1044.39446</v>
      </c>
      <c r="L53" s="64">
        <v>-65.38687499357283</v>
      </c>
      <c r="M53" s="64">
        <v>-0.013907145262748869</v>
      </c>
      <c r="N53" s="64">
        <v>0.007452420447445406</v>
      </c>
    </row>
    <row r="54" spans="1:14" ht="12.75">
      <c r="A54" s="169" t="s">
        <v>55</v>
      </c>
      <c r="B54" s="166" t="s">
        <v>216</v>
      </c>
      <c r="C54" s="166"/>
      <c r="D54" s="323">
        <v>73940.11427999995</v>
      </c>
      <c r="E54" s="323">
        <v>110296.81199000005</v>
      </c>
      <c r="F54" s="168">
        <v>-32.96260068994228</v>
      </c>
      <c r="G54" s="168">
        <v>-0.0809126468568978</v>
      </c>
      <c r="H54" s="168">
        <v>0.16893282484908612</v>
      </c>
      <c r="I54" s="168"/>
      <c r="J54" s="323">
        <v>7613.14749</v>
      </c>
      <c r="K54" s="323">
        <v>12645.435899999999</v>
      </c>
      <c r="L54" s="168">
        <v>-39.79529412663425</v>
      </c>
      <c r="M54" s="168">
        <v>-0.10248218423881778</v>
      </c>
      <c r="N54" s="168">
        <v>0.1569481576138264</v>
      </c>
    </row>
    <row r="55" spans="1:14" ht="12.75">
      <c r="A55" s="170">
        <v>261</v>
      </c>
      <c r="B55" s="50"/>
      <c r="C55" s="50" t="s">
        <v>217</v>
      </c>
      <c r="D55" s="24">
        <v>227.85379</v>
      </c>
      <c r="E55" s="24">
        <v>285.93037000000004</v>
      </c>
      <c r="F55" s="398">
        <v>-20.31144155830667</v>
      </c>
      <c r="G55" s="63">
        <v>-0.00012925073244217822</v>
      </c>
      <c r="H55" s="63">
        <v>0.0005205832418855504</v>
      </c>
      <c r="I55" s="63"/>
      <c r="J55" s="24">
        <v>22.151059999999998</v>
      </c>
      <c r="K55" s="24">
        <v>51.02015</v>
      </c>
      <c r="L55" s="398">
        <v>-56.583702713535736</v>
      </c>
      <c r="M55" s="63">
        <v>-0.0005879168996569919</v>
      </c>
      <c r="N55" s="63">
        <v>0.00045665318592078474</v>
      </c>
    </row>
    <row r="56" spans="1:14" s="36" customFormat="1" ht="12.75">
      <c r="A56" s="171">
        <v>262</v>
      </c>
      <c r="B56" s="166"/>
      <c r="C56" s="172" t="s">
        <v>218</v>
      </c>
      <c r="D56" s="72">
        <v>182.83578999999997</v>
      </c>
      <c r="E56" s="72">
        <v>490.07489000000004</v>
      </c>
      <c r="F56" s="74">
        <v>-62.692275460185286</v>
      </c>
      <c r="G56" s="173">
        <v>-0.0006837675136840982</v>
      </c>
      <c r="H56" s="173">
        <v>0.0004177294935094372</v>
      </c>
      <c r="I56" s="173"/>
      <c r="J56" s="72">
        <v>56.40326</v>
      </c>
      <c r="K56" s="72">
        <v>138.93061</v>
      </c>
      <c r="L56" s="74">
        <v>-59.40184816002751</v>
      </c>
      <c r="M56" s="173">
        <v>-0.001680663427524298</v>
      </c>
      <c r="N56" s="173">
        <v>0.0011627763355486537</v>
      </c>
    </row>
    <row r="57" spans="1:14" ht="12.75" customHeight="1">
      <c r="A57" s="170">
        <v>263</v>
      </c>
      <c r="B57" s="50"/>
      <c r="C57" s="50" t="s">
        <v>219</v>
      </c>
      <c r="D57" s="24">
        <v>3839.889679999999</v>
      </c>
      <c r="E57" s="24">
        <v>2496.541110000002</v>
      </c>
      <c r="F57" s="63">
        <v>53.808389720447906</v>
      </c>
      <c r="G57" s="63">
        <v>0.002989652396846582</v>
      </c>
      <c r="H57" s="63">
        <v>0.008773091806360859</v>
      </c>
      <c r="I57" s="63"/>
      <c r="J57" s="24">
        <v>565.9224199999999</v>
      </c>
      <c r="K57" s="24">
        <v>188.01638999999997</v>
      </c>
      <c r="L57" s="63">
        <v>200.9963227142059</v>
      </c>
      <c r="M57" s="63">
        <v>0.00769602857309607</v>
      </c>
      <c r="N57" s="63">
        <v>0.011666722769790718</v>
      </c>
    </row>
    <row r="58" spans="1:14" ht="23.25" customHeight="1">
      <c r="A58" s="186">
        <v>264</v>
      </c>
      <c r="B58" s="166"/>
      <c r="C58" s="177" t="s">
        <v>220</v>
      </c>
      <c r="D58" s="189">
        <v>6443.144949999996</v>
      </c>
      <c r="E58" s="189">
        <v>10434.489390000006</v>
      </c>
      <c r="F58" s="190">
        <v>-38.25145908744853</v>
      </c>
      <c r="G58" s="190">
        <v>-0.00888282664542259</v>
      </c>
      <c r="H58" s="190">
        <v>0.014720814106315764</v>
      </c>
      <c r="I58" s="190"/>
      <c r="J58" s="189">
        <v>321.09722000000005</v>
      </c>
      <c r="K58" s="189">
        <v>1283.54466</v>
      </c>
      <c r="L58" s="190">
        <v>-74.98355686353756</v>
      </c>
      <c r="M58" s="190">
        <v>-0.019600171498568488</v>
      </c>
      <c r="N58" s="190">
        <v>0.006619550870401107</v>
      </c>
    </row>
    <row r="59" spans="1:14" ht="12.75">
      <c r="A59" s="170">
        <v>265</v>
      </c>
      <c r="B59" s="50"/>
      <c r="C59" s="50" t="s">
        <v>221</v>
      </c>
      <c r="D59" s="24">
        <v>97.10227</v>
      </c>
      <c r="E59" s="24">
        <v>760.94914</v>
      </c>
      <c r="F59" s="63">
        <v>-87.23932193418341</v>
      </c>
      <c r="G59" s="63">
        <v>-0.0014774061106378412</v>
      </c>
      <c r="H59" s="63">
        <v>0.00022185198021523373</v>
      </c>
      <c r="I59" s="63"/>
      <c r="J59" s="24">
        <v>4.11895</v>
      </c>
      <c r="K59" s="24">
        <v>127.71414</v>
      </c>
      <c r="L59" s="63">
        <v>-96.77486768497208</v>
      </c>
      <c r="M59" s="63">
        <v>-0.002517006975880322</v>
      </c>
      <c r="N59" s="63">
        <v>8.491384340742232E-05</v>
      </c>
    </row>
    <row r="60" spans="1:14" ht="12.75">
      <c r="A60" s="171">
        <v>266</v>
      </c>
      <c r="B60" s="172"/>
      <c r="C60" s="172" t="s">
        <v>222</v>
      </c>
      <c r="D60" s="72">
        <v>36084.41222999995</v>
      </c>
      <c r="E60" s="72">
        <v>63408.13976000003</v>
      </c>
      <c r="F60" s="173">
        <v>-43.09182958752687</v>
      </c>
      <c r="G60" s="173">
        <v>-0.06080956895710832</v>
      </c>
      <c r="H60" s="173">
        <v>0.08244295739047384</v>
      </c>
      <c r="I60" s="173"/>
      <c r="J60" s="72">
        <v>3544.1692599999988</v>
      </c>
      <c r="K60" s="72">
        <v>5328.505929999999</v>
      </c>
      <c r="L60" s="173">
        <v>-33.48662258127582</v>
      </c>
      <c r="M60" s="173">
        <v>-0.03633788536357333</v>
      </c>
      <c r="N60" s="173">
        <v>0.07306450273808611</v>
      </c>
    </row>
    <row r="61" spans="1:14" ht="24">
      <c r="A61" s="181">
        <v>267</v>
      </c>
      <c r="B61" s="50"/>
      <c r="C61" s="322" t="s">
        <v>223</v>
      </c>
      <c r="D61" s="184">
        <v>26476.851170000005</v>
      </c>
      <c r="E61" s="184">
        <v>31786.062930000007</v>
      </c>
      <c r="F61" s="185">
        <v>-16.702954913579795</v>
      </c>
      <c r="G61" s="185">
        <v>-0.01181576994841339</v>
      </c>
      <c r="H61" s="185">
        <v>0.060492322804899704</v>
      </c>
      <c r="I61" s="185"/>
      <c r="J61" s="184">
        <v>2969.1825300000014</v>
      </c>
      <c r="K61" s="184">
        <v>5423.638009999999</v>
      </c>
      <c r="L61" s="185">
        <v>-45.254780563793524</v>
      </c>
      <c r="M61" s="185">
        <v>-0.04998480576103064</v>
      </c>
      <c r="N61" s="185">
        <v>0.061210915500424665</v>
      </c>
    </row>
    <row r="62" spans="1:14" ht="12.75">
      <c r="A62" s="171">
        <v>268</v>
      </c>
      <c r="B62" s="172"/>
      <c r="C62" s="172" t="s">
        <v>224</v>
      </c>
      <c r="D62" s="72">
        <v>588.0244</v>
      </c>
      <c r="E62" s="72">
        <v>634.6244</v>
      </c>
      <c r="F62" s="173">
        <v>-7.342925988978681</v>
      </c>
      <c r="G62" s="173">
        <v>-0.00010370934603596675</v>
      </c>
      <c r="H62" s="173">
        <v>0.0013434740254257152</v>
      </c>
      <c r="I62" s="173"/>
      <c r="J62" s="72">
        <v>130.10279</v>
      </c>
      <c r="K62" s="72">
        <v>104.06601</v>
      </c>
      <c r="L62" s="173">
        <v>25.019485228654382</v>
      </c>
      <c r="M62" s="173">
        <v>0.0005302371143202355</v>
      </c>
      <c r="N62" s="173">
        <v>0.0026821223702469684</v>
      </c>
    </row>
    <row r="63" spans="1:14" s="255" customFormat="1" ht="12" customHeight="1">
      <c r="A63" s="194" t="s">
        <v>57</v>
      </c>
      <c r="B63" s="9" t="s">
        <v>225</v>
      </c>
      <c r="C63" s="326"/>
      <c r="D63" s="58">
        <v>159002.0902800002</v>
      </c>
      <c r="E63" s="58">
        <v>153336.20777000004</v>
      </c>
      <c r="F63" s="64">
        <v>3.6950714983761914</v>
      </c>
      <c r="G63" s="64">
        <v>0.012609548708771227</v>
      </c>
      <c r="H63" s="64">
        <v>0.36327604480286</v>
      </c>
      <c r="I63" s="64"/>
      <c r="J63" s="58">
        <v>19035.50804</v>
      </c>
      <c r="K63" s="58">
        <v>20294.40651</v>
      </c>
      <c r="L63" s="64">
        <v>-6.203179528209815</v>
      </c>
      <c r="M63" s="64">
        <v>-0.025637374973209424</v>
      </c>
      <c r="N63" s="64">
        <v>0.39242480459565876</v>
      </c>
    </row>
    <row r="64" spans="1:14" s="255" customFormat="1" ht="12.75" customHeight="1">
      <c r="A64" s="192" t="s">
        <v>59</v>
      </c>
      <c r="B64" s="861" t="s">
        <v>226</v>
      </c>
      <c r="C64" s="861"/>
      <c r="D64" s="323">
        <v>497422.71304000204</v>
      </c>
      <c r="E64" s="323">
        <v>562224.9415200012</v>
      </c>
      <c r="F64" s="204">
        <v>-11.52603232165462</v>
      </c>
      <c r="G64" s="204">
        <v>-0.14421881410587992</v>
      </c>
      <c r="H64" s="204">
        <v>1.1364740895548415</v>
      </c>
      <c r="I64" s="204"/>
      <c r="J64" s="323">
        <v>55267.71336999998</v>
      </c>
      <c r="K64" s="323">
        <v>63707.71702000001</v>
      </c>
      <c r="L64" s="204">
        <v>-13.24800831797257</v>
      </c>
      <c r="M64" s="204">
        <v>-0.17188005506933923</v>
      </c>
      <c r="N64" s="204">
        <v>1.1393665760901395</v>
      </c>
    </row>
    <row r="65" spans="1:14" s="257" customFormat="1" ht="12.75" customHeight="1">
      <c r="A65" s="194" t="s">
        <v>671</v>
      </c>
      <c r="B65" s="864" t="s">
        <v>227</v>
      </c>
      <c r="C65" s="864"/>
      <c r="D65" s="19">
        <v>190419.06663999983</v>
      </c>
      <c r="E65" s="19">
        <v>184273.38618000003</v>
      </c>
      <c r="F65" s="197">
        <v>3.3350884722966123</v>
      </c>
      <c r="G65" s="197">
        <v>0.01367734981657936</v>
      </c>
      <c r="H65" s="197">
        <v>0.43505519494879474</v>
      </c>
      <c r="I65" s="197"/>
      <c r="J65" s="19">
        <v>19256.450129999997</v>
      </c>
      <c r="K65" s="19">
        <v>22073.919950000003</v>
      </c>
      <c r="L65" s="197">
        <v>-12.763794678887585</v>
      </c>
      <c r="M65" s="197">
        <v>-0.05737756615991518</v>
      </c>
      <c r="N65" s="197">
        <v>0.3969796163880739</v>
      </c>
    </row>
    <row r="66" spans="1:14" s="257" customFormat="1" ht="24.75" customHeight="1">
      <c r="A66" s="192" t="s">
        <v>228</v>
      </c>
      <c r="B66" s="879" t="s">
        <v>229</v>
      </c>
      <c r="C66" s="879"/>
      <c r="D66" s="203">
        <v>8155165.206020006</v>
      </c>
      <c r="E66" s="203">
        <v>8457690.217359995</v>
      </c>
      <c r="F66" s="204">
        <v>-3.576922345997444</v>
      </c>
      <c r="G66" s="204">
        <v>-0.6732762035535133</v>
      </c>
      <c r="H66" s="204">
        <v>18.632309522093692</v>
      </c>
      <c r="I66" s="204"/>
      <c r="J66" s="203">
        <v>904483.9064000001</v>
      </c>
      <c r="K66" s="203">
        <v>955141.59185</v>
      </c>
      <c r="L66" s="204">
        <v>-5.303683336821479</v>
      </c>
      <c r="M66" s="204">
        <v>-1.0316400473157632</v>
      </c>
      <c r="N66" s="204">
        <v>18.646306654021835</v>
      </c>
    </row>
    <row r="67" spans="1:14" s="36" customFormat="1" ht="12.75">
      <c r="A67" s="174" t="s">
        <v>230</v>
      </c>
      <c r="B67" s="9" t="s">
        <v>231</v>
      </c>
      <c r="C67" s="9"/>
      <c r="D67" s="58">
        <v>21518.92428</v>
      </c>
      <c r="E67" s="58">
        <v>24151.155380000004</v>
      </c>
      <c r="F67" s="64">
        <v>-10.898986233096746</v>
      </c>
      <c r="G67" s="64">
        <v>-0.005858089399067247</v>
      </c>
      <c r="H67" s="64">
        <v>0.04916482347549312</v>
      </c>
      <c r="I67" s="64"/>
      <c r="J67" s="58">
        <v>2271.96058</v>
      </c>
      <c r="K67" s="58">
        <v>4625.4376600000005</v>
      </c>
      <c r="L67" s="64">
        <v>-50.881176074482006</v>
      </c>
      <c r="M67" s="64">
        <v>-0.04792838805405333</v>
      </c>
      <c r="N67" s="64">
        <v>0.04683739907451083</v>
      </c>
    </row>
    <row r="68" spans="1:14" s="257" customFormat="1" ht="12.75" customHeight="1">
      <c r="A68" s="192" t="s">
        <v>696</v>
      </c>
      <c r="B68" s="861" t="s">
        <v>232</v>
      </c>
      <c r="C68" s="861"/>
      <c r="D68" s="132">
        <v>482159.99298000045</v>
      </c>
      <c r="E68" s="132">
        <v>535803.6155200003</v>
      </c>
      <c r="F68" s="168">
        <v>-10.011806748996733</v>
      </c>
      <c r="G68" s="168">
        <v>-0.11938508610780327</v>
      </c>
      <c r="H68" s="168">
        <v>1.101602972033262</v>
      </c>
      <c r="I68" s="168"/>
      <c r="J68" s="132">
        <v>57043.51286000004</v>
      </c>
      <c r="K68" s="132">
        <v>57262.65922999999</v>
      </c>
      <c r="L68" s="168">
        <v>-0.38270379501540885</v>
      </c>
      <c r="M68" s="168">
        <v>-0.004462899745764599</v>
      </c>
      <c r="N68" s="168">
        <v>1.1759754108215261</v>
      </c>
    </row>
    <row r="69" spans="1:14" ht="12.75">
      <c r="A69" s="170">
        <v>321</v>
      </c>
      <c r="B69" s="50"/>
      <c r="C69" s="50" t="s">
        <v>233</v>
      </c>
      <c r="D69" s="87">
        <v>384186.36045000044</v>
      </c>
      <c r="E69" s="87">
        <v>415889.59035000036</v>
      </c>
      <c r="F69" s="63">
        <v>-7.622991927573715</v>
      </c>
      <c r="G69" s="63">
        <v>-0.07055624978877462</v>
      </c>
      <c r="H69" s="63">
        <v>0.8777601680940739</v>
      </c>
      <c r="I69" s="63"/>
      <c r="J69" s="87">
        <v>46206.71688000003</v>
      </c>
      <c r="K69" s="87">
        <v>42176.20428</v>
      </c>
      <c r="L69" s="63">
        <v>9.556366365361392</v>
      </c>
      <c r="M69" s="63">
        <v>0.08208109337081493</v>
      </c>
      <c r="N69" s="63">
        <v>0.9525704175868656</v>
      </c>
    </row>
    <row r="70" spans="1:14" ht="24">
      <c r="A70" s="186">
        <v>322</v>
      </c>
      <c r="B70" s="172"/>
      <c r="C70" s="177" t="s">
        <v>234</v>
      </c>
      <c r="D70" s="321">
        <v>50958.77689000004</v>
      </c>
      <c r="E70" s="321">
        <v>63547.72402000003</v>
      </c>
      <c r="F70" s="173">
        <v>-19.810225030306267</v>
      </c>
      <c r="G70" s="173">
        <v>-0.028016984423469077</v>
      </c>
      <c r="H70" s="173">
        <v>0.11642678963522476</v>
      </c>
      <c r="I70" s="173"/>
      <c r="J70" s="321">
        <v>5757.498960000003</v>
      </c>
      <c r="K70" s="321">
        <v>8756.110919999997</v>
      </c>
      <c r="L70" s="173">
        <v>-34.24593392428149</v>
      </c>
      <c r="M70" s="173">
        <v>-0.061066512550190265</v>
      </c>
      <c r="N70" s="173">
        <v>0.11869320217721437</v>
      </c>
    </row>
    <row r="71" spans="1:14" s="257" customFormat="1" ht="24">
      <c r="A71" s="181">
        <v>323</v>
      </c>
      <c r="B71" s="182"/>
      <c r="C71" s="183" t="s">
        <v>235</v>
      </c>
      <c r="D71" s="327">
        <v>35.178</v>
      </c>
      <c r="E71" s="327">
        <v>9.999999999999999E-34</v>
      </c>
      <c r="F71" s="185" t="s">
        <v>1273</v>
      </c>
      <c r="G71" s="185">
        <v>7.828942864491921E-05</v>
      </c>
      <c r="H71" s="185">
        <v>8.037205474198996E-05</v>
      </c>
      <c r="I71" s="185"/>
      <c r="J71" s="327">
        <v>9.999999999999999E-34</v>
      </c>
      <c r="K71" s="327">
        <v>9.999999999999999E-34</v>
      </c>
      <c r="L71" s="185">
        <v>0</v>
      </c>
      <c r="M71" s="185">
        <v>0</v>
      </c>
      <c r="N71" s="185">
        <v>2.0615410094179904E-38</v>
      </c>
    </row>
    <row r="72" spans="1:14" s="257" customFormat="1" ht="24">
      <c r="A72" s="186">
        <v>324</v>
      </c>
      <c r="B72" s="172"/>
      <c r="C72" s="177" t="s">
        <v>236</v>
      </c>
      <c r="D72" s="328">
        <v>10736.973599999998</v>
      </c>
      <c r="E72" s="328">
        <v>15486.745689999998</v>
      </c>
      <c r="F72" s="329">
        <v>-30.669917263941336</v>
      </c>
      <c r="G72" s="329">
        <v>-0.010570724405016881</v>
      </c>
      <c r="H72" s="329">
        <v>0.02453103160903124</v>
      </c>
      <c r="I72" s="329"/>
      <c r="J72" s="328">
        <v>1248.6408700000002</v>
      </c>
      <c r="K72" s="328">
        <v>1227.6613900000002</v>
      </c>
      <c r="L72" s="329">
        <v>1.708897923392375</v>
      </c>
      <c r="M72" s="329">
        <v>0.00042724557088622635</v>
      </c>
      <c r="N72" s="329">
        <v>0.025741243595403585</v>
      </c>
    </row>
    <row r="73" spans="1:14" s="257" customFormat="1" ht="37.5" customHeight="1">
      <c r="A73" s="181">
        <v>325</v>
      </c>
      <c r="B73" s="182"/>
      <c r="C73" s="183" t="s">
        <v>237</v>
      </c>
      <c r="D73" s="327">
        <v>17753.795109999995</v>
      </c>
      <c r="E73" s="327">
        <v>15394.405619999992</v>
      </c>
      <c r="F73" s="330">
        <v>15.32627857313795</v>
      </c>
      <c r="G73" s="330">
        <v>0.00525087427150286</v>
      </c>
      <c r="H73" s="330">
        <v>0.04056253887256222</v>
      </c>
      <c r="I73" s="330"/>
      <c r="J73" s="327">
        <v>1829.5249600000009</v>
      </c>
      <c r="K73" s="327">
        <v>1456.4751700000002</v>
      </c>
      <c r="L73" s="330">
        <v>25.613192568191923</v>
      </c>
      <c r="M73" s="330">
        <v>0.007597131601809834</v>
      </c>
      <c r="N73" s="330">
        <v>0.03771640732793811</v>
      </c>
    </row>
    <row r="74" spans="1:14" s="257" customFormat="1" ht="48" customHeight="1">
      <c r="A74" s="186">
        <v>326</v>
      </c>
      <c r="B74" s="172"/>
      <c r="C74" s="177" t="s">
        <v>238</v>
      </c>
      <c r="D74" s="328">
        <v>18364.85473999999</v>
      </c>
      <c r="E74" s="328">
        <v>25422.753190000003</v>
      </c>
      <c r="F74" s="329">
        <v>-27.762132595364314</v>
      </c>
      <c r="G74" s="329">
        <v>-0.01570751142999494</v>
      </c>
      <c r="H74" s="329">
        <v>0.041958642062993164</v>
      </c>
      <c r="I74" s="329"/>
      <c r="J74" s="328">
        <v>1999.9311900000005</v>
      </c>
      <c r="K74" s="328">
        <v>3645.00747</v>
      </c>
      <c r="L74" s="329">
        <v>-45.13231573706486</v>
      </c>
      <c r="M74" s="329">
        <v>-0.033501857739085546</v>
      </c>
      <c r="N74" s="329">
        <v>0.041229401641991244</v>
      </c>
    </row>
    <row r="75" spans="1:14" s="257" customFormat="1" ht="28.5" customHeight="1">
      <c r="A75" s="181">
        <v>327</v>
      </c>
      <c r="B75" s="182"/>
      <c r="C75" s="183" t="s">
        <v>239</v>
      </c>
      <c r="D75" s="327">
        <v>124.05419</v>
      </c>
      <c r="E75" s="327">
        <v>62.39665</v>
      </c>
      <c r="F75" s="330">
        <v>98.81546525334294</v>
      </c>
      <c r="G75" s="330">
        <v>0.00013722023930443043</v>
      </c>
      <c r="H75" s="330">
        <v>0.00028342970463509086</v>
      </c>
      <c r="I75" s="330"/>
      <c r="J75" s="327">
        <v>1.2</v>
      </c>
      <c r="K75" s="327">
        <v>1.2</v>
      </c>
      <c r="L75" s="330">
        <v>0</v>
      </c>
      <c r="M75" s="330">
        <v>0</v>
      </c>
      <c r="N75" s="330">
        <v>2.4738492113015888E-05</v>
      </c>
    </row>
    <row r="76" spans="1:14" s="257" customFormat="1" ht="24" customHeight="1">
      <c r="A76" s="192" t="s">
        <v>67</v>
      </c>
      <c r="B76" s="861" t="s">
        <v>240</v>
      </c>
      <c r="C76" s="861"/>
      <c r="D76" s="203">
        <v>3626621.6640900066</v>
      </c>
      <c r="E76" s="203">
        <v>3993276.9484399958</v>
      </c>
      <c r="F76" s="74">
        <v>-9.18181456192829</v>
      </c>
      <c r="G76" s="204">
        <v>-0.8159995656774418</v>
      </c>
      <c r="H76" s="204">
        <v>8.285833046640764</v>
      </c>
      <c r="I76" s="204"/>
      <c r="J76" s="203">
        <v>360611.00272999995</v>
      </c>
      <c r="K76" s="203">
        <v>473034.67397999996</v>
      </c>
      <c r="L76" s="74">
        <v>-23.766475785822273</v>
      </c>
      <c r="M76" s="204">
        <v>-2.2894998162171682</v>
      </c>
      <c r="N76" s="204">
        <v>7.434143705752379</v>
      </c>
    </row>
    <row r="77" spans="1:14" s="257" customFormat="1" ht="12.75">
      <c r="A77" s="181">
        <v>331</v>
      </c>
      <c r="B77" s="195"/>
      <c r="C77" s="331" t="s">
        <v>241</v>
      </c>
      <c r="D77" s="24">
        <v>339089.9416000001</v>
      </c>
      <c r="E77" s="24">
        <v>409661.6356900002</v>
      </c>
      <c r="F77" s="63">
        <v>-17.226825248386998</v>
      </c>
      <c r="G77" s="63">
        <v>-0.15705888932884565</v>
      </c>
      <c r="H77" s="63">
        <v>0.7747272542138095</v>
      </c>
      <c r="I77" s="63"/>
      <c r="J77" s="24">
        <v>23099.5277</v>
      </c>
      <c r="K77" s="24">
        <v>21550.038759999996</v>
      </c>
      <c r="L77" s="63">
        <v>7.1901909655776555</v>
      </c>
      <c r="M77" s="63">
        <v>0.031555228573453484</v>
      </c>
      <c r="N77" s="63">
        <v>0.4762062365173683</v>
      </c>
    </row>
    <row r="78" spans="1:14" s="257" customFormat="1" ht="15" customHeight="1">
      <c r="A78" s="186">
        <v>332</v>
      </c>
      <c r="B78" s="202"/>
      <c r="C78" s="332" t="s">
        <v>242</v>
      </c>
      <c r="D78" s="72">
        <v>9.999999999999999E-34</v>
      </c>
      <c r="E78" s="72">
        <v>2056.21401</v>
      </c>
      <c r="F78" s="74">
        <v>-100</v>
      </c>
      <c r="G78" s="173">
        <v>-0.004576150435345336</v>
      </c>
      <c r="H78" s="173">
        <v>2.284724962817385E-39</v>
      </c>
      <c r="I78" s="173"/>
      <c r="J78" s="72">
        <v>9.999999999999999E-34</v>
      </c>
      <c r="K78" s="72">
        <v>9.999999999999999E-34</v>
      </c>
      <c r="L78" s="74">
        <v>0</v>
      </c>
      <c r="M78" s="173">
        <v>0</v>
      </c>
      <c r="N78" s="173">
        <v>2.0615410094179904E-38</v>
      </c>
    </row>
    <row r="79" spans="1:14" ht="48.75" customHeight="1">
      <c r="A79" s="181">
        <v>333</v>
      </c>
      <c r="B79" s="9"/>
      <c r="C79" s="322" t="s">
        <v>243</v>
      </c>
      <c r="D79" s="327">
        <v>3235626.248180006</v>
      </c>
      <c r="E79" s="327">
        <v>3542375.596559996</v>
      </c>
      <c r="F79" s="330">
        <v>-8.659424728362351</v>
      </c>
      <c r="G79" s="330">
        <v>-0.6826775604602497</v>
      </c>
      <c r="H79" s="330">
        <v>7.392516059564021</v>
      </c>
      <c r="I79" s="330"/>
      <c r="J79" s="327">
        <v>336468.57245</v>
      </c>
      <c r="K79" s="327">
        <v>446423.47857</v>
      </c>
      <c r="L79" s="330">
        <v>-24.630179952051712</v>
      </c>
      <c r="M79" s="330">
        <v>-2.23922359548382</v>
      </c>
      <c r="N79" s="330">
        <v>6.936437604860032</v>
      </c>
    </row>
    <row r="80" spans="1:14" ht="12.75">
      <c r="A80" s="186">
        <v>334</v>
      </c>
      <c r="B80" s="202"/>
      <c r="C80" s="332" t="s">
        <v>244</v>
      </c>
      <c r="D80" s="72">
        <v>42211.33901</v>
      </c>
      <c r="E80" s="72">
        <v>20381.520089999998</v>
      </c>
      <c r="F80" s="173">
        <v>107.10594118399737</v>
      </c>
      <c r="G80" s="173">
        <v>0.048582752023106725</v>
      </c>
      <c r="H80" s="173">
        <v>0.0964412999500943</v>
      </c>
      <c r="I80" s="173"/>
      <c r="J80" s="72">
        <v>338.41668</v>
      </c>
      <c r="K80" s="72">
        <v>3007.0127599999996</v>
      </c>
      <c r="L80" s="173">
        <v>-88.74575178058107</v>
      </c>
      <c r="M80" s="173">
        <v>-0.05434576336803139</v>
      </c>
      <c r="N80" s="173">
        <v>0.006976598640910851</v>
      </c>
    </row>
    <row r="81" spans="1:14" ht="12.75">
      <c r="A81" s="333">
        <v>335</v>
      </c>
      <c r="B81" s="9"/>
      <c r="C81" s="322" t="s">
        <v>245</v>
      </c>
      <c r="D81" s="87">
        <v>9232.090110000003</v>
      </c>
      <c r="E81" s="87">
        <v>18685.25134</v>
      </c>
      <c r="F81" s="26">
        <v>-50.59156581834877</v>
      </c>
      <c r="G81" s="26">
        <v>-0.021038222513644934</v>
      </c>
      <c r="H81" s="26">
        <v>0.02109278673329651</v>
      </c>
      <c r="I81" s="26"/>
      <c r="J81" s="87">
        <v>681.7134500000001</v>
      </c>
      <c r="K81" s="87">
        <v>2021.12727</v>
      </c>
      <c r="L81" s="26">
        <v>-66.27063222990405</v>
      </c>
      <c r="M81" s="26">
        <v>-0.02727706416835889</v>
      </c>
      <c r="N81" s="26">
        <v>0.01405380233846821</v>
      </c>
    </row>
    <row r="82" spans="1:14" ht="36">
      <c r="A82" s="186">
        <v>336</v>
      </c>
      <c r="B82" s="202"/>
      <c r="C82" s="332" t="s">
        <v>246</v>
      </c>
      <c r="D82" s="189">
        <v>462.04519000000005</v>
      </c>
      <c r="E82" s="189">
        <v>116.73075</v>
      </c>
      <c r="F82" s="190">
        <v>295.82131529181476</v>
      </c>
      <c r="G82" s="190">
        <v>0.000768505037535967</v>
      </c>
      <c r="H82" s="190">
        <v>0.0010556461795427018</v>
      </c>
      <c r="I82" s="190"/>
      <c r="J82" s="189">
        <v>22.772449999999996</v>
      </c>
      <c r="K82" s="189">
        <v>33.01662</v>
      </c>
      <c r="L82" s="190">
        <v>-31.027312910891563</v>
      </c>
      <c r="M82" s="190">
        <v>-0.00020862177041116187</v>
      </c>
      <c r="N82" s="190">
        <v>0.0004694633955992071</v>
      </c>
    </row>
    <row r="83" spans="1:14" ht="12.75">
      <c r="A83" s="333"/>
      <c r="B83" s="9"/>
      <c r="C83" s="322"/>
      <c r="D83" s="327"/>
      <c r="E83" s="327"/>
      <c r="F83" s="330"/>
      <c r="G83" s="330"/>
      <c r="H83" s="330"/>
      <c r="I83" s="330"/>
      <c r="J83" s="327"/>
      <c r="K83" s="327"/>
      <c r="L83" s="330"/>
      <c r="M83" s="330"/>
      <c r="N83" s="330"/>
    </row>
    <row r="84" spans="1:14" s="36" customFormat="1" ht="12" customHeight="1">
      <c r="A84" s="169" t="s">
        <v>69</v>
      </c>
      <c r="B84" s="166" t="s">
        <v>247</v>
      </c>
      <c r="C84" s="166"/>
      <c r="D84" s="132">
        <v>1418179.6083600007</v>
      </c>
      <c r="E84" s="132">
        <v>1304436.813709999</v>
      </c>
      <c r="F84" s="168">
        <v>8.719686032664274</v>
      </c>
      <c r="G84" s="168">
        <v>0.25313714269216575</v>
      </c>
      <c r="H84" s="168">
        <v>3.240150352978676</v>
      </c>
      <c r="I84" s="168"/>
      <c r="J84" s="132">
        <v>189022.63703000007</v>
      </c>
      <c r="K84" s="132">
        <v>133868.999</v>
      </c>
      <c r="L84" s="168">
        <v>41.199709000587994</v>
      </c>
      <c r="M84" s="168">
        <v>1.1231997917288556</v>
      </c>
      <c r="N84" s="168">
        <v>3.8967791794567677</v>
      </c>
    </row>
    <row r="85" spans="1:14" s="36" customFormat="1" ht="12" customHeight="1">
      <c r="A85" s="251">
        <v>341</v>
      </c>
      <c r="B85" s="9"/>
      <c r="C85" s="50" t="s">
        <v>248</v>
      </c>
      <c r="D85" s="87">
        <v>130092.96069000002</v>
      </c>
      <c r="E85" s="87">
        <v>145872.43715000025</v>
      </c>
      <c r="F85" s="26">
        <v>-10.817311870764337</v>
      </c>
      <c r="G85" s="26">
        <v>-0.035117579065591285</v>
      </c>
      <c r="H85" s="26">
        <v>0.29722663477526384</v>
      </c>
      <c r="I85" s="26"/>
      <c r="J85" s="87">
        <v>15847.002720000004</v>
      </c>
      <c r="K85" s="87">
        <v>13109.09516</v>
      </c>
      <c r="L85" s="26">
        <v>20.88555713863628</v>
      </c>
      <c r="M85" s="26">
        <v>0.055757286572685215</v>
      </c>
      <c r="N85" s="26">
        <v>0.3266924598363845</v>
      </c>
    </row>
    <row r="86" spans="1:14" s="36" customFormat="1" ht="12" customHeight="1">
      <c r="A86" s="252">
        <v>342</v>
      </c>
      <c r="B86" s="166"/>
      <c r="C86" s="172" t="s">
        <v>249</v>
      </c>
      <c r="D86" s="72">
        <v>100223.0185699999</v>
      </c>
      <c r="E86" s="72">
        <v>96161.34132000012</v>
      </c>
      <c r="F86" s="173">
        <v>4.223815094762002</v>
      </c>
      <c r="G86" s="173">
        <v>0.009039353892846358</v>
      </c>
      <c r="H86" s="173">
        <v>0.22898203237578912</v>
      </c>
      <c r="I86" s="173"/>
      <c r="J86" s="72">
        <v>10641.201359999997</v>
      </c>
      <c r="K86" s="72">
        <v>11629.872019999997</v>
      </c>
      <c r="L86" s="173">
        <v>-8.50113103824164</v>
      </c>
      <c r="M86" s="173">
        <v>-0.020134205449809178</v>
      </c>
      <c r="N86" s="173">
        <v>0.21937272993114487</v>
      </c>
    </row>
    <row r="87" spans="1:14" s="36" customFormat="1" ht="12.75">
      <c r="A87" s="251">
        <v>343</v>
      </c>
      <c r="B87" s="9"/>
      <c r="C87" s="322" t="s">
        <v>250</v>
      </c>
      <c r="D87" s="24">
        <v>44009.17218000003</v>
      </c>
      <c r="E87" s="24">
        <v>45512.29601000002</v>
      </c>
      <c r="F87" s="63">
        <v>-3.3026763353571993</v>
      </c>
      <c r="G87" s="63">
        <v>-0.003345235824471598</v>
      </c>
      <c r="H87" s="63">
        <v>0.10054885427257447</v>
      </c>
      <c r="I87" s="63"/>
      <c r="J87" s="24">
        <v>4741.879019999999</v>
      </c>
      <c r="K87" s="24">
        <v>4651.528980000001</v>
      </c>
      <c r="L87" s="63">
        <v>1.9423729356190838</v>
      </c>
      <c r="M87" s="63">
        <v>0.001839971935405109</v>
      </c>
      <c r="N87" s="63">
        <v>0.0977557806142879</v>
      </c>
    </row>
    <row r="88" spans="1:14" s="36" customFormat="1" ht="46.5" customHeight="1">
      <c r="A88" s="175">
        <v>344</v>
      </c>
      <c r="B88" s="166"/>
      <c r="C88" s="177" t="s">
        <v>251</v>
      </c>
      <c r="D88" s="189">
        <v>419.85862999999995</v>
      </c>
      <c r="E88" s="189">
        <v>537.92956</v>
      </c>
      <c r="F88" s="190">
        <v>-21.94914330419025</v>
      </c>
      <c r="G88" s="190">
        <v>-0.00026276950506777703</v>
      </c>
      <c r="H88" s="190">
        <v>0.0009592614928153081</v>
      </c>
      <c r="I88" s="190"/>
      <c r="J88" s="189">
        <v>67.35853</v>
      </c>
      <c r="K88" s="189">
        <v>2.1592</v>
      </c>
      <c r="L88" s="190" t="s">
        <v>1183</v>
      </c>
      <c r="M88" s="190">
        <v>0.001327779571621866</v>
      </c>
      <c r="N88" s="190">
        <v>0.00138862371929112</v>
      </c>
    </row>
    <row r="89" spans="1:14" s="36" customFormat="1" ht="12" customHeight="1">
      <c r="A89" s="251">
        <v>345</v>
      </c>
      <c r="B89" s="9"/>
      <c r="C89" s="50" t="s">
        <v>252</v>
      </c>
      <c r="D89" s="24">
        <v>14937.14814</v>
      </c>
      <c r="E89" s="24">
        <v>11675.095669999995</v>
      </c>
      <c r="F89" s="63">
        <v>27.940263293791112</v>
      </c>
      <c r="G89" s="63">
        <v>0.007259770995680478</v>
      </c>
      <c r="H89" s="63">
        <v>0.034127275228759274</v>
      </c>
      <c r="I89" s="63"/>
      <c r="J89" s="24">
        <v>1840.4917600000003</v>
      </c>
      <c r="K89" s="24">
        <v>1715.03136</v>
      </c>
      <c r="L89" s="63">
        <v>7.315341452415214</v>
      </c>
      <c r="M89" s="63">
        <v>0.002554991840675486</v>
      </c>
      <c r="N89" s="63">
        <v>0.037942492407358946</v>
      </c>
    </row>
    <row r="90" spans="1:14" ht="12.75">
      <c r="A90" s="175">
        <v>346</v>
      </c>
      <c r="B90" s="166"/>
      <c r="C90" s="177" t="s">
        <v>253</v>
      </c>
      <c r="D90" s="189">
        <v>380802.5612899999</v>
      </c>
      <c r="E90" s="189">
        <v>263913.54957999976</v>
      </c>
      <c r="F90" s="190">
        <v>44.29064437806281</v>
      </c>
      <c r="G90" s="190">
        <v>0.2601391193827161</v>
      </c>
      <c r="H90" s="190">
        <v>0.8700291176840602</v>
      </c>
      <c r="I90" s="190"/>
      <c r="J90" s="189">
        <v>52612.681800000006</v>
      </c>
      <c r="K90" s="189">
        <v>29124.74377</v>
      </c>
      <c r="L90" s="190">
        <v>80.64599028058677</v>
      </c>
      <c r="M90" s="190">
        <v>0.4783301346157136</v>
      </c>
      <c r="N90" s="190">
        <v>1.0846320114615955</v>
      </c>
    </row>
    <row r="91" spans="1:14" ht="24">
      <c r="A91" s="251">
        <v>347</v>
      </c>
      <c r="B91" s="9"/>
      <c r="C91" s="322" t="s">
        <v>254</v>
      </c>
      <c r="D91" s="184">
        <v>747362.7386500007</v>
      </c>
      <c r="E91" s="184">
        <v>740523.1511299988</v>
      </c>
      <c r="F91" s="185">
        <v>0.9236156235716546</v>
      </c>
      <c r="G91" s="185">
        <v>0.015221655554831468</v>
      </c>
      <c r="H91" s="185">
        <v>1.707518305273222</v>
      </c>
      <c r="I91" s="185"/>
      <c r="J91" s="184">
        <v>103271.18936000003</v>
      </c>
      <c r="K91" s="184">
        <v>73595.25679000003</v>
      </c>
      <c r="L91" s="185">
        <v>40.32315921483721</v>
      </c>
      <c r="M91" s="185">
        <v>0.6043481893951055</v>
      </c>
      <c r="N91" s="185">
        <v>2.1289779195701093</v>
      </c>
    </row>
    <row r="92" spans="1:14" ht="24.75" customHeight="1">
      <c r="A92" s="175">
        <v>348</v>
      </c>
      <c r="B92" s="166"/>
      <c r="C92" s="177" t="s">
        <v>255</v>
      </c>
      <c r="D92" s="189">
        <v>332.1502100000001</v>
      </c>
      <c r="E92" s="189">
        <v>241.01328999999996</v>
      </c>
      <c r="F92" s="190">
        <v>37.81406411239817</v>
      </c>
      <c r="G92" s="190">
        <v>0.00020282726122172157</v>
      </c>
      <c r="H92" s="190">
        <v>0.0007588718761920368</v>
      </c>
      <c r="I92" s="190"/>
      <c r="J92" s="189">
        <v>0.83248</v>
      </c>
      <c r="K92" s="189">
        <v>41.31172</v>
      </c>
      <c r="L92" s="190">
        <v>-97.9848817720492</v>
      </c>
      <c r="M92" s="190">
        <v>-0.0008243567525429895</v>
      </c>
      <c r="N92" s="190">
        <v>1.716191659520289E-05</v>
      </c>
    </row>
    <row r="93" spans="1:14" s="36" customFormat="1" ht="12.75">
      <c r="A93" s="174" t="s">
        <v>71</v>
      </c>
      <c r="B93" s="9" t="s">
        <v>256</v>
      </c>
      <c r="C93" s="9"/>
      <c r="D93" s="58">
        <v>1081213.0296999996</v>
      </c>
      <c r="E93" s="58">
        <v>1045755.7115799993</v>
      </c>
      <c r="F93" s="64">
        <v>3.390592824630999</v>
      </c>
      <c r="G93" s="64">
        <v>0.0789110573908683</v>
      </c>
      <c r="H93" s="64">
        <v>2.470274399079004</v>
      </c>
      <c r="I93" s="64"/>
      <c r="J93" s="58">
        <v>122352.97178999998</v>
      </c>
      <c r="K93" s="58">
        <v>111140.11340000002</v>
      </c>
      <c r="L93" s="64">
        <v>10.088939130054877</v>
      </c>
      <c r="M93" s="64">
        <v>0.22834903839856635</v>
      </c>
      <c r="N93" s="64">
        <v>2.522356689692475</v>
      </c>
    </row>
    <row r="94" spans="1:14" ht="24">
      <c r="A94" s="175">
        <v>351</v>
      </c>
      <c r="B94" s="166"/>
      <c r="C94" s="177" t="s">
        <v>257</v>
      </c>
      <c r="D94" s="189">
        <v>31919.957559999977</v>
      </c>
      <c r="E94" s="189">
        <v>81077.93563999992</v>
      </c>
      <c r="F94" s="190">
        <v>-60.63052505217927</v>
      </c>
      <c r="G94" s="190">
        <v>-0.10940218367225707</v>
      </c>
      <c r="H94" s="190">
        <v>0.07292832384940345</v>
      </c>
      <c r="I94" s="190"/>
      <c r="J94" s="189">
        <v>4031.6945</v>
      </c>
      <c r="K94" s="189">
        <v>4635.304099999999</v>
      </c>
      <c r="L94" s="190">
        <v>-13.022006474181477</v>
      </c>
      <c r="M94" s="190">
        <v>-0.012292465215744472</v>
      </c>
      <c r="N94" s="190">
        <v>0.08311503549194961</v>
      </c>
    </row>
    <row r="95" spans="1:14" ht="12.75" customHeight="1">
      <c r="A95" s="170">
        <v>352</v>
      </c>
      <c r="B95" s="50"/>
      <c r="C95" s="50" t="s">
        <v>378</v>
      </c>
      <c r="D95" s="24">
        <v>359596.99244999967</v>
      </c>
      <c r="E95" s="24">
        <v>338123.03785999946</v>
      </c>
      <c r="F95" s="63">
        <v>6.350929154638539</v>
      </c>
      <c r="G95" s="63">
        <v>0.04779076796856152</v>
      </c>
      <c r="H95" s="63">
        <v>0.8215802252045691</v>
      </c>
      <c r="I95" s="63"/>
      <c r="J95" s="24">
        <v>40005.59477999998</v>
      </c>
      <c r="K95" s="24">
        <v>35265.22809999998</v>
      </c>
      <c r="L95" s="63">
        <v>13.44204173742464</v>
      </c>
      <c r="M95" s="63">
        <v>0.09653721962635148</v>
      </c>
      <c r="N95" s="63">
        <v>0.8247317424512824</v>
      </c>
    </row>
    <row r="96" spans="1:14" ht="12.75" customHeight="1">
      <c r="A96" s="175">
        <v>353</v>
      </c>
      <c r="B96" s="166"/>
      <c r="C96" s="177" t="s">
        <v>258</v>
      </c>
      <c r="D96" s="189">
        <v>525366.1012300001</v>
      </c>
      <c r="E96" s="189">
        <v>462227.8791199999</v>
      </c>
      <c r="F96" s="190">
        <v>13.659544342112007</v>
      </c>
      <c r="G96" s="190">
        <v>0.14051553057729058</v>
      </c>
      <c r="H96" s="190">
        <v>1.2003170460982266</v>
      </c>
      <c r="I96" s="190"/>
      <c r="J96" s="189">
        <v>57680.788760000025</v>
      </c>
      <c r="K96" s="189">
        <v>53817.22887000003</v>
      </c>
      <c r="L96" s="190">
        <v>7.179039075632724</v>
      </c>
      <c r="M96" s="190">
        <v>0.07868111368137709</v>
      </c>
      <c r="N96" s="190">
        <v>1.1891131148431635</v>
      </c>
    </row>
    <row r="97" spans="1:14" ht="12.75" customHeight="1">
      <c r="A97" s="170">
        <v>354</v>
      </c>
      <c r="B97" s="50"/>
      <c r="C97" s="50" t="s">
        <v>259</v>
      </c>
      <c r="D97" s="24">
        <v>143289.17464999997</v>
      </c>
      <c r="E97" s="24">
        <v>140824.71358</v>
      </c>
      <c r="F97" s="63">
        <v>1.750020296401984</v>
      </c>
      <c r="G97" s="63">
        <v>0.005484713431347526</v>
      </c>
      <c r="H97" s="63">
        <v>0.327376354224355</v>
      </c>
      <c r="I97" s="63"/>
      <c r="J97" s="24">
        <v>18212.06081999999</v>
      </c>
      <c r="K97" s="24">
        <v>14826.506669999997</v>
      </c>
      <c r="L97" s="63">
        <v>22.834469543998086</v>
      </c>
      <c r="M97" s="63">
        <v>0.06894656185868202</v>
      </c>
      <c r="N97" s="63">
        <v>0.3754491024644462</v>
      </c>
    </row>
    <row r="98" spans="1:14" ht="12.75" customHeight="1">
      <c r="A98" s="175">
        <v>355</v>
      </c>
      <c r="B98" s="166"/>
      <c r="C98" s="177" t="s">
        <v>260</v>
      </c>
      <c r="D98" s="189">
        <v>21040.803809999987</v>
      </c>
      <c r="E98" s="189">
        <v>23502.145379999998</v>
      </c>
      <c r="F98" s="190">
        <v>-10.472837820561603</v>
      </c>
      <c r="G98" s="190">
        <v>-0.005477770914073835</v>
      </c>
      <c r="H98" s="190">
        <v>0.048072449702450115</v>
      </c>
      <c r="I98" s="190"/>
      <c r="J98" s="189">
        <v>2422.83293</v>
      </c>
      <c r="K98" s="189">
        <v>2595.8456600000004</v>
      </c>
      <c r="L98" s="190">
        <v>-6.664985236448932</v>
      </c>
      <c r="M98" s="190">
        <v>-0.003523391552099232</v>
      </c>
      <c r="N98" s="190">
        <v>0.049947694441633474</v>
      </c>
    </row>
    <row r="99" spans="1:14" s="36" customFormat="1" ht="12.75">
      <c r="A99" s="174" t="s">
        <v>261</v>
      </c>
      <c r="B99" s="9" t="s">
        <v>262</v>
      </c>
      <c r="C99" s="9"/>
      <c r="D99" s="19">
        <v>538659.6009199996</v>
      </c>
      <c r="E99" s="19">
        <v>537659.3950200002</v>
      </c>
      <c r="F99" s="64">
        <v>0.18602965172072752</v>
      </c>
      <c r="G99" s="64">
        <v>0.0022259806821944474</v>
      </c>
      <c r="H99" s="64">
        <v>1.2306890366831738</v>
      </c>
      <c r="I99" s="64"/>
      <c r="J99" s="19">
        <v>54082.005980000016</v>
      </c>
      <c r="K99" s="19">
        <v>57550.19889000001</v>
      </c>
      <c r="L99" s="64">
        <v>-6.026378669218862</v>
      </c>
      <c r="M99" s="64">
        <v>-0.07062949414268184</v>
      </c>
      <c r="N99" s="64">
        <v>1.1149227319935904</v>
      </c>
    </row>
    <row r="100" spans="1:14" ht="12.75">
      <c r="A100" s="171">
        <v>361</v>
      </c>
      <c r="B100" s="172"/>
      <c r="C100" s="205" t="s">
        <v>263</v>
      </c>
      <c r="D100" s="72">
        <v>71519.09327000004</v>
      </c>
      <c r="E100" s="72">
        <v>95620.37540000003</v>
      </c>
      <c r="F100" s="173">
        <v>-25.205174136975817</v>
      </c>
      <c r="G100" s="173">
        <v>-0.05363794438477746</v>
      </c>
      <c r="H100" s="173">
        <v>0.16340145771203393</v>
      </c>
      <c r="I100" s="173"/>
      <c r="J100" s="72">
        <v>4207.611269999999</v>
      </c>
      <c r="K100" s="72">
        <v>7258.831399999998</v>
      </c>
      <c r="L100" s="173">
        <v>-42.03459154596151</v>
      </c>
      <c r="M100" s="173">
        <v>-0.06213787407225523</v>
      </c>
      <c r="N100" s="173">
        <v>0.08674163184794312</v>
      </c>
    </row>
    <row r="101" spans="1:14" ht="12.75">
      <c r="A101" s="334">
        <v>362</v>
      </c>
      <c r="B101" s="9"/>
      <c r="C101" s="322" t="s">
        <v>264</v>
      </c>
      <c r="D101" s="184">
        <v>24742.745139999985</v>
      </c>
      <c r="E101" s="184">
        <v>24155.128429999993</v>
      </c>
      <c r="F101" s="185">
        <v>2.432678889300326</v>
      </c>
      <c r="G101" s="185">
        <v>0.0013077541784099864</v>
      </c>
      <c r="H101" s="185">
        <v>0.056530367469986506</v>
      </c>
      <c r="I101" s="185"/>
      <c r="J101" s="184">
        <v>2981.62968</v>
      </c>
      <c r="K101" s="184">
        <v>3156.75498</v>
      </c>
      <c r="L101" s="185">
        <v>-5.547636769705837</v>
      </c>
      <c r="M101" s="185">
        <v>-0.0035664138851449994</v>
      </c>
      <c r="N101" s="185">
        <v>0.061467518602178396</v>
      </c>
    </row>
    <row r="102" spans="1:14" ht="12.75">
      <c r="A102" s="171">
        <v>363</v>
      </c>
      <c r="B102" s="172"/>
      <c r="C102" s="205" t="s">
        <v>265</v>
      </c>
      <c r="D102" s="72">
        <v>239258.15739999956</v>
      </c>
      <c r="E102" s="72">
        <v>208313.65253000055</v>
      </c>
      <c r="F102" s="173">
        <v>14.854765635460454</v>
      </c>
      <c r="G102" s="173">
        <v>0.06886769020331297</v>
      </c>
      <c r="H102" s="173">
        <v>0.5466390847694701</v>
      </c>
      <c r="I102" s="173"/>
      <c r="J102" s="72">
        <v>25623.852790000008</v>
      </c>
      <c r="K102" s="72">
        <v>24299.18960000001</v>
      </c>
      <c r="L102" s="173">
        <v>5.451470653161202</v>
      </c>
      <c r="M102" s="173">
        <v>0.026976668670697285</v>
      </c>
      <c r="N102" s="173">
        <v>0.5282462334587461</v>
      </c>
    </row>
    <row r="103" spans="1:14" ht="12.75">
      <c r="A103" s="334">
        <v>364</v>
      </c>
      <c r="B103" s="9"/>
      <c r="C103" s="322" t="s">
        <v>266</v>
      </c>
      <c r="D103" s="184">
        <v>112348.47512000016</v>
      </c>
      <c r="E103" s="184">
        <v>114387.38844000004</v>
      </c>
      <c r="F103" s="185">
        <v>-1.7824633884961483</v>
      </c>
      <c r="G103" s="185">
        <v>-0.004537647361399331</v>
      </c>
      <c r="H103" s="185">
        <v>0.2566853656411323</v>
      </c>
      <c r="I103" s="185"/>
      <c r="J103" s="184">
        <v>10265.816220000004</v>
      </c>
      <c r="K103" s="184">
        <v>12338.692379999999</v>
      </c>
      <c r="L103" s="185">
        <v>-16.799804194486246</v>
      </c>
      <c r="M103" s="185">
        <v>-0.04221397090660243</v>
      </c>
      <c r="N103" s="185">
        <v>0.21163401132678392</v>
      </c>
    </row>
    <row r="104" spans="1:14" ht="12.75">
      <c r="A104" s="171">
        <v>369</v>
      </c>
      <c r="B104" s="172"/>
      <c r="C104" s="205" t="s">
        <v>267</v>
      </c>
      <c r="D104" s="72">
        <v>90791.12998999999</v>
      </c>
      <c r="E104" s="72">
        <v>95182.85021999961</v>
      </c>
      <c r="F104" s="173">
        <v>-4.613982686848401</v>
      </c>
      <c r="G104" s="173">
        <v>-0.009773871953351644</v>
      </c>
      <c r="H104" s="173">
        <v>0.2074327610905511</v>
      </c>
      <c r="I104" s="173"/>
      <c r="J104" s="72">
        <v>11003.096019999999</v>
      </c>
      <c r="K104" s="72">
        <v>10496.730530000003</v>
      </c>
      <c r="L104" s="173">
        <v>4.824030573641832</v>
      </c>
      <c r="M104" s="173">
        <v>0.010312096050623398</v>
      </c>
      <c r="N104" s="173">
        <v>0.22683333675793874</v>
      </c>
    </row>
    <row r="105" spans="1:14" ht="12.75">
      <c r="A105" s="194" t="s">
        <v>268</v>
      </c>
      <c r="B105" s="9" t="s">
        <v>269</v>
      </c>
      <c r="C105" s="324"/>
      <c r="D105" s="196">
        <v>316031.12816</v>
      </c>
      <c r="E105" s="196">
        <v>393911.19496000017</v>
      </c>
      <c r="F105" s="197">
        <v>-19.77097066457035</v>
      </c>
      <c r="G105" s="197">
        <v>-0.17332383684689737</v>
      </c>
      <c r="H105" s="197">
        <v>0.7220442075344924</v>
      </c>
      <c r="I105" s="197"/>
      <c r="J105" s="196">
        <v>35236.417310000004</v>
      </c>
      <c r="K105" s="196">
        <v>46516.37578</v>
      </c>
      <c r="L105" s="197">
        <v>-24.249435345841977</v>
      </c>
      <c r="M105" s="197">
        <v>-0.22971552660447636</v>
      </c>
      <c r="N105" s="197">
        <v>0.7264131930953097</v>
      </c>
    </row>
    <row r="106" spans="1:14" s="257" customFormat="1" ht="12.75" customHeight="1">
      <c r="A106" s="192" t="s">
        <v>270</v>
      </c>
      <c r="B106" s="861" t="s">
        <v>271</v>
      </c>
      <c r="C106" s="861"/>
      <c r="D106" s="132">
        <v>273344.48305999977</v>
      </c>
      <c r="E106" s="132">
        <v>279279.8187200003</v>
      </c>
      <c r="F106" s="204">
        <v>-2.1252289861843336</v>
      </c>
      <c r="G106" s="204">
        <v>-0.013209222742545176</v>
      </c>
      <c r="H106" s="204">
        <v>0.6245169638955953</v>
      </c>
      <c r="I106" s="204"/>
      <c r="J106" s="132">
        <v>30808.87722</v>
      </c>
      <c r="K106" s="132">
        <v>33742.74461999999</v>
      </c>
      <c r="L106" s="204">
        <v>-8.694809604376493</v>
      </c>
      <c r="M106" s="204">
        <v>-0.05974799433625079</v>
      </c>
      <c r="N106" s="204">
        <v>0.6351376384315374</v>
      </c>
    </row>
    <row r="107" spans="1:14" s="36" customFormat="1" ht="12.75">
      <c r="A107" s="194" t="s">
        <v>272</v>
      </c>
      <c r="B107" s="9" t="s">
        <v>273</v>
      </c>
      <c r="C107" s="324"/>
      <c r="D107" s="196">
        <v>397436.77447</v>
      </c>
      <c r="E107" s="196">
        <v>343415.56403000024</v>
      </c>
      <c r="F107" s="197">
        <v>15.730565559131312</v>
      </c>
      <c r="G107" s="197">
        <v>0.12022541645501525</v>
      </c>
      <c r="H107" s="197">
        <v>0.9080337197732322</v>
      </c>
      <c r="I107" s="197"/>
      <c r="J107" s="196">
        <v>53054.52090000001</v>
      </c>
      <c r="K107" s="196">
        <v>37400.38928999999</v>
      </c>
      <c r="L107" s="197">
        <v>41.855531204819776</v>
      </c>
      <c r="M107" s="197">
        <v>0.3187952416572093</v>
      </c>
      <c r="N107" s="197">
        <v>1.093740705703739</v>
      </c>
    </row>
    <row r="108" spans="1:14" s="257" customFormat="1" ht="12.75" customHeight="1">
      <c r="A108" s="192" t="s">
        <v>274</v>
      </c>
      <c r="B108" s="879" t="s">
        <v>275</v>
      </c>
      <c r="C108" s="879"/>
      <c r="D108" s="132">
        <v>4314460.609809998</v>
      </c>
      <c r="E108" s="132">
        <v>4843547.085949997</v>
      </c>
      <c r="F108" s="168">
        <v>-10.923533244360433</v>
      </c>
      <c r="G108" s="168">
        <v>-1.1774938291191714</v>
      </c>
      <c r="H108" s="168">
        <v>9.85735585632522</v>
      </c>
      <c r="I108" s="168"/>
      <c r="J108" s="132">
        <v>395232.25356000004</v>
      </c>
      <c r="K108" s="132">
        <v>595579.8056199999</v>
      </c>
      <c r="L108" s="168">
        <v>-33.63907744511881</v>
      </c>
      <c r="M108" s="168">
        <v>-4.080063197730959</v>
      </c>
      <c r="N108" s="168">
        <v>8.147874989586297</v>
      </c>
    </row>
    <row r="109" spans="1:14" s="257" customFormat="1" ht="12.75" customHeight="1">
      <c r="A109" s="194" t="s">
        <v>75</v>
      </c>
      <c r="B109" s="9" t="s">
        <v>276</v>
      </c>
      <c r="C109" s="324"/>
      <c r="D109" s="196">
        <v>2579899.7913599997</v>
      </c>
      <c r="E109" s="196">
        <v>3467596.2540599983</v>
      </c>
      <c r="F109" s="197">
        <v>-25.599764149607925</v>
      </c>
      <c r="G109" s="197">
        <v>-1.9755884039711968</v>
      </c>
      <c r="H109" s="197">
        <v>5.894361454887555</v>
      </c>
      <c r="I109" s="197"/>
      <c r="J109" s="196">
        <v>231694.02347</v>
      </c>
      <c r="K109" s="196">
        <v>417237.7286899999</v>
      </c>
      <c r="L109" s="197">
        <v>-44.46954157346963</v>
      </c>
      <c r="M109" s="197">
        <v>-3.7785839430274093</v>
      </c>
      <c r="N109" s="197">
        <v>4.776467310204594</v>
      </c>
    </row>
    <row r="110" spans="1:14" s="257" customFormat="1" ht="12.75" customHeight="1">
      <c r="A110" s="175">
        <v>411</v>
      </c>
      <c r="B110" s="202"/>
      <c r="C110" s="205" t="s">
        <v>277</v>
      </c>
      <c r="D110" s="321">
        <v>537903.2075000003</v>
      </c>
      <c r="E110" s="321">
        <v>673546.35332</v>
      </c>
      <c r="F110" s="74">
        <v>-20.138650465761792</v>
      </c>
      <c r="G110" s="74">
        <v>-0.30187686582088935</v>
      </c>
      <c r="H110" s="74">
        <v>1.2289608857547902</v>
      </c>
      <c r="I110" s="74"/>
      <c r="J110" s="321">
        <v>59526.06767999999</v>
      </c>
      <c r="K110" s="321">
        <v>66513.53441</v>
      </c>
      <c r="L110" s="74">
        <v>-10.505330669887643</v>
      </c>
      <c r="M110" s="74">
        <v>-0.1422992472695876</v>
      </c>
      <c r="N110" s="74">
        <v>1.2271542965171083</v>
      </c>
    </row>
    <row r="111" spans="1:14" s="257" customFormat="1" ht="12.75" customHeight="1">
      <c r="A111" s="334">
        <v>412</v>
      </c>
      <c r="B111" s="9"/>
      <c r="C111" s="322" t="s">
        <v>278</v>
      </c>
      <c r="D111" s="184">
        <v>127780.32025999993</v>
      </c>
      <c r="E111" s="184">
        <v>219515.35432000013</v>
      </c>
      <c r="F111" s="185">
        <v>-41.78980297035294</v>
      </c>
      <c r="G111" s="185">
        <v>-0.20415837748819204</v>
      </c>
      <c r="H111" s="185">
        <v>0.29194288745482194</v>
      </c>
      <c r="I111" s="185"/>
      <c r="J111" s="184">
        <v>8655.65086</v>
      </c>
      <c r="K111" s="184">
        <v>24995.367360000004</v>
      </c>
      <c r="L111" s="185">
        <v>-65.37097960859897</v>
      </c>
      <c r="M111" s="185">
        <v>-0.3327571276390837</v>
      </c>
      <c r="N111" s="185">
        <v>0.17843979211094096</v>
      </c>
    </row>
    <row r="112" spans="1:14" s="257" customFormat="1" ht="12.75" customHeight="1">
      <c r="A112" s="175">
        <v>413</v>
      </c>
      <c r="B112" s="202"/>
      <c r="C112" s="205" t="s">
        <v>279</v>
      </c>
      <c r="D112" s="72">
        <v>1854549.8650799997</v>
      </c>
      <c r="E112" s="72">
        <v>2535063.597179998</v>
      </c>
      <c r="F112" s="173">
        <v>-26.844049705774687</v>
      </c>
      <c r="G112" s="173">
        <v>-1.5144985863645037</v>
      </c>
      <c r="H112" s="173">
        <v>4.237136371537889</v>
      </c>
      <c r="I112" s="173"/>
      <c r="J112" s="72">
        <v>156952.47658</v>
      </c>
      <c r="K112" s="72">
        <v>320944.3199599999</v>
      </c>
      <c r="L112" s="173">
        <v>-51.09666480479811</v>
      </c>
      <c r="M112" s="173">
        <v>-3.339681857966583</v>
      </c>
      <c r="N112" s="173">
        <v>3.2356396699938674</v>
      </c>
    </row>
    <row r="113" spans="1:14" s="257" customFormat="1" ht="12.75" customHeight="1">
      <c r="A113" s="334">
        <v>414</v>
      </c>
      <c r="B113" s="9"/>
      <c r="C113" s="322" t="s">
        <v>280</v>
      </c>
      <c r="D113" s="184">
        <v>19401.060100000002</v>
      </c>
      <c r="E113" s="184">
        <v>2199.5171300000006</v>
      </c>
      <c r="F113" s="185" t="s">
        <v>1183</v>
      </c>
      <c r="G113" s="185">
        <v>0.03828242000489872</v>
      </c>
      <c r="H113" s="185">
        <v>0.04432608631559037</v>
      </c>
      <c r="I113" s="185"/>
      <c r="J113" s="184">
        <v>2597.20738</v>
      </c>
      <c r="K113" s="184">
        <v>187.48028</v>
      </c>
      <c r="L113" s="185" t="s">
        <v>1183</v>
      </c>
      <c r="M113" s="185">
        <v>0.04907391558415709</v>
      </c>
      <c r="N113" s="185">
        <v>0.05354249523833054</v>
      </c>
    </row>
    <row r="114" spans="1:14" s="257" customFormat="1" ht="12.75" customHeight="1">
      <c r="A114" s="175">
        <v>415</v>
      </c>
      <c r="B114" s="202"/>
      <c r="C114" s="205" t="s">
        <v>281</v>
      </c>
      <c r="D114" s="72">
        <v>39320.998460000075</v>
      </c>
      <c r="E114" s="72">
        <v>36724.499499999954</v>
      </c>
      <c r="F114" s="173">
        <v>7.070209248189002</v>
      </c>
      <c r="G114" s="173">
        <v>0.005778566719413737</v>
      </c>
      <c r="H114" s="173">
        <v>0.08983766674446614</v>
      </c>
      <c r="I114" s="173"/>
      <c r="J114" s="72">
        <v>3778.2794000000004</v>
      </c>
      <c r="K114" s="72">
        <v>4512.73805</v>
      </c>
      <c r="L114" s="173">
        <v>-16.27523339184289</v>
      </c>
      <c r="M114" s="173">
        <v>-0.014957196518292035</v>
      </c>
      <c r="N114" s="173">
        <v>0.07789077928139201</v>
      </c>
    </row>
    <row r="115" spans="1:14" s="257" customFormat="1" ht="12.75" customHeight="1">
      <c r="A115" s="334">
        <v>416</v>
      </c>
      <c r="B115" s="9"/>
      <c r="C115" s="322" t="s">
        <v>282</v>
      </c>
      <c r="D115" s="184">
        <v>944.3399599999997</v>
      </c>
      <c r="E115" s="184">
        <v>546.9326099999998</v>
      </c>
      <c r="F115" s="185">
        <v>72.66111815859726</v>
      </c>
      <c r="G115" s="185">
        <v>0.0008844389780769637</v>
      </c>
      <c r="H115" s="185">
        <v>0.00215755707999797</v>
      </c>
      <c r="I115" s="185"/>
      <c r="J115" s="184">
        <v>184.34157000000002</v>
      </c>
      <c r="K115" s="184">
        <v>84.28863</v>
      </c>
      <c r="L115" s="185">
        <v>118.70277165496701</v>
      </c>
      <c r="M115" s="185">
        <v>0.0020375707819805552</v>
      </c>
      <c r="N115" s="185">
        <v>0.0038002770629549723</v>
      </c>
    </row>
    <row r="116" spans="1:14" s="257" customFormat="1" ht="12.75">
      <c r="A116" s="192" t="s">
        <v>77</v>
      </c>
      <c r="B116" s="166" t="s">
        <v>283</v>
      </c>
      <c r="C116" s="335"/>
      <c r="D116" s="323">
        <v>222328.71692999973</v>
      </c>
      <c r="E116" s="323">
        <v>231648.87032</v>
      </c>
      <c r="F116" s="168">
        <v>-4.023396866613416</v>
      </c>
      <c r="G116" s="168">
        <v>-0.020742210580082066</v>
      </c>
      <c r="H116" s="168">
        <v>0.5079599695211305</v>
      </c>
      <c r="I116" s="168"/>
      <c r="J116" s="323">
        <v>23057.171900000005</v>
      </c>
      <c r="K116" s="323">
        <v>29903.70067000001</v>
      </c>
      <c r="L116" s="168">
        <v>-22.895255826542495</v>
      </c>
      <c r="M116" s="168">
        <v>-0.13942905605513717</v>
      </c>
      <c r="N116" s="168">
        <v>0.4753330543305014</v>
      </c>
    </row>
    <row r="117" spans="1:14" ht="12.75">
      <c r="A117" s="194" t="s">
        <v>79</v>
      </c>
      <c r="B117" s="9" t="s">
        <v>284</v>
      </c>
      <c r="C117" s="324"/>
      <c r="D117" s="196">
        <v>168150.10431</v>
      </c>
      <c r="E117" s="196">
        <v>141648.12032000002</v>
      </c>
      <c r="F117" s="197">
        <v>18.7097322083264</v>
      </c>
      <c r="G117" s="197">
        <v>0.05898076026305915</v>
      </c>
      <c r="H117" s="197">
        <v>0.38417674081740416</v>
      </c>
      <c r="I117" s="197"/>
      <c r="J117" s="196">
        <v>21523.079879999998</v>
      </c>
      <c r="K117" s="196">
        <v>19503.03657</v>
      </c>
      <c r="L117" s="197">
        <v>10.357583562691321</v>
      </c>
      <c r="M117" s="197">
        <v>0.04113803379282291</v>
      </c>
      <c r="N117" s="197">
        <v>0.4437071182159924</v>
      </c>
    </row>
    <row r="118" spans="1:14" ht="12.75">
      <c r="A118" s="186">
        <v>431</v>
      </c>
      <c r="B118" s="187"/>
      <c r="C118" s="188" t="s">
        <v>285</v>
      </c>
      <c r="D118" s="72">
        <v>34908.53607999999</v>
      </c>
      <c r="E118" s="72">
        <v>31325.72869</v>
      </c>
      <c r="F118" s="190">
        <v>11.437267510855119</v>
      </c>
      <c r="G118" s="190">
        <v>0.00797361827016583</v>
      </c>
      <c r="H118" s="190">
        <v>0.07975640379738734</v>
      </c>
      <c r="I118" s="190"/>
      <c r="J118" s="72">
        <v>5860.273679999999</v>
      </c>
      <c r="K118" s="72">
        <v>5740.3144</v>
      </c>
      <c r="L118" s="190">
        <v>2.0897684628563047</v>
      </c>
      <c r="M118" s="190">
        <v>0.002442961935505569</v>
      </c>
      <c r="N118" s="190">
        <v>0.12081194517732882</v>
      </c>
    </row>
    <row r="119" spans="1:14" s="255" customFormat="1" ht="27" customHeight="1">
      <c r="A119" s="181">
        <v>432</v>
      </c>
      <c r="B119" s="182"/>
      <c r="C119" s="183" t="s">
        <v>286</v>
      </c>
      <c r="D119" s="184">
        <v>49531.71628000002</v>
      </c>
      <c r="E119" s="184">
        <v>39211.811879999994</v>
      </c>
      <c r="F119" s="185">
        <v>26.31835639623606</v>
      </c>
      <c r="G119" s="185">
        <v>0.022967178894371207</v>
      </c>
      <c r="H119" s="185">
        <v>0.11316634863610432</v>
      </c>
      <c r="I119" s="185"/>
      <c r="J119" s="184">
        <v>6777.61147</v>
      </c>
      <c r="K119" s="184">
        <v>3564.2647499999985</v>
      </c>
      <c r="L119" s="185">
        <v>90.15454646010801</v>
      </c>
      <c r="M119" s="185">
        <v>0.06543957018199618</v>
      </c>
      <c r="N119" s="185">
        <v>0.1397232399130675</v>
      </c>
    </row>
    <row r="120" spans="1:14" ht="24">
      <c r="A120" s="171">
        <v>433</v>
      </c>
      <c r="B120" s="172"/>
      <c r="C120" s="205" t="s">
        <v>287</v>
      </c>
      <c r="D120" s="189">
        <v>6420.547899999999</v>
      </c>
      <c r="E120" s="189">
        <v>4696.3311799999965</v>
      </c>
      <c r="F120" s="190">
        <v>36.714121170645456</v>
      </c>
      <c r="G120" s="190">
        <v>0.0038372830140660885</v>
      </c>
      <c r="H120" s="190">
        <v>0.014669186062094738</v>
      </c>
      <c r="I120" s="190"/>
      <c r="J120" s="189">
        <v>1339.98065</v>
      </c>
      <c r="K120" s="189">
        <v>639.2770400000002</v>
      </c>
      <c r="L120" s="190">
        <v>109.60875585333076</v>
      </c>
      <c r="M120" s="190">
        <v>0.014269777605378687</v>
      </c>
      <c r="N120" s="190">
        <v>0.027624250618015753</v>
      </c>
    </row>
    <row r="121" spans="1:14" ht="12.75">
      <c r="A121" s="181">
        <v>434</v>
      </c>
      <c r="B121" s="182"/>
      <c r="C121" s="183" t="s">
        <v>288</v>
      </c>
      <c r="D121" s="24">
        <v>1494.1686399999999</v>
      </c>
      <c r="E121" s="24">
        <v>2102.1249199999997</v>
      </c>
      <c r="F121" s="185">
        <v>-28.9210348165227</v>
      </c>
      <c r="G121" s="185">
        <v>-0.0013530203480098507</v>
      </c>
      <c r="H121" s="185">
        <v>0.003413764390466903</v>
      </c>
      <c r="I121" s="185"/>
      <c r="J121" s="24">
        <v>61.3227</v>
      </c>
      <c r="K121" s="24">
        <v>319.4026099999999</v>
      </c>
      <c r="L121" s="185">
        <v>-80.8008143703021</v>
      </c>
      <c r="M121" s="185">
        <v>-0.005255778431220224</v>
      </c>
      <c r="N121" s="185">
        <v>0.001264192608582366</v>
      </c>
    </row>
    <row r="122" spans="1:14" ht="12.75">
      <c r="A122" s="171">
        <v>435</v>
      </c>
      <c r="B122" s="172"/>
      <c r="C122" s="205" t="s">
        <v>289</v>
      </c>
      <c r="D122" s="72">
        <v>15889.90904</v>
      </c>
      <c r="E122" s="72">
        <v>11769.487610000002</v>
      </c>
      <c r="F122" s="173">
        <v>35.00935271386889</v>
      </c>
      <c r="G122" s="173">
        <v>0.009170090384074733</v>
      </c>
      <c r="H122" s="173">
        <v>0.036304071840585636</v>
      </c>
      <c r="I122" s="173"/>
      <c r="J122" s="72">
        <v>1408.04585</v>
      </c>
      <c r="K122" s="72">
        <v>2146.8299500000003</v>
      </c>
      <c r="L122" s="173">
        <v>-34.41279082211427</v>
      </c>
      <c r="M122" s="173">
        <v>-0.015045283990173615</v>
      </c>
      <c r="N122" s="173">
        <v>0.02902744262915813</v>
      </c>
    </row>
    <row r="123" spans="1:14" ht="12.75">
      <c r="A123" s="181">
        <v>439</v>
      </c>
      <c r="B123" s="182"/>
      <c r="C123" s="183" t="s">
        <v>290</v>
      </c>
      <c r="D123" s="24">
        <v>59905.22636999998</v>
      </c>
      <c r="E123" s="24">
        <v>52542.63604000002</v>
      </c>
      <c r="F123" s="185">
        <v>14.012601736226024</v>
      </c>
      <c r="G123" s="185">
        <v>0.016385610048391168</v>
      </c>
      <c r="H123" s="185">
        <v>0.13686696609076524</v>
      </c>
      <c r="I123" s="185"/>
      <c r="J123" s="24">
        <v>6075.845529999999</v>
      </c>
      <c r="K123" s="24">
        <v>7092.947820000001</v>
      </c>
      <c r="L123" s="185">
        <v>-14.339627413190282</v>
      </c>
      <c r="M123" s="185">
        <v>-0.0207132135086637</v>
      </c>
      <c r="N123" s="185">
        <v>0.12525604726983985</v>
      </c>
    </row>
    <row r="124" spans="1:14" s="257" customFormat="1" ht="12.75" customHeight="1">
      <c r="A124" s="214" t="s">
        <v>291</v>
      </c>
      <c r="B124" s="166" t="s">
        <v>292</v>
      </c>
      <c r="C124" s="207"/>
      <c r="D124" s="132">
        <v>204766.8975100001</v>
      </c>
      <c r="E124" s="132">
        <v>209246.63862999986</v>
      </c>
      <c r="F124" s="168">
        <v>-2.1408903623637445</v>
      </c>
      <c r="G124" s="168">
        <v>-0.009969764419862746</v>
      </c>
      <c r="H124" s="168">
        <v>0.46783604229976633</v>
      </c>
      <c r="I124" s="168"/>
      <c r="J124" s="132">
        <v>20539.005620000004</v>
      </c>
      <c r="K124" s="132">
        <v>19770.912989999997</v>
      </c>
      <c r="L124" s="168">
        <v>3.884962876466569</v>
      </c>
      <c r="M124" s="168">
        <v>0.015642150053187982</v>
      </c>
      <c r="N124" s="168">
        <v>0.42342002378296595</v>
      </c>
    </row>
    <row r="125" spans="1:14" ht="12.75">
      <c r="A125" s="181">
        <v>441</v>
      </c>
      <c r="B125" s="182"/>
      <c r="C125" s="183" t="s">
        <v>293</v>
      </c>
      <c r="D125" s="24">
        <v>10545.663679999998</v>
      </c>
      <c r="E125" s="24">
        <v>12018.155319999998</v>
      </c>
      <c r="F125" s="185">
        <v>-12.252226741899026</v>
      </c>
      <c r="G125" s="185">
        <v>-0.003277063198022063</v>
      </c>
      <c r="H125" s="185">
        <v>0.024093941059172647</v>
      </c>
      <c r="I125" s="185"/>
      <c r="J125" s="24">
        <v>1133.6156</v>
      </c>
      <c r="K125" s="24">
        <v>1323.2605100000003</v>
      </c>
      <c r="L125" s="185">
        <v>-14.331638295470645</v>
      </c>
      <c r="M125" s="185">
        <v>-0.003862104677457078</v>
      </c>
      <c r="N125" s="185">
        <v>0.02336995048315981</v>
      </c>
    </row>
    <row r="126" spans="1:14" s="255" customFormat="1" ht="12.75">
      <c r="A126" s="171">
        <v>442</v>
      </c>
      <c r="B126" s="172"/>
      <c r="C126" s="205" t="s">
        <v>294</v>
      </c>
      <c r="D126" s="72">
        <v>11257.058990000001</v>
      </c>
      <c r="E126" s="72">
        <v>4620.445070000002</v>
      </c>
      <c r="F126" s="173">
        <v>143.6358147203338</v>
      </c>
      <c r="G126" s="173">
        <v>0.014769933251853933</v>
      </c>
      <c r="H126" s="173">
        <v>0.025719283682360868</v>
      </c>
      <c r="I126" s="173"/>
      <c r="J126" s="72">
        <v>391.03856999999994</v>
      </c>
      <c r="K126" s="72">
        <v>360.07869999999997</v>
      </c>
      <c r="L126" s="173">
        <v>8.598084252137093</v>
      </c>
      <c r="M126" s="173">
        <v>0.0006304954809515468</v>
      </c>
      <c r="N126" s="173">
        <v>0.008061420483191674</v>
      </c>
    </row>
    <row r="127" spans="1:14" s="255" customFormat="1" ht="12.75">
      <c r="A127" s="181">
        <v>443</v>
      </c>
      <c r="B127" s="182"/>
      <c r="C127" s="183" t="s">
        <v>295</v>
      </c>
      <c r="D127" s="24">
        <v>88.41889</v>
      </c>
      <c r="E127" s="24">
        <v>247.45580999999999</v>
      </c>
      <c r="F127" s="185">
        <v>-64.26881631916422</v>
      </c>
      <c r="G127" s="185">
        <v>-0.00035394023538142384</v>
      </c>
      <c r="H127" s="185">
        <v>0.0002020128451676045</v>
      </c>
      <c r="I127" s="185"/>
      <c r="J127" s="24">
        <v>24.57414</v>
      </c>
      <c r="K127" s="24">
        <v>30.8719</v>
      </c>
      <c r="L127" s="185">
        <v>-20.3996514629809</v>
      </c>
      <c r="M127" s="185">
        <v>-0.00012825342031854195</v>
      </c>
      <c r="N127" s="185">
        <v>0.0005066059738117901</v>
      </c>
    </row>
    <row r="128" spans="1:14" s="255" customFormat="1" ht="24">
      <c r="A128" s="171">
        <v>444</v>
      </c>
      <c r="B128" s="172"/>
      <c r="C128" s="205" t="s">
        <v>296</v>
      </c>
      <c r="D128" s="189">
        <v>36971.15222000002</v>
      </c>
      <c r="E128" s="189">
        <v>32093.976529999985</v>
      </c>
      <c r="F128" s="190">
        <v>15.196545325073918</v>
      </c>
      <c r="G128" s="190">
        <v>0.010854263976661331</v>
      </c>
      <c r="H128" s="190">
        <v>0.08446891438115543</v>
      </c>
      <c r="I128" s="190"/>
      <c r="J128" s="189">
        <v>5080.21664</v>
      </c>
      <c r="K128" s="189">
        <v>3253.33064</v>
      </c>
      <c r="L128" s="190">
        <v>56.15432927530537</v>
      </c>
      <c r="M128" s="190">
        <v>0.03720439934707893</v>
      </c>
      <c r="N128" s="190">
        <v>0.10473074940087672</v>
      </c>
    </row>
    <row r="129" spans="1:14" s="255" customFormat="1" ht="24">
      <c r="A129" s="181">
        <v>445</v>
      </c>
      <c r="B129" s="182"/>
      <c r="C129" s="183" t="s">
        <v>297</v>
      </c>
      <c r="D129" s="184">
        <v>17525.927970000004</v>
      </c>
      <c r="E129" s="184">
        <v>23003.340389999998</v>
      </c>
      <c r="F129" s="185">
        <v>-23.81137837868596</v>
      </c>
      <c r="G129" s="185">
        <v>-0.0121901042928644</v>
      </c>
      <c r="H129" s="185">
        <v>0.04004192512959843</v>
      </c>
      <c r="I129" s="185"/>
      <c r="J129" s="184">
        <v>2538.05908</v>
      </c>
      <c r="K129" s="184">
        <v>1554.09036</v>
      </c>
      <c r="L129" s="185">
        <v>63.314768904428455</v>
      </c>
      <c r="M129" s="185">
        <v>0.02003845078670158</v>
      </c>
      <c r="N129" s="185">
        <v>0.05232312877745697</v>
      </c>
    </row>
    <row r="130" spans="1:14" s="255" customFormat="1" ht="24">
      <c r="A130" s="171">
        <v>446</v>
      </c>
      <c r="B130" s="172"/>
      <c r="C130" s="205" t="s">
        <v>298</v>
      </c>
      <c r="D130" s="189">
        <v>4244.94506</v>
      </c>
      <c r="E130" s="189">
        <v>1656.07079</v>
      </c>
      <c r="F130" s="190">
        <v>156.32630474691243</v>
      </c>
      <c r="G130" s="190">
        <v>0.005761597800666109</v>
      </c>
      <c r="H130" s="190">
        <v>0.009698531944370342</v>
      </c>
      <c r="I130" s="190"/>
      <c r="J130" s="189">
        <v>30.03002</v>
      </c>
      <c r="K130" s="189">
        <v>34.559239999999996</v>
      </c>
      <c r="L130" s="190">
        <v>-13.105670147838888</v>
      </c>
      <c r="M130" s="190">
        <v>-9.223723298047973E-05</v>
      </c>
      <c r="N130" s="190">
        <v>0.0006190811774364244</v>
      </c>
    </row>
    <row r="131" spans="1:14" s="255" customFormat="1" ht="12.75">
      <c r="A131" s="181">
        <v>447</v>
      </c>
      <c r="B131" s="182"/>
      <c r="C131" s="183" t="s">
        <v>299</v>
      </c>
      <c r="D131" s="24">
        <v>7746.953589999999</v>
      </c>
      <c r="E131" s="24">
        <v>9975.24956</v>
      </c>
      <c r="F131" s="398">
        <v>-22.338247846302515</v>
      </c>
      <c r="G131" s="185">
        <v>-0.00495912270007039</v>
      </c>
      <c r="H131" s="185">
        <v>0.017699658252860757</v>
      </c>
      <c r="I131" s="185"/>
      <c r="J131" s="24">
        <v>543.12</v>
      </c>
      <c r="K131" s="24">
        <v>609.62</v>
      </c>
      <c r="L131" s="398">
        <v>-10.908434762639022</v>
      </c>
      <c r="M131" s="185">
        <v>-0.0013542676207386499</v>
      </c>
      <c r="N131" s="185">
        <v>0.01119664153035099</v>
      </c>
    </row>
    <row r="132" spans="1:14" s="255" customFormat="1" ht="12.75">
      <c r="A132" s="171">
        <v>448</v>
      </c>
      <c r="B132" s="172"/>
      <c r="C132" s="205" t="s">
        <v>300</v>
      </c>
      <c r="D132" s="72">
        <v>75907.17317000007</v>
      </c>
      <c r="E132" s="72">
        <v>92215.59035999987</v>
      </c>
      <c r="F132" s="173">
        <v>-17.685097635154182</v>
      </c>
      <c r="G132" s="173">
        <v>-0.03629474853340337</v>
      </c>
      <c r="H132" s="173">
        <v>0.17342701339840122</v>
      </c>
      <c r="I132" s="173"/>
      <c r="J132" s="72">
        <v>6773.659640000001</v>
      </c>
      <c r="K132" s="72">
        <v>8416.426709999998</v>
      </c>
      <c r="L132" s="173">
        <v>-19.518581063007883</v>
      </c>
      <c r="M132" s="173">
        <v>-0.03345483084686766</v>
      </c>
      <c r="N132" s="173">
        <v>0.13964177131699504</v>
      </c>
    </row>
    <row r="133" spans="1:14" s="255" customFormat="1" ht="12.75">
      <c r="A133" s="181">
        <v>449</v>
      </c>
      <c r="B133" s="182"/>
      <c r="C133" s="183" t="s">
        <v>301</v>
      </c>
      <c r="D133" s="24">
        <v>40479.60393999999</v>
      </c>
      <c r="E133" s="24">
        <v>33416.354799999994</v>
      </c>
      <c r="F133" s="185">
        <v>21.137102422673586</v>
      </c>
      <c r="G133" s="185">
        <v>0.01571941951069751</v>
      </c>
      <c r="H133" s="185">
        <v>0.09248476160667896</v>
      </c>
      <c r="I133" s="185"/>
      <c r="J133" s="24">
        <v>4024.691929999999</v>
      </c>
      <c r="K133" s="24">
        <v>4188.674930000001</v>
      </c>
      <c r="L133" s="185">
        <v>-3.9149134927021407</v>
      </c>
      <c r="M133" s="185">
        <v>-0.0033395017631817855</v>
      </c>
      <c r="N133" s="185">
        <v>0.08297067463968638</v>
      </c>
    </row>
    <row r="134" spans="1:14" s="255" customFormat="1" ht="12.75" customHeight="1">
      <c r="A134" s="214" t="s">
        <v>302</v>
      </c>
      <c r="B134" s="166" t="s">
        <v>303</v>
      </c>
      <c r="C134" s="207"/>
      <c r="D134" s="132">
        <v>11691.607129999995</v>
      </c>
      <c r="E134" s="132">
        <v>5953.218229999998</v>
      </c>
      <c r="F134" s="168">
        <v>96.3913748547397</v>
      </c>
      <c r="G134" s="168">
        <v>0.01277091330727575</v>
      </c>
      <c r="H134" s="168">
        <v>0.026712106665364718</v>
      </c>
      <c r="I134" s="168"/>
      <c r="J134" s="132">
        <v>2286.64805</v>
      </c>
      <c r="K134" s="132">
        <v>671.02135</v>
      </c>
      <c r="L134" s="168">
        <v>240.7712809733997</v>
      </c>
      <c r="M134" s="168">
        <v>0.032902119203170474</v>
      </c>
      <c r="N134" s="168">
        <v>0.047140187291806794</v>
      </c>
    </row>
    <row r="135" spans="1:14" s="257" customFormat="1" ht="12.75">
      <c r="A135" s="181">
        <v>451</v>
      </c>
      <c r="B135" s="182"/>
      <c r="C135" s="183" t="s">
        <v>304</v>
      </c>
      <c r="D135" s="24">
        <v>713.74599</v>
      </c>
      <c r="E135" s="24">
        <v>446.48146999999994</v>
      </c>
      <c r="F135" s="185">
        <v>59.860159482094545</v>
      </c>
      <c r="G135" s="185">
        <v>0.0005948031885797542</v>
      </c>
      <c r="H135" s="185">
        <v>0.0016307132804638078</v>
      </c>
      <c r="I135" s="185"/>
      <c r="J135" s="24">
        <v>51.355619999999995</v>
      </c>
      <c r="K135" s="24">
        <v>17.53468</v>
      </c>
      <c r="L135" s="185">
        <v>192.88028067806192</v>
      </c>
      <c r="M135" s="185">
        <v>0.0006887609615781146</v>
      </c>
      <c r="N135" s="185">
        <v>0.0010587171669408672</v>
      </c>
    </row>
    <row r="136" spans="1:14" s="255" customFormat="1" ht="12.75">
      <c r="A136" s="171">
        <v>452</v>
      </c>
      <c r="B136" s="172"/>
      <c r="C136" s="205" t="s">
        <v>305</v>
      </c>
      <c r="D136" s="72">
        <v>10977.861139999995</v>
      </c>
      <c r="E136" s="72">
        <v>5506.736759999998</v>
      </c>
      <c r="F136" s="173">
        <v>99.353294309278</v>
      </c>
      <c r="G136" s="173">
        <v>0.012176110118695998</v>
      </c>
      <c r="H136" s="173">
        <v>0.02508139338490091</v>
      </c>
      <c r="I136" s="173"/>
      <c r="J136" s="72">
        <v>2235.29243</v>
      </c>
      <c r="K136" s="72">
        <v>653.48667</v>
      </c>
      <c r="L136" s="173">
        <v>242.05631616020565</v>
      </c>
      <c r="M136" s="173">
        <v>0.032213358241592355</v>
      </c>
      <c r="N136" s="173">
        <v>0.046081470124865936</v>
      </c>
    </row>
    <row r="137" spans="1:14" ht="12.75" customHeight="1">
      <c r="A137" s="308" t="s">
        <v>306</v>
      </c>
      <c r="B137" s="224" t="s">
        <v>307</v>
      </c>
      <c r="C137" s="336"/>
      <c r="D137" s="58">
        <v>293744.11778</v>
      </c>
      <c r="E137" s="58">
        <v>245810.92801000003</v>
      </c>
      <c r="F137" s="197">
        <v>19.500023924099068</v>
      </c>
      <c r="G137" s="197">
        <v>0.1066763897953773</v>
      </c>
      <c r="H137" s="197">
        <v>0.671124518572736</v>
      </c>
      <c r="I137" s="197"/>
      <c r="J137" s="58">
        <v>28171.627370000002</v>
      </c>
      <c r="K137" s="58">
        <v>31095.804590000003</v>
      </c>
      <c r="L137" s="197">
        <v>-9.403767673985119</v>
      </c>
      <c r="M137" s="197">
        <v>-0.05955065453154227</v>
      </c>
      <c r="N137" s="197">
        <v>0.580769651252973</v>
      </c>
    </row>
    <row r="138" spans="1:14" s="257" customFormat="1" ht="14.25" customHeight="1">
      <c r="A138" s="171">
        <v>461</v>
      </c>
      <c r="B138" s="172"/>
      <c r="C138" s="205" t="s">
        <v>308</v>
      </c>
      <c r="D138" s="72">
        <v>81639.30006999998</v>
      </c>
      <c r="E138" s="72">
        <v>48163.44074000002</v>
      </c>
      <c r="F138" s="173">
        <v>69.50470899849576</v>
      </c>
      <c r="G138" s="173">
        <v>0.0745012763756719</v>
      </c>
      <c r="H138" s="173">
        <v>0.18652334681686808</v>
      </c>
      <c r="I138" s="173"/>
      <c r="J138" s="72">
        <v>5345.213180000001</v>
      </c>
      <c r="K138" s="72">
        <v>7928.91533</v>
      </c>
      <c r="L138" s="173">
        <v>-32.58582091580992</v>
      </c>
      <c r="M138" s="173">
        <v>-0.05261690471244862</v>
      </c>
      <c r="N138" s="173">
        <v>0.11019376174651549</v>
      </c>
    </row>
    <row r="139" spans="1:14" ht="12" customHeight="1">
      <c r="A139" s="181">
        <v>462</v>
      </c>
      <c r="B139" s="182"/>
      <c r="C139" s="183" t="s">
        <v>309</v>
      </c>
      <c r="D139" s="87">
        <v>69009.22409999998</v>
      </c>
      <c r="E139" s="87">
        <v>48732.044269999984</v>
      </c>
      <c r="F139" s="26">
        <v>41.60954077291369</v>
      </c>
      <c r="G139" s="26">
        <v>0.0451273188760299</v>
      </c>
      <c r="H139" s="26">
        <v>0.15766709696592907</v>
      </c>
      <c r="I139" s="26"/>
      <c r="J139" s="87">
        <v>9791.273509999999</v>
      </c>
      <c r="K139" s="87">
        <v>3886.6499700000004</v>
      </c>
      <c r="L139" s="26">
        <v>151.9206407980186</v>
      </c>
      <c r="M139" s="26">
        <v>0.1202472251559883</v>
      </c>
      <c r="N139" s="26">
        <v>0.2018511187529303</v>
      </c>
    </row>
    <row r="140" spans="1:14" s="255" customFormat="1" ht="12.75">
      <c r="A140" s="171">
        <v>463</v>
      </c>
      <c r="B140" s="172"/>
      <c r="C140" s="205" t="s">
        <v>310</v>
      </c>
      <c r="D140" s="72">
        <v>53359.78308000002</v>
      </c>
      <c r="E140" s="72">
        <v>49596.570939999976</v>
      </c>
      <c r="F140" s="173">
        <v>7.587645816386451</v>
      </c>
      <c r="G140" s="173">
        <v>0.008375113090858703</v>
      </c>
      <c r="H140" s="173">
        <v>0.12191242841339679</v>
      </c>
      <c r="I140" s="173"/>
      <c r="J140" s="72">
        <v>4957.309559999999</v>
      </c>
      <c r="K140" s="72">
        <v>6271.874779999999</v>
      </c>
      <c r="L140" s="173">
        <v>-20.95968535902435</v>
      </c>
      <c r="M140" s="173">
        <v>-0.026771024252559103</v>
      </c>
      <c r="N140" s="173">
        <v>0.10219696954319851</v>
      </c>
    </row>
    <row r="141" spans="1:14" s="255" customFormat="1" ht="12.75">
      <c r="A141" s="181">
        <v>464</v>
      </c>
      <c r="B141" s="182"/>
      <c r="C141" s="183" t="s">
        <v>311</v>
      </c>
      <c r="D141" s="24">
        <v>63418.47130000001</v>
      </c>
      <c r="E141" s="24">
        <v>72330.96482000001</v>
      </c>
      <c r="F141" s="185">
        <v>-12.321823083902277</v>
      </c>
      <c r="G141" s="185">
        <v>-0.019834954388604945</v>
      </c>
      <c r="H141" s="185">
        <v>0.14489376448282795</v>
      </c>
      <c r="I141" s="185"/>
      <c r="J141" s="24">
        <v>4831.753150000002</v>
      </c>
      <c r="K141" s="24">
        <v>8745.844610000002</v>
      </c>
      <c r="L141" s="185">
        <v>-44.753727450458314</v>
      </c>
      <c r="M141" s="185">
        <v>-0.07971018539680703</v>
      </c>
      <c r="N141" s="185">
        <v>0.09960857266109562</v>
      </c>
    </row>
    <row r="142" spans="1:14" s="255" customFormat="1" ht="24">
      <c r="A142" s="171">
        <v>465</v>
      </c>
      <c r="B142" s="172"/>
      <c r="C142" s="205" t="s">
        <v>312</v>
      </c>
      <c r="D142" s="189">
        <v>17395.877300000022</v>
      </c>
      <c r="E142" s="189">
        <v>19414.837400000008</v>
      </c>
      <c r="F142" s="190">
        <v>-10.399057475495441</v>
      </c>
      <c r="G142" s="190">
        <v>-0.0044932410223971755</v>
      </c>
      <c r="H142" s="190">
        <v>0.039744795117418345</v>
      </c>
      <c r="I142" s="190"/>
      <c r="J142" s="189">
        <v>1611.3809700000002</v>
      </c>
      <c r="K142" s="189">
        <v>3088.57914</v>
      </c>
      <c r="L142" s="190">
        <v>-47.82775843004624</v>
      </c>
      <c r="M142" s="190">
        <v>-0.030083032346547176</v>
      </c>
      <c r="N142" s="190">
        <v>0.03321927951450741</v>
      </c>
    </row>
    <row r="143" spans="1:14" s="255" customFormat="1" ht="12.75">
      <c r="A143" s="181">
        <v>469</v>
      </c>
      <c r="B143" s="182"/>
      <c r="C143" s="183" t="s">
        <v>313</v>
      </c>
      <c r="D143" s="24">
        <v>8921.46193</v>
      </c>
      <c r="E143" s="24">
        <v>7573.069840000005</v>
      </c>
      <c r="F143" s="185">
        <v>17.805092498658297</v>
      </c>
      <c r="G143" s="185">
        <v>0.0030008768638190944</v>
      </c>
      <c r="H143" s="185">
        <v>0.020383086776295967</v>
      </c>
      <c r="I143" s="185"/>
      <c r="J143" s="24">
        <v>1634.697</v>
      </c>
      <c r="K143" s="24">
        <v>1173.9407599999997</v>
      </c>
      <c r="L143" s="185">
        <v>39.248678953783006</v>
      </c>
      <c r="M143" s="185">
        <v>0.009383267020831377</v>
      </c>
      <c r="N143" s="185">
        <v>0.033699949034725604</v>
      </c>
    </row>
    <row r="144" spans="1:14" s="255" customFormat="1" ht="12.75">
      <c r="A144" s="214" t="s">
        <v>314</v>
      </c>
      <c r="B144" s="166" t="s">
        <v>315</v>
      </c>
      <c r="C144" s="207"/>
      <c r="D144" s="132">
        <v>67488.03759</v>
      </c>
      <c r="E144" s="132">
        <v>59477.599279999995</v>
      </c>
      <c r="F144" s="168">
        <v>13.467991995254607</v>
      </c>
      <c r="G144" s="168">
        <v>0.01782741027020505</v>
      </c>
      <c r="H144" s="168">
        <v>0.15419160417343106</v>
      </c>
      <c r="I144" s="168"/>
      <c r="J144" s="132">
        <v>7885.49712</v>
      </c>
      <c r="K144" s="132">
        <v>6058.317509999999</v>
      </c>
      <c r="L144" s="168">
        <v>30.159852252444942</v>
      </c>
      <c r="M144" s="168">
        <v>0.0372103786931861</v>
      </c>
      <c r="N144" s="168">
        <v>0.16256275692527458</v>
      </c>
    </row>
    <row r="145" spans="1:14" ht="12.75">
      <c r="A145" s="181">
        <v>471</v>
      </c>
      <c r="B145" s="182"/>
      <c r="C145" s="183" t="s">
        <v>316</v>
      </c>
      <c r="D145" s="24">
        <v>6816.277340000001</v>
      </c>
      <c r="E145" s="24">
        <v>3345.84714</v>
      </c>
      <c r="F145" s="185">
        <v>103.72351320269821</v>
      </c>
      <c r="G145" s="185">
        <v>0.007723520311276162</v>
      </c>
      <c r="H145" s="185">
        <v>0.015573318992184487</v>
      </c>
      <c r="I145" s="185"/>
      <c r="J145" s="24">
        <v>569.06235</v>
      </c>
      <c r="K145" s="24">
        <v>439.69277000000005</v>
      </c>
      <c r="L145" s="185">
        <v>29.422721688146012</v>
      </c>
      <c r="M145" s="185">
        <v>0.0026346020045497505</v>
      </c>
      <c r="N145" s="185">
        <v>0.011731453714407739</v>
      </c>
    </row>
    <row r="146" spans="1:14" ht="24">
      <c r="A146" s="171">
        <v>472</v>
      </c>
      <c r="B146" s="172"/>
      <c r="C146" s="205" t="s">
        <v>317</v>
      </c>
      <c r="D146" s="189">
        <v>35266.24148</v>
      </c>
      <c r="E146" s="189">
        <v>29414.008099999992</v>
      </c>
      <c r="F146" s="190">
        <v>19.896075910851494</v>
      </c>
      <c r="G146" s="190">
        <v>0.013024276752996899</v>
      </c>
      <c r="H146" s="190">
        <v>0.08057366225410192</v>
      </c>
      <c r="I146" s="190"/>
      <c r="J146" s="189">
        <v>4483.22581</v>
      </c>
      <c r="K146" s="189">
        <v>2455.9667999999997</v>
      </c>
      <c r="L146" s="190">
        <v>82.544235125654</v>
      </c>
      <c r="M146" s="190">
        <v>0.041284980993890094</v>
      </c>
      <c r="N146" s="190">
        <v>0.09242353861796188</v>
      </c>
    </row>
    <row r="147" spans="1:14" s="255" customFormat="1" ht="36" customHeight="1">
      <c r="A147" s="181">
        <v>473</v>
      </c>
      <c r="B147" s="182"/>
      <c r="C147" s="183" t="s">
        <v>318</v>
      </c>
      <c r="D147" s="184">
        <v>5126.556330000001</v>
      </c>
      <c r="E147" s="184">
        <v>2783.317340000001</v>
      </c>
      <c r="F147" s="185">
        <v>84.18871094303604</v>
      </c>
      <c r="G147" s="185">
        <v>0.005214930971220582</v>
      </c>
      <c r="H147" s="185">
        <v>0.011712771220440484</v>
      </c>
      <c r="I147" s="185"/>
      <c r="J147" s="184">
        <v>341.77386</v>
      </c>
      <c r="K147" s="184">
        <v>125.59101</v>
      </c>
      <c r="L147" s="185">
        <v>172.1324241281283</v>
      </c>
      <c r="M147" s="185">
        <v>0.004402547878406022</v>
      </c>
      <c r="N147" s="185">
        <v>0.00704580828337083</v>
      </c>
    </row>
    <row r="148" spans="1:14" ht="12.75">
      <c r="A148" s="171">
        <v>474</v>
      </c>
      <c r="B148" s="172"/>
      <c r="C148" s="205" t="s">
        <v>319</v>
      </c>
      <c r="D148" s="72">
        <v>4996.429040000007</v>
      </c>
      <c r="E148" s="72">
        <v>7694.306750000001</v>
      </c>
      <c r="F148" s="173">
        <v>-35.06329806775631</v>
      </c>
      <c r="G148" s="173">
        <v>-0.0060041874031998</v>
      </c>
      <c r="H148" s="173">
        <v>0.01141546615263372</v>
      </c>
      <c r="I148" s="173"/>
      <c r="J148" s="72">
        <v>241.59910000000002</v>
      </c>
      <c r="K148" s="72">
        <v>760.49127</v>
      </c>
      <c r="L148" s="173">
        <v>-68.2311803526686</v>
      </c>
      <c r="M148" s="173">
        <v>-0.010567200969711504</v>
      </c>
      <c r="N148" s="173">
        <v>0.004980664524884782</v>
      </c>
    </row>
    <row r="149" spans="1:14" ht="12.75">
      <c r="A149" s="181">
        <v>475</v>
      </c>
      <c r="B149" s="182"/>
      <c r="C149" s="183" t="s">
        <v>320</v>
      </c>
      <c r="D149" s="24">
        <v>6380.619879999996</v>
      </c>
      <c r="E149" s="24">
        <v>9220.64097</v>
      </c>
      <c r="F149" s="185">
        <v>-30.80069052943512</v>
      </c>
      <c r="G149" s="185">
        <v>-0.006320530686099867</v>
      </c>
      <c r="H149" s="185">
        <v>0.014577961518084858</v>
      </c>
      <c r="I149" s="185"/>
      <c r="J149" s="24">
        <v>1100.38473</v>
      </c>
      <c r="K149" s="24">
        <v>1253.1737899999998</v>
      </c>
      <c r="L149" s="185">
        <v>-12.192168494044218</v>
      </c>
      <c r="M149" s="185">
        <v>-0.0031115379964074376</v>
      </c>
      <c r="N149" s="185">
        <v>0.022684882470323433</v>
      </c>
    </row>
    <row r="150" spans="1:14" ht="12.75">
      <c r="A150" s="171">
        <v>476</v>
      </c>
      <c r="B150" s="172"/>
      <c r="C150" s="205" t="s">
        <v>321</v>
      </c>
      <c r="D150" s="72">
        <v>8901.913520000004</v>
      </c>
      <c r="E150" s="72">
        <v>7019.47898</v>
      </c>
      <c r="F150" s="173">
        <v>26.817297200596556</v>
      </c>
      <c r="G150" s="173">
        <v>0.004189400324011076</v>
      </c>
      <c r="H150" s="173">
        <v>0.020338424035985587</v>
      </c>
      <c r="I150" s="173"/>
      <c r="J150" s="72">
        <v>1149.4512699999998</v>
      </c>
      <c r="K150" s="72">
        <v>1023.40187</v>
      </c>
      <c r="L150" s="173">
        <v>12.316706046276792</v>
      </c>
      <c r="M150" s="173">
        <v>0.002566986782459159</v>
      </c>
      <c r="N150" s="173">
        <v>0.023696409314325907</v>
      </c>
    </row>
    <row r="151" spans="1:14" ht="12.75">
      <c r="A151" s="308" t="s">
        <v>322</v>
      </c>
      <c r="B151" s="224" t="s">
        <v>323</v>
      </c>
      <c r="C151" s="336"/>
      <c r="D151" s="58">
        <v>72427.16824999994</v>
      </c>
      <c r="E151" s="58">
        <v>59719.30463</v>
      </c>
      <c r="F151" s="197">
        <v>21.279322823220127</v>
      </c>
      <c r="G151" s="197">
        <v>0.028281635741297134</v>
      </c>
      <c r="H151" s="197">
        <v>0.16547615928694964</v>
      </c>
      <c r="I151" s="197"/>
      <c r="J151" s="58">
        <v>6478.75628</v>
      </c>
      <c r="K151" s="58">
        <v>5940.20805</v>
      </c>
      <c r="L151" s="197">
        <v>9.066150974291203</v>
      </c>
      <c r="M151" s="197">
        <v>0.010967495189400158</v>
      </c>
      <c r="N151" s="197">
        <v>0.13356221761244347</v>
      </c>
    </row>
    <row r="152" spans="1:14" s="337" customFormat="1" ht="14.25" customHeight="1">
      <c r="A152" s="171">
        <v>481</v>
      </c>
      <c r="B152" s="172"/>
      <c r="C152" s="205" t="s">
        <v>324</v>
      </c>
      <c r="D152" s="72">
        <v>30720.351209999997</v>
      </c>
      <c r="E152" s="72">
        <v>33753.906070000005</v>
      </c>
      <c r="F152" s="173">
        <v>-8.98727055087763</v>
      </c>
      <c r="G152" s="173">
        <v>-0.006751244435511357</v>
      </c>
      <c r="H152" s="173">
        <v>0.07018755327600426</v>
      </c>
      <c r="I152" s="173"/>
      <c r="J152" s="72">
        <v>3365.63296</v>
      </c>
      <c r="K152" s="72">
        <v>3670.0422699999995</v>
      </c>
      <c r="L152" s="173">
        <v>-8.294436074710376</v>
      </c>
      <c r="M152" s="173">
        <v>-0.00619927326292321</v>
      </c>
      <c r="N152" s="173">
        <v>0.0693839036968886</v>
      </c>
    </row>
    <row r="153" spans="1:14" ht="37.5" customHeight="1">
      <c r="A153" s="170">
        <v>482</v>
      </c>
      <c r="B153" s="50"/>
      <c r="C153" s="206" t="s">
        <v>325</v>
      </c>
      <c r="D153" s="184">
        <v>36033.30634999995</v>
      </c>
      <c r="E153" s="184">
        <v>20508.475049999994</v>
      </c>
      <c r="F153" s="185">
        <v>75.6995888877655</v>
      </c>
      <c r="G153" s="185">
        <v>0.034550860545959274</v>
      </c>
      <c r="H153" s="185">
        <v>0.08232619451069109</v>
      </c>
      <c r="I153" s="185"/>
      <c r="J153" s="184">
        <v>2101.8973500000006</v>
      </c>
      <c r="K153" s="184">
        <v>1990.4363000000008</v>
      </c>
      <c r="L153" s="185">
        <v>5.5998300473117295</v>
      </c>
      <c r="M153" s="185">
        <v>0.0022698961050907</v>
      </c>
      <c r="N153" s="185">
        <v>0.04333147584612001</v>
      </c>
    </row>
    <row r="154" spans="1:14" ht="24.75" customHeight="1">
      <c r="A154" s="171">
        <v>483</v>
      </c>
      <c r="B154" s="172"/>
      <c r="C154" s="205" t="s">
        <v>326</v>
      </c>
      <c r="D154" s="189">
        <v>3818.075960000001</v>
      </c>
      <c r="E154" s="189">
        <v>3426.5623699999996</v>
      </c>
      <c r="F154" s="190">
        <v>11.425841637314234</v>
      </c>
      <c r="G154" s="190">
        <v>0.0008713222828990071</v>
      </c>
      <c r="H154" s="190">
        <v>0.008723253455744954</v>
      </c>
      <c r="I154" s="190"/>
      <c r="J154" s="189">
        <v>818.68125</v>
      </c>
      <c r="K154" s="189">
        <v>234.80471000000003</v>
      </c>
      <c r="L154" s="190">
        <v>248.66474782384046</v>
      </c>
      <c r="M154" s="190">
        <v>0.011890602896705491</v>
      </c>
      <c r="N154" s="190">
        <v>0.01687744970516582</v>
      </c>
    </row>
    <row r="155" spans="1:14" ht="15" customHeight="1">
      <c r="A155" s="170">
        <v>484</v>
      </c>
      <c r="B155" s="50"/>
      <c r="C155" s="206" t="s">
        <v>327</v>
      </c>
      <c r="D155" s="24">
        <v>1855.434729999999</v>
      </c>
      <c r="E155" s="24">
        <v>2030.3611399999998</v>
      </c>
      <c r="F155" s="63">
        <v>-8.615531816177329</v>
      </c>
      <c r="G155" s="63">
        <v>-0.0003893026520497737</v>
      </c>
      <c r="H155" s="63">
        <v>0.0042391580445093335</v>
      </c>
      <c r="I155" s="63"/>
      <c r="J155" s="24">
        <v>192.54472</v>
      </c>
      <c r="K155" s="24">
        <v>44.924769999999995</v>
      </c>
      <c r="L155" s="63">
        <v>328.59366892696397</v>
      </c>
      <c r="M155" s="63">
        <v>0.0030062694505271956</v>
      </c>
      <c r="N155" s="63">
        <v>0.003969388364269044</v>
      </c>
    </row>
    <row r="156" spans="1:14" ht="14.25" customHeight="1">
      <c r="A156" s="214" t="s">
        <v>328</v>
      </c>
      <c r="B156" s="166" t="s">
        <v>329</v>
      </c>
      <c r="C156" s="207"/>
      <c r="D156" s="132">
        <v>693964.1689499989</v>
      </c>
      <c r="E156" s="132">
        <v>422446.1524699995</v>
      </c>
      <c r="F156" s="168">
        <v>67.36423882870142</v>
      </c>
      <c r="G156" s="168">
        <v>0.5882146082475582</v>
      </c>
      <c r="H156" s="168">
        <v>1.5002754874427315</v>
      </c>
      <c r="I156" s="168"/>
      <c r="J156" s="132">
        <v>53596.443870000025</v>
      </c>
      <c r="K156" s="132">
        <v>65399.0752</v>
      </c>
      <c r="L156" s="168">
        <v>-18.26420362527699</v>
      </c>
      <c r="M156" s="168">
        <v>-0.235328670804651</v>
      </c>
      <c r="N156" s="168">
        <v>1.0660940723165218</v>
      </c>
    </row>
    <row r="157" spans="1:14" ht="24" customHeight="1">
      <c r="A157" s="170">
        <v>491</v>
      </c>
      <c r="B157" s="50"/>
      <c r="C157" s="206" t="s">
        <v>330</v>
      </c>
      <c r="D157" s="184">
        <v>656654.7448199989</v>
      </c>
      <c r="E157" s="184">
        <v>392350.68937999953</v>
      </c>
      <c r="F157" s="185">
        <v>67.36423882870142</v>
      </c>
      <c r="G157" s="185">
        <v>0.5882146082475582</v>
      </c>
      <c r="H157" s="185">
        <v>1.5002754874427315</v>
      </c>
      <c r="I157" s="185"/>
      <c r="J157" s="184">
        <v>51713.454520000014</v>
      </c>
      <c r="K157" s="184">
        <v>63269.041</v>
      </c>
      <c r="L157" s="185">
        <v>-18.26420362527699</v>
      </c>
      <c r="M157" s="185">
        <v>-0.235328670804651</v>
      </c>
      <c r="N157" s="185">
        <v>1.0660940723165218</v>
      </c>
    </row>
    <row r="158" spans="1:14" ht="24.75" customHeight="1">
      <c r="A158" s="171">
        <v>492</v>
      </c>
      <c r="B158" s="172"/>
      <c r="C158" s="205" t="s">
        <v>331</v>
      </c>
      <c r="D158" s="328">
        <v>10944.331720000006</v>
      </c>
      <c r="E158" s="328">
        <v>8770.679859999997</v>
      </c>
      <c r="F158" s="329">
        <v>24.783162704561533</v>
      </c>
      <c r="G158" s="329">
        <v>0.004837511006662307</v>
      </c>
      <c r="H158" s="329">
        <v>0.02500478788203814</v>
      </c>
      <c r="I158" s="329"/>
      <c r="J158" s="328">
        <v>670.1059</v>
      </c>
      <c r="K158" s="328">
        <v>885.4182200000001</v>
      </c>
      <c r="L158" s="329">
        <v>-24.317584067786644</v>
      </c>
      <c r="M158" s="329">
        <v>-0.004384819598828857</v>
      </c>
      <c r="N158" s="329">
        <v>0.01381450793502951</v>
      </c>
    </row>
    <row r="159" spans="1:14" ht="15" customHeight="1">
      <c r="A159" s="170">
        <v>493</v>
      </c>
      <c r="B159" s="50"/>
      <c r="C159" s="206" t="s">
        <v>332</v>
      </c>
      <c r="D159" s="24">
        <v>2837.64927</v>
      </c>
      <c r="E159" s="24">
        <v>5473.2852</v>
      </c>
      <c r="F159" s="63">
        <v>-48.154551310426875</v>
      </c>
      <c r="G159" s="63">
        <v>-0.005865666924660878</v>
      </c>
      <c r="H159" s="63">
        <v>0.006483248122889531</v>
      </c>
      <c r="I159" s="63"/>
      <c r="J159" s="24">
        <v>200</v>
      </c>
      <c r="K159" s="24">
        <v>9.999999999999999E-34</v>
      </c>
      <c r="L159" s="63" t="s">
        <v>1273</v>
      </c>
      <c r="M159" s="63">
        <v>0.0040729853255297745</v>
      </c>
      <c r="N159" s="63">
        <v>0.0041230820188359815</v>
      </c>
    </row>
    <row r="160" spans="1:14" ht="15" customHeight="1">
      <c r="A160" s="171">
        <v>494</v>
      </c>
      <c r="B160" s="172"/>
      <c r="C160" s="205" t="s">
        <v>333</v>
      </c>
      <c r="D160" s="321">
        <v>113.89017</v>
      </c>
      <c r="E160" s="321">
        <v>43.880050000000004</v>
      </c>
      <c r="F160" s="74">
        <v>159.54886104277455</v>
      </c>
      <c r="G160" s="74">
        <v>0.00015580909358582732</v>
      </c>
      <c r="H160" s="74">
        <v>0.0002602077144185157</v>
      </c>
      <c r="I160" s="74"/>
      <c r="J160" s="321">
        <v>9.76458</v>
      </c>
      <c r="K160" s="321">
        <v>9.999999999999999E-34</v>
      </c>
      <c r="L160" s="74" t="s">
        <v>1273</v>
      </c>
      <c r="M160" s="74">
        <v>0.00019885495524980763</v>
      </c>
      <c r="N160" s="74">
        <v>0.00020130082109742726</v>
      </c>
    </row>
    <row r="161" spans="1:14" ht="15" customHeight="1">
      <c r="A161" s="170">
        <v>495</v>
      </c>
      <c r="B161" s="50"/>
      <c r="C161" s="206" t="s">
        <v>334</v>
      </c>
      <c r="D161" s="24">
        <v>268.04081999999994</v>
      </c>
      <c r="E161" s="24">
        <v>451.86687000000006</v>
      </c>
      <c r="F161" s="63">
        <v>-40.6814622191709</v>
      </c>
      <c r="G161" s="63">
        <v>-0.00040910900064109287</v>
      </c>
      <c r="H161" s="63">
        <v>0.0006123995525080413</v>
      </c>
      <c r="I161" s="63"/>
      <c r="J161" s="24">
        <v>32.63425</v>
      </c>
      <c r="K161" s="24">
        <v>9.999999999999999E-34</v>
      </c>
      <c r="L161" s="63" t="s">
        <v>1273</v>
      </c>
      <c r="M161" s="63">
        <v>0.0006645941067983501</v>
      </c>
      <c r="N161" s="63">
        <v>0.0006727684468659906</v>
      </c>
    </row>
    <row r="162" spans="1:14" ht="15" customHeight="1">
      <c r="A162" s="171">
        <v>496</v>
      </c>
      <c r="B162" s="172"/>
      <c r="C162" s="205" t="s">
        <v>335</v>
      </c>
      <c r="D162" s="321">
        <v>7431.17733</v>
      </c>
      <c r="E162" s="321">
        <v>2210.5116299999995</v>
      </c>
      <c r="F162" s="74">
        <v>236.17454118529122</v>
      </c>
      <c r="G162" s="74">
        <v>0.01161870870427902</v>
      </c>
      <c r="H162" s="74">
        <v>0.016978196348973646</v>
      </c>
      <c r="I162" s="74"/>
      <c r="J162" s="321">
        <v>112.96901</v>
      </c>
      <c r="K162" s="321">
        <v>28.26322</v>
      </c>
      <c r="L162" s="74">
        <v>299.70325391091313</v>
      </c>
      <c r="M162" s="74">
        <v>0.0017250271982870331</v>
      </c>
      <c r="N162" s="74">
        <v>0.0023289024690835106</v>
      </c>
    </row>
    <row r="163" spans="1:14" ht="15" customHeight="1">
      <c r="A163" s="170">
        <v>499</v>
      </c>
      <c r="B163" s="50"/>
      <c r="C163" s="206" t="s">
        <v>336</v>
      </c>
      <c r="D163" s="24">
        <v>15714.334819999985</v>
      </c>
      <c r="E163" s="24">
        <v>13145.239479999995</v>
      </c>
      <c r="F163" s="63">
        <v>19.54392191872028</v>
      </c>
      <c r="G163" s="63">
        <v>0.005717579347970999</v>
      </c>
      <c r="H163" s="63">
        <v>0.035902933037324405</v>
      </c>
      <c r="I163" s="63"/>
      <c r="J163" s="24">
        <v>857.5156100000002</v>
      </c>
      <c r="K163" s="24">
        <v>1216.35276</v>
      </c>
      <c r="L163" s="63">
        <v>-29.501075822773636</v>
      </c>
      <c r="M163" s="63">
        <v>-0.007307692231024629</v>
      </c>
      <c r="N163" s="63">
        <v>0.01767803596231084</v>
      </c>
    </row>
    <row r="164" spans="1:14" s="36" customFormat="1" ht="18" customHeight="1" thickBot="1">
      <c r="A164" s="338" t="s">
        <v>754</v>
      </c>
      <c r="B164" s="339"/>
      <c r="C164" s="340" t="s">
        <v>755</v>
      </c>
      <c r="D164" s="341">
        <v>7026.838670002325</v>
      </c>
      <c r="E164" s="341">
        <v>6975.227989984977</v>
      </c>
      <c r="F164" s="342">
        <v>0.7399138793950538</v>
      </c>
      <c r="G164" s="342">
        <v>0.00011486072688992792</v>
      </c>
      <c r="H164" s="342">
        <v>0.016054393719044827</v>
      </c>
      <c r="I164" s="342"/>
      <c r="J164" s="341">
        <v>754.63016</v>
      </c>
      <c r="K164" s="341">
        <v>940.58559999547</v>
      </c>
      <c r="L164" s="342">
        <v>-19.770177216870593</v>
      </c>
      <c r="M164" s="342">
        <v>-0.0037869688915199086</v>
      </c>
      <c r="N164" s="342">
        <v>0.015557010217836597</v>
      </c>
    </row>
    <row r="165" spans="1:8" s="36" customFormat="1" ht="12.75" customHeight="1">
      <c r="A165" s="257"/>
      <c r="B165" s="257"/>
      <c r="C165" s="257"/>
      <c r="D165" s="257"/>
      <c r="E165" s="257"/>
      <c r="F165" s="257"/>
      <c r="G165" s="257"/>
      <c r="H165" s="257"/>
    </row>
    <row r="166" spans="1:8" s="36" customFormat="1" ht="15" customHeight="1">
      <c r="A166" s="230" t="s">
        <v>337</v>
      </c>
      <c r="B166" s="22"/>
      <c r="C166" s="50"/>
      <c r="D166" s="219"/>
      <c r="E166" s="231"/>
      <c r="F166" s="232"/>
      <c r="G166" s="26"/>
      <c r="H166" s="25"/>
    </row>
    <row r="167" spans="1:8" ht="14.25" customHeight="1">
      <c r="A167" s="343" t="s">
        <v>513</v>
      </c>
      <c r="B167" s="22"/>
      <c r="C167" s="50"/>
      <c r="D167" s="219"/>
      <c r="E167" s="231"/>
      <c r="F167" s="232"/>
      <c r="G167" s="26"/>
      <c r="H167" s="25"/>
    </row>
    <row r="168" spans="1:8" ht="14.25" customHeight="1">
      <c r="A168" s="230" t="s">
        <v>758</v>
      </c>
      <c r="B168" s="22"/>
      <c r="C168" s="50"/>
      <c r="D168" s="219"/>
      <c r="E168" s="231"/>
      <c r="F168" s="232"/>
      <c r="G168" s="26"/>
      <c r="H168" s="25"/>
    </row>
    <row r="169" spans="1:5" ht="14.25" customHeight="1">
      <c r="A169" s="230" t="s">
        <v>757</v>
      </c>
      <c r="D169" s="345"/>
      <c r="E169" s="345"/>
    </row>
    <row r="170" ht="12.75">
      <c r="A170" s="79" t="s">
        <v>1068</v>
      </c>
    </row>
    <row r="171" ht="12.75">
      <c r="A171" s="79" t="s">
        <v>1178</v>
      </c>
    </row>
  </sheetData>
  <sheetProtection/>
  <mergeCells count="17">
    <mergeCell ref="B76:C76"/>
    <mergeCell ref="B106:C106"/>
    <mergeCell ref="B108:C108"/>
    <mergeCell ref="B40:C40"/>
    <mergeCell ref="B51:C51"/>
    <mergeCell ref="B64:C64"/>
    <mergeCell ref="B65:C65"/>
    <mergeCell ref="B66:C66"/>
    <mergeCell ref="B68:C68"/>
    <mergeCell ref="J3:M5"/>
    <mergeCell ref="H13:H14"/>
    <mergeCell ref="N13:N14"/>
    <mergeCell ref="A8:G8"/>
    <mergeCell ref="D11:H11"/>
    <mergeCell ref="J11:N11"/>
    <mergeCell ref="D12:H12"/>
    <mergeCell ref="J12:N12"/>
  </mergeCells>
  <printOptions/>
  <pageMargins left="0.7" right="0.7" top="0.75" bottom="0.75" header="0.3" footer="0.3"/>
  <pageSetup horizontalDpi="600" verticalDpi="600" orientation="portrait" r:id="rId2"/>
  <ignoredErrors>
    <ignoredError sqref="A18:A33 A35:A38 A40:A82 A84:A164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118"/>
  <sheetViews>
    <sheetView zoomScalePageLayoutView="0" workbookViewId="0" topLeftCell="A1">
      <selection activeCell="T89" sqref="T89"/>
    </sheetView>
  </sheetViews>
  <sheetFormatPr defaultColWidth="11.421875" defaultRowHeight="12.75"/>
  <cols>
    <col min="1" max="1" width="7.57421875" style="76" customWidth="1"/>
    <col min="2" max="2" width="49.8515625" style="2" customWidth="1"/>
    <col min="3" max="4" width="12.8515625" style="3" customWidth="1"/>
    <col min="5" max="5" width="8.8515625" style="4" customWidth="1"/>
    <col min="6" max="6" width="11.7109375" style="4" customWidth="1"/>
    <col min="7" max="7" width="10.00390625" style="4" customWidth="1"/>
    <col min="8" max="8" width="1.421875" style="4" customWidth="1"/>
    <col min="9" max="10" width="12.8515625" style="3" bestFit="1" customWidth="1"/>
    <col min="11" max="11" width="9.57421875" style="4" customWidth="1"/>
    <col min="12" max="12" width="1.7109375" style="5" customWidth="1"/>
    <col min="13" max="14" width="11.140625" style="5" customWidth="1"/>
    <col min="15" max="15" width="9.421875" style="1" customWidth="1"/>
    <col min="16" max="16" width="12.28125" style="1" customWidth="1"/>
    <col min="17" max="17" width="11.421875" style="1" customWidth="1"/>
    <col min="18" max="18" width="11.421875" style="76" customWidth="1"/>
    <col min="19" max="19" width="41.140625" style="76" bestFit="1" customWidth="1"/>
    <col min="20" max="20" width="55.00390625" style="76" customWidth="1"/>
    <col min="21" max="16384" width="11.421875" style="76" customWidth="1"/>
  </cols>
  <sheetData>
    <row r="1" ht="6.75" customHeight="1"/>
    <row r="2" ht="12.75"/>
    <row r="3" ht="12.75"/>
    <row r="4" ht="12.75"/>
    <row r="5" ht="12.75"/>
    <row r="6" spans="1:11" ht="17.25" customHeight="1">
      <c r="A6" s="6" t="s">
        <v>1159</v>
      </c>
      <c r="B6" s="6"/>
      <c r="C6" s="6"/>
      <c r="D6" s="6"/>
      <c r="E6" s="6"/>
      <c r="F6" s="6"/>
      <c r="G6" s="6"/>
      <c r="H6" s="6"/>
      <c r="I6" s="5"/>
      <c r="J6" s="5"/>
      <c r="K6" s="6"/>
    </row>
    <row r="7" spans="1:14" s="8" customFormat="1" ht="15">
      <c r="A7" s="6" t="s">
        <v>339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</row>
    <row r="8" spans="1:14" s="8" customFormat="1" ht="15">
      <c r="A8" s="712" t="s">
        <v>340</v>
      </c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7"/>
      <c r="N8" s="7"/>
    </row>
    <row r="9" spans="1:17" s="8" customFormat="1" ht="13.5" customHeight="1" thickBot="1">
      <c r="A9" s="712" t="str">
        <f>+Contenido!C4</f>
        <v>Enero - septiembre 2013/2012p</v>
      </c>
      <c r="B9" s="712"/>
      <c r="C9" s="712"/>
      <c r="D9" s="712"/>
      <c r="E9" s="712"/>
      <c r="F9" s="712"/>
      <c r="G9" s="712"/>
      <c r="H9" s="712"/>
      <c r="I9" s="712"/>
      <c r="J9" s="712"/>
      <c r="K9" s="712"/>
      <c r="L9" s="716"/>
      <c r="M9" s="716"/>
      <c r="N9" s="716"/>
      <c r="O9" s="661"/>
      <c r="P9" s="661"/>
      <c r="Q9" s="661"/>
    </row>
    <row r="10" spans="1:17" s="8" customFormat="1" ht="14.25">
      <c r="A10" s="719"/>
      <c r="B10" s="717"/>
      <c r="C10" s="881" t="s">
        <v>1176</v>
      </c>
      <c r="D10" s="881"/>
      <c r="E10" s="881"/>
      <c r="F10" s="881"/>
      <c r="G10" s="881"/>
      <c r="H10" s="881"/>
      <c r="I10" s="881"/>
      <c r="J10" s="881"/>
      <c r="K10" s="881"/>
      <c r="L10" s="718"/>
      <c r="M10" s="881" t="s">
        <v>1179</v>
      </c>
      <c r="N10" s="881"/>
      <c r="O10" s="881"/>
      <c r="P10" s="881"/>
      <c r="Q10" s="881"/>
    </row>
    <row r="11" spans="1:17" ht="12.75">
      <c r="A11" s="9"/>
      <c r="B11" s="11"/>
      <c r="C11" s="12" t="s">
        <v>341</v>
      </c>
      <c r="D11" s="13"/>
      <c r="E11" s="14"/>
      <c r="F11" s="14"/>
      <c r="G11" s="14"/>
      <c r="H11" s="15"/>
      <c r="I11" s="12" t="s">
        <v>342</v>
      </c>
      <c r="J11" s="13"/>
      <c r="K11" s="14"/>
      <c r="L11" s="10"/>
      <c r="M11" s="12" t="s">
        <v>341</v>
      </c>
      <c r="N11" s="13"/>
      <c r="O11" s="14"/>
      <c r="P11" s="14"/>
      <c r="Q11" s="16"/>
    </row>
    <row r="12" spans="1:17" ht="12.75" customHeight="1">
      <c r="A12" s="9" t="s">
        <v>343</v>
      </c>
      <c r="B12" s="17" t="s">
        <v>344</v>
      </c>
      <c r="C12" s="871">
        <v>2013</v>
      </c>
      <c r="D12" s="871">
        <v>2012</v>
      </c>
      <c r="E12" s="883" t="s">
        <v>345</v>
      </c>
      <c r="F12" s="883" t="s">
        <v>346</v>
      </c>
      <c r="G12" s="883" t="s">
        <v>1161</v>
      </c>
      <c r="H12" s="18"/>
      <c r="I12" s="871">
        <v>2013</v>
      </c>
      <c r="J12" s="871">
        <v>2012</v>
      </c>
      <c r="K12" s="883" t="s">
        <v>345</v>
      </c>
      <c r="L12" s="10"/>
      <c r="M12" s="871">
        <v>2013</v>
      </c>
      <c r="N12" s="871">
        <v>2012</v>
      </c>
      <c r="O12" s="883" t="s">
        <v>345</v>
      </c>
      <c r="P12" s="883" t="s">
        <v>346</v>
      </c>
      <c r="Q12" s="883" t="s">
        <v>1161</v>
      </c>
    </row>
    <row r="13" spans="1:17" ht="31.5" customHeight="1" thickBot="1">
      <c r="A13" s="261"/>
      <c r="B13" s="713"/>
      <c r="C13" s="882"/>
      <c r="D13" s="882"/>
      <c r="E13" s="884"/>
      <c r="F13" s="884" t="s">
        <v>347</v>
      </c>
      <c r="G13" s="884">
        <v>2004</v>
      </c>
      <c r="H13" s="714"/>
      <c r="I13" s="882"/>
      <c r="J13" s="882"/>
      <c r="K13" s="884"/>
      <c r="L13" s="715"/>
      <c r="M13" s="882"/>
      <c r="N13" s="882"/>
      <c r="O13" s="884"/>
      <c r="P13" s="884" t="s">
        <v>347</v>
      </c>
      <c r="Q13" s="884">
        <v>2004</v>
      </c>
    </row>
    <row r="14" spans="1:17" s="22" customFormat="1" ht="12">
      <c r="A14" s="9"/>
      <c r="B14" s="17" t="s">
        <v>348</v>
      </c>
      <c r="C14" s="19">
        <v>43768944.45828001</v>
      </c>
      <c r="D14" s="19">
        <v>44933269.54721996</v>
      </c>
      <c r="E14" s="20">
        <v>-2.5912316211852193</v>
      </c>
      <c r="F14" s="20">
        <v>-2.5912316211852193</v>
      </c>
      <c r="G14" s="20">
        <v>100</v>
      </c>
      <c r="H14" s="20">
        <v>0</v>
      </c>
      <c r="I14" s="19"/>
      <c r="J14" s="19"/>
      <c r="K14" s="20"/>
      <c r="L14" s="20"/>
      <c r="M14" s="19">
        <v>4850740.273569999</v>
      </c>
      <c r="N14" s="19">
        <v>4910403.156779999</v>
      </c>
      <c r="O14" s="20">
        <v>-1.215030238965631</v>
      </c>
      <c r="P14" s="20">
        <v>-1.2150302389656258</v>
      </c>
      <c r="Q14" s="20">
        <v>100</v>
      </c>
    </row>
    <row r="15" spans="1:17" s="22" customFormat="1" ht="12">
      <c r="A15" s="822">
        <v>1</v>
      </c>
      <c r="B15" s="71" t="s">
        <v>349</v>
      </c>
      <c r="C15" s="72">
        <v>259917.62185000003</v>
      </c>
      <c r="D15" s="72">
        <v>255499.82650999998</v>
      </c>
      <c r="E15" s="73">
        <v>1.729079585041179</v>
      </c>
      <c r="F15" s="73">
        <v>0.009831902695968784</v>
      </c>
      <c r="G15" s="73">
        <v>0.5938402789168246</v>
      </c>
      <c r="H15" s="73">
        <v>0</v>
      </c>
      <c r="I15" s="72">
        <v>100146.66204</v>
      </c>
      <c r="J15" s="72">
        <v>97276.27108999997</v>
      </c>
      <c r="K15" s="73">
        <v>2.950761699473814</v>
      </c>
      <c r="L15" s="73"/>
      <c r="M15" s="72">
        <v>18738.712399999997</v>
      </c>
      <c r="N15" s="72">
        <v>42190.100900000005</v>
      </c>
      <c r="O15" s="73">
        <v>-55.585049572611965</v>
      </c>
      <c r="P15" s="73">
        <v>-0.4775858061189883</v>
      </c>
      <c r="Q15" s="73">
        <v>0.3863062407628942</v>
      </c>
    </row>
    <row r="16" spans="1:17" s="22" customFormat="1" ht="12">
      <c r="A16" s="823">
        <v>2</v>
      </c>
      <c r="B16" s="75" t="s">
        <v>350</v>
      </c>
      <c r="C16" s="24">
        <v>142390.56932999982</v>
      </c>
      <c r="D16" s="24">
        <v>36071.0205</v>
      </c>
      <c r="E16" s="25">
        <v>294.7505985587511</v>
      </c>
      <c r="F16" s="25">
        <v>0.2366165424892341</v>
      </c>
      <c r="G16" s="25">
        <v>0.32532328821803014</v>
      </c>
      <c r="H16" s="25">
        <v>0</v>
      </c>
      <c r="I16" s="24">
        <v>21510.907950000008</v>
      </c>
      <c r="J16" s="24">
        <v>7363.572930000007</v>
      </c>
      <c r="K16" s="25">
        <v>192.1259577991304</v>
      </c>
      <c r="L16" s="25"/>
      <c r="M16" s="24">
        <v>21500.89539</v>
      </c>
      <c r="N16" s="24">
        <v>1449.5957700000001</v>
      </c>
      <c r="O16" s="25" t="s">
        <v>1183</v>
      </c>
      <c r="P16" s="25">
        <v>0.40834324555030344</v>
      </c>
      <c r="Q16" s="25">
        <v>0.4432497758569124</v>
      </c>
    </row>
    <row r="17" spans="1:17" s="22" customFormat="1" ht="12">
      <c r="A17" s="822">
        <v>3</v>
      </c>
      <c r="B17" s="71" t="s">
        <v>351</v>
      </c>
      <c r="C17" s="72">
        <v>112793.22838000003</v>
      </c>
      <c r="D17" s="72">
        <v>121390.76321999986</v>
      </c>
      <c r="E17" s="73">
        <v>-7.082528037506676</v>
      </c>
      <c r="F17" s="73">
        <v>-0.019134006776348116</v>
      </c>
      <c r="G17" s="73">
        <v>0.2577015045165484</v>
      </c>
      <c r="H17" s="73">
        <v>0</v>
      </c>
      <c r="I17" s="72">
        <v>37790.3947</v>
      </c>
      <c r="J17" s="72">
        <v>42863.009479999935</v>
      </c>
      <c r="K17" s="73">
        <v>-11.83448115645459</v>
      </c>
      <c r="L17" s="73"/>
      <c r="M17" s="72">
        <v>8245.572300000002</v>
      </c>
      <c r="N17" s="72">
        <v>9553.135040000005</v>
      </c>
      <c r="O17" s="73">
        <v>-13.68726323374575</v>
      </c>
      <c r="P17" s="73">
        <v>-0.02662841926114756</v>
      </c>
      <c r="Q17" s="73">
        <v>0.16998585442571032</v>
      </c>
    </row>
    <row r="18" spans="1:17" s="22" customFormat="1" ht="12">
      <c r="A18" s="823">
        <v>4</v>
      </c>
      <c r="B18" s="75" t="s">
        <v>352</v>
      </c>
      <c r="C18" s="24">
        <v>11600.702969999993</v>
      </c>
      <c r="D18" s="24">
        <v>4254.250920000005</v>
      </c>
      <c r="E18" s="25">
        <v>172.68497293995952</v>
      </c>
      <c r="F18" s="25">
        <v>0.016349693943993254</v>
      </c>
      <c r="G18" s="25">
        <v>0.026504415661788763</v>
      </c>
      <c r="H18" s="25">
        <v>0</v>
      </c>
      <c r="I18" s="24">
        <v>3054.302579999999</v>
      </c>
      <c r="J18" s="24">
        <v>1306.2445499999988</v>
      </c>
      <c r="K18" s="25">
        <v>133.823182649834</v>
      </c>
      <c r="L18" s="25"/>
      <c r="M18" s="24">
        <v>7374.500050000005</v>
      </c>
      <c r="N18" s="24">
        <v>381.79336999999987</v>
      </c>
      <c r="O18" s="25" t="s">
        <v>1183</v>
      </c>
      <c r="P18" s="25">
        <v>0.14240595846687013</v>
      </c>
      <c r="Q18" s="25">
        <v>0.15202834277030036</v>
      </c>
    </row>
    <row r="19" spans="1:17" s="22" customFormat="1" ht="12">
      <c r="A19" s="822">
        <v>5</v>
      </c>
      <c r="B19" s="71" t="s">
        <v>353</v>
      </c>
      <c r="C19" s="72">
        <v>11972.052469999997</v>
      </c>
      <c r="D19" s="72">
        <v>9643.031759999996</v>
      </c>
      <c r="E19" s="73">
        <v>24.152370001112615</v>
      </c>
      <c r="F19" s="73">
        <v>0.0051832878699210935</v>
      </c>
      <c r="G19" s="73">
        <v>0.027352847134368526</v>
      </c>
      <c r="H19" s="73">
        <v>0</v>
      </c>
      <c r="I19" s="72">
        <v>635.2995299999999</v>
      </c>
      <c r="J19" s="72">
        <v>379.45254</v>
      </c>
      <c r="K19" s="73">
        <v>67.42529381935351</v>
      </c>
      <c r="L19" s="73"/>
      <c r="M19" s="72">
        <v>1540.2438300000003</v>
      </c>
      <c r="N19" s="72">
        <v>1277.7818399999999</v>
      </c>
      <c r="O19" s="73">
        <v>20.540438264484994</v>
      </c>
      <c r="P19" s="73">
        <v>0.005345019168896717</v>
      </c>
      <c r="Q19" s="73">
        <v>0.03175275820048033</v>
      </c>
    </row>
    <row r="20" spans="1:17" s="22" customFormat="1" ht="12">
      <c r="A20" s="823">
        <v>6</v>
      </c>
      <c r="B20" s="75" t="s">
        <v>354</v>
      </c>
      <c r="C20" s="24">
        <v>1082307.0472699953</v>
      </c>
      <c r="D20" s="24">
        <v>1015232.1721600083</v>
      </c>
      <c r="E20" s="25">
        <v>6.606850821844865</v>
      </c>
      <c r="F20" s="25">
        <v>0.14927664019529807</v>
      </c>
      <c r="G20" s="25">
        <v>2.472773928330934</v>
      </c>
      <c r="H20" s="25">
        <v>0</v>
      </c>
      <c r="I20" s="24">
        <v>165781.54583999942</v>
      </c>
      <c r="J20" s="24">
        <v>158306.17248999965</v>
      </c>
      <c r="K20" s="25">
        <v>4.722098470589953</v>
      </c>
      <c r="L20" s="25"/>
      <c r="M20" s="24">
        <v>96774.46055999993</v>
      </c>
      <c r="N20" s="24">
        <v>82212.78035999993</v>
      </c>
      <c r="O20" s="25">
        <v>17.712185546135473</v>
      </c>
      <c r="P20" s="25">
        <v>0.29654754884828716</v>
      </c>
      <c r="Q20" s="25">
        <v>1.9950451910874387</v>
      </c>
    </row>
    <row r="21" spans="1:17" s="22" customFormat="1" ht="12">
      <c r="A21" s="822">
        <v>7</v>
      </c>
      <c r="B21" s="71" t="s">
        <v>355</v>
      </c>
      <c r="C21" s="72">
        <v>11484.997679999984</v>
      </c>
      <c r="D21" s="72">
        <v>9482.107360000024</v>
      </c>
      <c r="E21" s="73">
        <v>21.12283951191157</v>
      </c>
      <c r="F21" s="73">
        <v>0.00445747736628678</v>
      </c>
      <c r="G21" s="73">
        <v>0.02624006089739572</v>
      </c>
      <c r="H21" s="73">
        <v>0</v>
      </c>
      <c r="I21" s="72">
        <v>5196.41985</v>
      </c>
      <c r="J21" s="72">
        <v>4974.029090000008</v>
      </c>
      <c r="K21" s="73">
        <v>4.47103858815574</v>
      </c>
      <c r="L21" s="73"/>
      <c r="M21" s="72">
        <v>1283.8595700000008</v>
      </c>
      <c r="N21" s="72">
        <v>918.2029900000001</v>
      </c>
      <c r="O21" s="73">
        <v>39.82306570358703</v>
      </c>
      <c r="P21" s="73">
        <v>0.0074465694226170265</v>
      </c>
      <c r="Q21" s="73">
        <v>0.026467291538887498</v>
      </c>
    </row>
    <row r="22" spans="1:17" s="22" customFormat="1" ht="12">
      <c r="A22" s="823">
        <v>8</v>
      </c>
      <c r="B22" s="75" t="s">
        <v>356</v>
      </c>
      <c r="C22" s="24">
        <v>583896.127519999</v>
      </c>
      <c r="D22" s="24">
        <v>628144.7201000019</v>
      </c>
      <c r="E22" s="25">
        <v>-7.044330894472596</v>
      </c>
      <c r="F22" s="25">
        <v>-0.09847623604042971</v>
      </c>
      <c r="G22" s="25">
        <v>1.3340420582373451</v>
      </c>
      <c r="H22" s="25">
        <v>0</v>
      </c>
      <c r="I22" s="24">
        <v>1154037.4171299902</v>
      </c>
      <c r="J22" s="24">
        <v>1307175.8180900018</v>
      </c>
      <c r="K22" s="25">
        <v>-11.715210673325638</v>
      </c>
      <c r="L22" s="25"/>
      <c r="M22" s="24">
        <v>39037.47016000002</v>
      </c>
      <c r="N22" s="24">
        <v>58222.5327500001</v>
      </c>
      <c r="O22" s="25">
        <v>-32.95126763443669</v>
      </c>
      <c r="P22" s="25">
        <v>-0.3907023919922026</v>
      </c>
      <c r="Q22" s="25">
        <v>0.8047734563877116</v>
      </c>
    </row>
    <row r="23" spans="1:17" s="22" customFormat="1" ht="12">
      <c r="A23" s="822">
        <v>9</v>
      </c>
      <c r="B23" s="71" t="s">
        <v>357</v>
      </c>
      <c r="C23" s="72">
        <v>1416436.937969997</v>
      </c>
      <c r="D23" s="72">
        <v>1494770.1537100042</v>
      </c>
      <c r="E23" s="73">
        <v>-5.240485672368082</v>
      </c>
      <c r="F23" s="73">
        <v>-0.17433232998477322</v>
      </c>
      <c r="G23" s="73">
        <v>3.2361688304366725</v>
      </c>
      <c r="H23" s="73">
        <v>0</v>
      </c>
      <c r="I23" s="72">
        <v>383105.0452200003</v>
      </c>
      <c r="J23" s="72">
        <v>293091.7270399998</v>
      </c>
      <c r="K23" s="73">
        <v>30.711654364681507</v>
      </c>
      <c r="L23" s="73"/>
      <c r="M23" s="72">
        <v>152688.17253000004</v>
      </c>
      <c r="N23" s="72">
        <v>123549.59072000002</v>
      </c>
      <c r="O23" s="73">
        <v>23.584523137787382</v>
      </c>
      <c r="P23" s="73">
        <v>0.593405080594394</v>
      </c>
      <c r="Q23" s="73">
        <v>3.1477292932368472</v>
      </c>
    </row>
    <row r="24" spans="1:17" s="22" customFormat="1" ht="12">
      <c r="A24" s="823">
        <v>10</v>
      </c>
      <c r="B24" s="75" t="s">
        <v>358</v>
      </c>
      <c r="C24" s="24">
        <v>8243.919070000002</v>
      </c>
      <c r="D24" s="24">
        <v>5324.167210000001</v>
      </c>
      <c r="E24" s="25">
        <v>54.83959734615471</v>
      </c>
      <c r="F24" s="25">
        <v>0.006497973304461318</v>
      </c>
      <c r="G24" s="25">
        <v>0.018835087690675288</v>
      </c>
      <c r="H24" s="25">
        <v>0</v>
      </c>
      <c r="I24" s="24">
        <v>1374.36807</v>
      </c>
      <c r="J24" s="24">
        <v>1127.9336099999994</v>
      </c>
      <c r="K24" s="25">
        <v>21.848312508393185</v>
      </c>
      <c r="L24" s="25"/>
      <c r="M24" s="24">
        <v>698.46034</v>
      </c>
      <c r="N24" s="24">
        <v>422.227</v>
      </c>
      <c r="O24" s="25">
        <v>65.42294547719591</v>
      </c>
      <c r="P24" s="25">
        <v>0.00562547170121038</v>
      </c>
      <c r="Q24" s="25">
        <v>0.014399046343620336</v>
      </c>
    </row>
    <row r="25" spans="1:17" s="22" customFormat="1" ht="12">
      <c r="A25" s="822">
        <v>11</v>
      </c>
      <c r="B25" s="71" t="s">
        <v>359</v>
      </c>
      <c r="C25" s="72">
        <v>25296.549479999998</v>
      </c>
      <c r="D25" s="72">
        <v>32566.91187000004</v>
      </c>
      <c r="E25" s="73">
        <v>-22.32438377645916</v>
      </c>
      <c r="F25" s="73">
        <v>-0.01618035469766936</v>
      </c>
      <c r="G25" s="73">
        <v>0.05779565807010114</v>
      </c>
      <c r="H25" s="73">
        <v>0</v>
      </c>
      <c r="I25" s="72">
        <v>30545.01169</v>
      </c>
      <c r="J25" s="72">
        <v>47190.482619999995</v>
      </c>
      <c r="K25" s="73">
        <v>-35.27294065635475</v>
      </c>
      <c r="L25" s="73"/>
      <c r="M25" s="72">
        <v>3063.3801300000005</v>
      </c>
      <c r="N25" s="72">
        <v>1411.5669400000002</v>
      </c>
      <c r="O25" s="73">
        <v>117.01982691660375</v>
      </c>
      <c r="P25" s="73">
        <v>0.03363905441693261</v>
      </c>
      <c r="Q25" s="73">
        <v>0.06315283765431219</v>
      </c>
    </row>
    <row r="26" spans="1:17" s="22" customFormat="1" ht="12">
      <c r="A26" s="823">
        <v>12</v>
      </c>
      <c r="B26" s="75" t="s">
        <v>360</v>
      </c>
      <c r="C26" s="24">
        <v>19662.990410000024</v>
      </c>
      <c r="D26" s="24">
        <v>21844.56159000004</v>
      </c>
      <c r="E26" s="25">
        <v>-9.986793147630358</v>
      </c>
      <c r="F26" s="25">
        <v>-0.004855135631088283</v>
      </c>
      <c r="G26" s="25">
        <v>0.04492452503336591</v>
      </c>
      <c r="H26" s="25">
        <v>0</v>
      </c>
      <c r="I26" s="24">
        <v>7416.0596299999925</v>
      </c>
      <c r="J26" s="24">
        <v>16890.199320000003</v>
      </c>
      <c r="K26" s="25">
        <v>-56.092527450410266</v>
      </c>
      <c r="L26" s="25"/>
      <c r="M26" s="24">
        <v>1887.5335700000003</v>
      </c>
      <c r="N26" s="24">
        <v>1059.1647500000004</v>
      </c>
      <c r="O26" s="25">
        <v>78.20962886085472</v>
      </c>
      <c r="P26" s="25">
        <v>0.01686967023993206</v>
      </c>
      <c r="Q26" s="25">
        <v>0.038912278612081456</v>
      </c>
    </row>
    <row r="27" spans="1:17" s="22" customFormat="1" ht="12">
      <c r="A27" s="822">
        <v>13</v>
      </c>
      <c r="B27" s="71" t="s">
        <v>361</v>
      </c>
      <c r="C27" s="72">
        <v>602.49716</v>
      </c>
      <c r="D27" s="72">
        <v>583.4353100000001</v>
      </c>
      <c r="E27" s="73">
        <v>3.2671745561645786</v>
      </c>
      <c r="F27" s="73">
        <v>4.242257505870569E-05</v>
      </c>
      <c r="G27" s="73">
        <v>0.0013765403014785803</v>
      </c>
      <c r="H27" s="73">
        <v>0</v>
      </c>
      <c r="I27" s="72">
        <v>38.87578000000001</v>
      </c>
      <c r="J27" s="72">
        <v>47.97585000000001</v>
      </c>
      <c r="K27" s="73">
        <v>-18.968022452963297</v>
      </c>
      <c r="L27" s="73"/>
      <c r="M27" s="72">
        <v>32.09062000000001</v>
      </c>
      <c r="N27" s="72">
        <v>30.922030000000007</v>
      </c>
      <c r="O27" s="73">
        <v>3.7791503339205113</v>
      </c>
      <c r="P27" s="73">
        <v>2.3798249607804215E-05</v>
      </c>
      <c r="Q27" s="73">
        <v>0.000661561291476492</v>
      </c>
    </row>
    <row r="28" spans="1:17" s="22" customFormat="1" ht="12">
      <c r="A28" s="823">
        <v>14</v>
      </c>
      <c r="B28" s="75" t="s">
        <v>362</v>
      </c>
      <c r="C28" s="24">
        <v>592.9181100000002</v>
      </c>
      <c r="D28" s="24">
        <v>1013.65346</v>
      </c>
      <c r="E28" s="25">
        <v>-41.506823249042114</v>
      </c>
      <c r="F28" s="25">
        <v>-0.0009363559657234666</v>
      </c>
      <c r="G28" s="25">
        <v>0.0013546548068235048</v>
      </c>
      <c r="H28" s="25">
        <v>0</v>
      </c>
      <c r="I28" s="24">
        <v>1054.27451</v>
      </c>
      <c r="J28" s="24">
        <v>1248.7593599999998</v>
      </c>
      <c r="K28" s="25">
        <v>-15.574245625674422</v>
      </c>
      <c r="L28" s="25"/>
      <c r="M28" s="24">
        <v>27.60214</v>
      </c>
      <c r="N28" s="24">
        <v>87.08632</v>
      </c>
      <c r="O28" s="25">
        <v>-68.30484971692454</v>
      </c>
      <c r="P28" s="25">
        <v>-0.0012113909612058577</v>
      </c>
      <c r="Q28" s="25">
        <v>0.0005690294355769672</v>
      </c>
    </row>
    <row r="29" spans="1:17" s="22" customFormat="1" ht="12">
      <c r="A29" s="822">
        <v>15</v>
      </c>
      <c r="B29" s="71" t="s">
        <v>363</v>
      </c>
      <c r="C29" s="72">
        <v>212173.00937000048</v>
      </c>
      <c r="D29" s="72">
        <v>205991.4545500003</v>
      </c>
      <c r="E29" s="73">
        <v>3.0008792517651486</v>
      </c>
      <c r="F29" s="73">
        <v>0.013757189010036438</v>
      </c>
      <c r="G29" s="73">
        <v>0.48475697094372705</v>
      </c>
      <c r="H29" s="73">
        <v>0</v>
      </c>
      <c r="I29" s="72">
        <v>223011.07780000003</v>
      </c>
      <c r="J29" s="72">
        <v>173751.89952000006</v>
      </c>
      <c r="K29" s="73">
        <v>28.350296265008534</v>
      </c>
      <c r="L29" s="73"/>
      <c r="M29" s="72">
        <v>18457.054669999994</v>
      </c>
      <c r="N29" s="72">
        <v>27812.86438</v>
      </c>
      <c r="O29" s="73">
        <v>-33.63842566581417</v>
      </c>
      <c r="P29" s="73">
        <v>-0.19053037828639482</v>
      </c>
      <c r="Q29" s="73">
        <v>0.3804997511527484</v>
      </c>
    </row>
    <row r="30" spans="1:17" s="22" customFormat="1" ht="12">
      <c r="A30" s="823">
        <v>16</v>
      </c>
      <c r="B30" s="75" t="s">
        <v>364</v>
      </c>
      <c r="C30" s="24">
        <v>27625.255940000003</v>
      </c>
      <c r="D30" s="24">
        <v>35864.59116000002</v>
      </c>
      <c r="E30" s="25">
        <v>-22.973453630748182</v>
      </c>
      <c r="F30" s="25">
        <v>-0.01833682548148733</v>
      </c>
      <c r="G30" s="25">
        <v>0.06311611185033726</v>
      </c>
      <c r="H30" s="25">
        <v>0</v>
      </c>
      <c r="I30" s="24">
        <v>4107.13885</v>
      </c>
      <c r="J30" s="24">
        <v>4789.715039999995</v>
      </c>
      <c r="K30" s="25">
        <v>-14.250872636464717</v>
      </c>
      <c r="L30" s="25"/>
      <c r="M30" s="24">
        <v>3259.8133</v>
      </c>
      <c r="N30" s="24">
        <v>5305.444560000002</v>
      </c>
      <c r="O30" s="25">
        <v>-38.557207353044156</v>
      </c>
      <c r="P30" s="25">
        <v>-0.041659130517124915</v>
      </c>
      <c r="Q30" s="25">
        <v>0.06720238800996192</v>
      </c>
    </row>
    <row r="31" spans="1:17" s="22" customFormat="1" ht="12">
      <c r="A31" s="822">
        <v>17</v>
      </c>
      <c r="B31" s="71" t="s">
        <v>365</v>
      </c>
      <c r="C31" s="72">
        <v>430923.8491599985</v>
      </c>
      <c r="D31" s="72">
        <v>599202.2646999973</v>
      </c>
      <c r="E31" s="73">
        <v>-28.08374157668625</v>
      </c>
      <c r="F31" s="73">
        <v>-0.3745073911506851</v>
      </c>
      <c r="G31" s="73">
        <v>0.9845424752492022</v>
      </c>
      <c r="H31" s="73">
        <v>0</v>
      </c>
      <c r="I31" s="72">
        <v>436906.8253200023</v>
      </c>
      <c r="J31" s="72">
        <v>678108.8615699981</v>
      </c>
      <c r="K31" s="73">
        <v>-35.56981038288609</v>
      </c>
      <c r="L31" s="73"/>
      <c r="M31" s="72">
        <v>73305.51199</v>
      </c>
      <c r="N31" s="72">
        <v>87865.09952000003</v>
      </c>
      <c r="O31" s="73">
        <v>-16.570387570876132</v>
      </c>
      <c r="P31" s="73">
        <v>-0.29650493177728193</v>
      </c>
      <c r="Q31" s="73">
        <v>1.5112231918376728</v>
      </c>
    </row>
    <row r="32" spans="1:17" s="22" customFormat="1" ht="12">
      <c r="A32" s="823">
        <v>18</v>
      </c>
      <c r="B32" s="75" t="s">
        <v>366</v>
      </c>
      <c r="C32" s="24">
        <v>65578.65875</v>
      </c>
      <c r="D32" s="24">
        <v>53412.32143999989</v>
      </c>
      <c r="E32" s="25">
        <v>22.77814740493357</v>
      </c>
      <c r="F32" s="25">
        <v>0.027076456782684416</v>
      </c>
      <c r="G32" s="25">
        <v>0.14982919867420774</v>
      </c>
      <c r="H32" s="25">
        <v>0</v>
      </c>
      <c r="I32" s="24">
        <v>16922.640920000013</v>
      </c>
      <c r="J32" s="24">
        <v>17990.513440000086</v>
      </c>
      <c r="K32" s="25">
        <v>-5.935753437841118</v>
      </c>
      <c r="L32" s="25"/>
      <c r="M32" s="24">
        <v>7808.97944</v>
      </c>
      <c r="N32" s="24">
        <v>6045.429969999995</v>
      </c>
      <c r="O32" s="25">
        <v>29.17161357838054</v>
      </c>
      <c r="P32" s="25">
        <v>0.03591455556077914</v>
      </c>
      <c r="Q32" s="25">
        <v>0.16098531357261942</v>
      </c>
    </row>
    <row r="33" spans="1:17" s="22" customFormat="1" ht="12">
      <c r="A33" s="822">
        <v>19</v>
      </c>
      <c r="B33" s="71" t="s">
        <v>367</v>
      </c>
      <c r="C33" s="72">
        <v>78857.28159999994</v>
      </c>
      <c r="D33" s="72">
        <v>78173.25205000001</v>
      </c>
      <c r="E33" s="73">
        <v>0.8750173902992101</v>
      </c>
      <c r="F33" s="73">
        <v>0.0015223231180208096</v>
      </c>
      <c r="G33" s="73">
        <v>0.18016719977143994</v>
      </c>
      <c r="H33" s="73">
        <v>0</v>
      </c>
      <c r="I33" s="72">
        <v>24034.235990000092</v>
      </c>
      <c r="J33" s="72">
        <v>25152.478040000064</v>
      </c>
      <c r="K33" s="73">
        <v>-4.4458524055627</v>
      </c>
      <c r="L33" s="73"/>
      <c r="M33" s="72">
        <v>10389.632000000009</v>
      </c>
      <c r="N33" s="72">
        <v>10651.969759999996</v>
      </c>
      <c r="O33" s="73">
        <v>-2.4628098456034975</v>
      </c>
      <c r="P33" s="73">
        <v>-0.0053424892340615026</v>
      </c>
      <c r="Q33" s="73">
        <v>0.21418652440761485</v>
      </c>
    </row>
    <row r="34" spans="1:17" s="22" customFormat="1" ht="12">
      <c r="A34" s="823">
        <v>20</v>
      </c>
      <c r="B34" s="75" t="s">
        <v>368</v>
      </c>
      <c r="C34" s="24">
        <v>38492.050039999885</v>
      </c>
      <c r="D34" s="24">
        <v>36533.020509999806</v>
      </c>
      <c r="E34" s="25">
        <v>5.362353023790779</v>
      </c>
      <c r="F34" s="25">
        <v>0.004359864193593466</v>
      </c>
      <c r="G34" s="25">
        <v>0.08794374759640367</v>
      </c>
      <c r="H34" s="25">
        <v>0</v>
      </c>
      <c r="I34" s="24">
        <v>15066.757030000015</v>
      </c>
      <c r="J34" s="24">
        <v>14521.548690000052</v>
      </c>
      <c r="K34" s="25">
        <v>3.7544779254530036</v>
      </c>
      <c r="L34" s="25"/>
      <c r="M34" s="24">
        <v>3925.8635800000006</v>
      </c>
      <c r="N34" s="24">
        <v>4310.094119999996</v>
      </c>
      <c r="O34" s="25">
        <v>-8.914667042120083</v>
      </c>
      <c r="P34" s="25">
        <v>-0.007824826755201807</v>
      </c>
      <c r="Q34" s="25">
        <v>0.08093328767550531</v>
      </c>
    </row>
    <row r="35" spans="1:17" s="22" customFormat="1" ht="12">
      <c r="A35" s="822">
        <v>21</v>
      </c>
      <c r="B35" s="71" t="s">
        <v>369</v>
      </c>
      <c r="C35" s="72">
        <v>253085.92002</v>
      </c>
      <c r="D35" s="72">
        <v>263362.68956000044</v>
      </c>
      <c r="E35" s="73">
        <v>-3.902135703872794</v>
      </c>
      <c r="F35" s="73">
        <v>-0.022871181295188593</v>
      </c>
      <c r="G35" s="73">
        <v>0.5782317192072982</v>
      </c>
      <c r="H35" s="73">
        <v>0</v>
      </c>
      <c r="I35" s="72">
        <v>26380.94080000005</v>
      </c>
      <c r="J35" s="72">
        <v>27814.03901000009</v>
      </c>
      <c r="K35" s="73">
        <v>-5.152427554605765</v>
      </c>
      <c r="L35" s="73"/>
      <c r="M35" s="72">
        <v>25920.460090000022</v>
      </c>
      <c r="N35" s="72">
        <v>26784.269139999975</v>
      </c>
      <c r="O35" s="73">
        <v>-3.2250611188413214</v>
      </c>
      <c r="P35" s="73">
        <v>-0.017591407923548096</v>
      </c>
      <c r="Q35" s="73">
        <v>0.5343609145851741</v>
      </c>
    </row>
    <row r="36" spans="1:17" s="22" customFormat="1" ht="12">
      <c r="A36" s="823">
        <v>22</v>
      </c>
      <c r="B36" s="75" t="s">
        <v>370</v>
      </c>
      <c r="C36" s="24">
        <v>20749.463900000013</v>
      </c>
      <c r="D36" s="24">
        <v>25358.34809000007</v>
      </c>
      <c r="E36" s="25">
        <v>-18.1750174484652</v>
      </c>
      <c r="F36" s="25">
        <v>-0.010257175221038878</v>
      </c>
      <c r="G36" s="25">
        <v>0.047406818137408206</v>
      </c>
      <c r="H36" s="25">
        <v>0</v>
      </c>
      <c r="I36" s="24">
        <v>17926.180149999993</v>
      </c>
      <c r="J36" s="24">
        <v>23395.45591000001</v>
      </c>
      <c r="K36" s="25">
        <v>-23.377513056551567</v>
      </c>
      <c r="L36" s="25"/>
      <c r="M36" s="24">
        <v>2318.0085299999987</v>
      </c>
      <c r="N36" s="24">
        <v>4542.8281</v>
      </c>
      <c r="O36" s="25">
        <v>-48.974328788712064</v>
      </c>
      <c r="P36" s="25">
        <v>-0.0453082873028073</v>
      </c>
      <c r="Q36" s="25">
        <v>0.04778669644775712</v>
      </c>
    </row>
    <row r="37" spans="1:17" s="22" customFormat="1" ht="12">
      <c r="A37" s="822">
        <v>23</v>
      </c>
      <c r="B37" s="71" t="s">
        <v>371</v>
      </c>
      <c r="C37" s="72">
        <v>25941.678099999976</v>
      </c>
      <c r="D37" s="72">
        <v>21381.66100999998</v>
      </c>
      <c r="E37" s="73">
        <v>21.326767307120438</v>
      </c>
      <c r="F37" s="73">
        <v>0.010148420393062903</v>
      </c>
      <c r="G37" s="73">
        <v>0.059269599532443026</v>
      </c>
      <c r="H37" s="73">
        <v>0</v>
      </c>
      <c r="I37" s="72">
        <v>19453.60311</v>
      </c>
      <c r="J37" s="72">
        <v>40645.27150000002</v>
      </c>
      <c r="K37" s="73">
        <v>-52.13809038032876</v>
      </c>
      <c r="L37" s="73"/>
      <c r="M37" s="72">
        <v>3625.0930199999993</v>
      </c>
      <c r="N37" s="72">
        <v>2813.64914</v>
      </c>
      <c r="O37" s="73">
        <v>28.83955460061376</v>
      </c>
      <c r="P37" s="73">
        <v>0.01652499507865469</v>
      </c>
      <c r="Q37" s="73">
        <v>0.07473277923684914</v>
      </c>
    </row>
    <row r="38" spans="1:17" s="22" customFormat="1" ht="12">
      <c r="A38" s="823">
        <v>24</v>
      </c>
      <c r="B38" s="75" t="s">
        <v>372</v>
      </c>
      <c r="C38" s="24">
        <v>56451.05989000002</v>
      </c>
      <c r="D38" s="24">
        <v>27719.61532999999</v>
      </c>
      <c r="E38" s="25">
        <v>103.65022825156225</v>
      </c>
      <c r="F38" s="25">
        <v>0.0639424748065716</v>
      </c>
      <c r="G38" s="25">
        <v>0.12897514570818228</v>
      </c>
      <c r="H38" s="25">
        <v>0</v>
      </c>
      <c r="I38" s="24">
        <v>13187.412000000002</v>
      </c>
      <c r="J38" s="24">
        <v>9032.448319999998</v>
      </c>
      <c r="K38" s="25">
        <v>46.00041464726592</v>
      </c>
      <c r="L38" s="25"/>
      <c r="M38" s="24">
        <v>5057.0888700000005</v>
      </c>
      <c r="N38" s="24">
        <v>2981.3946800000003</v>
      </c>
      <c r="O38" s="25">
        <v>69.62158361401517</v>
      </c>
      <c r="P38" s="25">
        <v>0.04227135988078703</v>
      </c>
      <c r="Q38" s="25">
        <v>0.1042539609377629</v>
      </c>
    </row>
    <row r="39" spans="1:17" s="22" customFormat="1" ht="12">
      <c r="A39" s="822">
        <v>25</v>
      </c>
      <c r="B39" s="71" t="s">
        <v>373</v>
      </c>
      <c r="C39" s="72">
        <v>18961.84860999998</v>
      </c>
      <c r="D39" s="72">
        <v>19809.536269999993</v>
      </c>
      <c r="E39" s="73">
        <v>-4.279189822751032</v>
      </c>
      <c r="F39" s="73">
        <v>-0.0018865479154798362</v>
      </c>
      <c r="G39" s="73">
        <v>0.043322608860431086</v>
      </c>
      <c r="H39" s="73">
        <v>0</v>
      </c>
      <c r="I39" s="72">
        <v>162972.65293999994</v>
      </c>
      <c r="J39" s="72">
        <v>178878.47048</v>
      </c>
      <c r="K39" s="73">
        <v>-8.891968663036199</v>
      </c>
      <c r="L39" s="73"/>
      <c r="M39" s="72">
        <v>2193.52833</v>
      </c>
      <c r="N39" s="72">
        <v>2391.9073999999996</v>
      </c>
      <c r="O39" s="73">
        <v>-8.293760452432208</v>
      </c>
      <c r="P39" s="73">
        <v>-0.004039975205011206</v>
      </c>
      <c r="Q39" s="73">
        <v>0.04522048607615161</v>
      </c>
    </row>
    <row r="40" spans="1:17" s="22" customFormat="1" ht="12">
      <c r="A40" s="823">
        <v>26</v>
      </c>
      <c r="B40" s="75" t="s">
        <v>374</v>
      </c>
      <c r="C40" s="24">
        <v>10121.073589999998</v>
      </c>
      <c r="D40" s="24">
        <v>22465.821790000005</v>
      </c>
      <c r="E40" s="25">
        <v>-54.94901684609154</v>
      </c>
      <c r="F40" s="25">
        <v>-0.027473514223190512</v>
      </c>
      <c r="G40" s="25">
        <v>0.023123869481584767</v>
      </c>
      <c r="H40" s="25">
        <v>0</v>
      </c>
      <c r="I40" s="24">
        <v>15751.967000000006</v>
      </c>
      <c r="J40" s="24">
        <v>3775.9308299999993</v>
      </c>
      <c r="K40" s="25">
        <v>317.16778482406704</v>
      </c>
      <c r="L40" s="25"/>
      <c r="M40" s="24">
        <v>15.33</v>
      </c>
      <c r="N40" s="24">
        <v>1347.0088600000001</v>
      </c>
      <c r="O40" s="25">
        <v>-98.86192285327655</v>
      </c>
      <c r="P40" s="25">
        <v>-0.027119542275491078</v>
      </c>
      <c r="Q40" s="25">
        <v>0.00031603423674377804</v>
      </c>
    </row>
    <row r="41" spans="1:17" s="22" customFormat="1" ht="12">
      <c r="A41" s="822">
        <v>27</v>
      </c>
      <c r="B41" s="71" t="s">
        <v>375</v>
      </c>
      <c r="C41" s="72">
        <v>29034763.981919985</v>
      </c>
      <c r="D41" s="72">
        <v>29574741.34366005</v>
      </c>
      <c r="E41" s="73">
        <v>-1.825805864083471</v>
      </c>
      <c r="F41" s="73">
        <v>-1.2017317394911728</v>
      </c>
      <c r="G41" s="73">
        <v>66.3364500590037</v>
      </c>
      <c r="H41" s="73">
        <v>0</v>
      </c>
      <c r="I41" s="72">
        <v>89796430.82199004</v>
      </c>
      <c r="J41" s="72">
        <v>89855636.01564996</v>
      </c>
      <c r="K41" s="73">
        <v>-0.06588923776534861</v>
      </c>
      <c r="L41" s="73"/>
      <c r="M41" s="72">
        <v>3297652.24047</v>
      </c>
      <c r="N41" s="72">
        <v>3207680.858329992</v>
      </c>
      <c r="O41" s="73">
        <v>2.804873243744388</v>
      </c>
      <c r="P41" s="73">
        <v>1.8322605958694251</v>
      </c>
      <c r="Q41" s="73">
        <v>67.98245328528026</v>
      </c>
    </row>
    <row r="42" spans="1:17" s="22" customFormat="1" ht="12">
      <c r="A42" s="823">
        <v>28</v>
      </c>
      <c r="B42" s="75" t="s">
        <v>376</v>
      </c>
      <c r="C42" s="24">
        <v>111365.08669999975</v>
      </c>
      <c r="D42" s="24">
        <v>97425.01258000016</v>
      </c>
      <c r="E42" s="25">
        <v>14.30851662303124</v>
      </c>
      <c r="F42" s="25">
        <v>0.031023947868627947</v>
      </c>
      <c r="G42" s="25">
        <v>0.2544385935698118</v>
      </c>
      <c r="H42" s="25">
        <v>0</v>
      </c>
      <c r="I42" s="24">
        <v>124307.72768000016</v>
      </c>
      <c r="J42" s="24">
        <v>91302.02536999994</v>
      </c>
      <c r="K42" s="25">
        <v>36.150022057282015</v>
      </c>
      <c r="L42" s="25"/>
      <c r="M42" s="24">
        <v>12665.891009999998</v>
      </c>
      <c r="N42" s="24">
        <v>11752.216550000005</v>
      </c>
      <c r="O42" s="25">
        <v>7.774486252127422</v>
      </c>
      <c r="P42" s="25">
        <v>0.018606913339456545</v>
      </c>
      <c r="Q42" s="25">
        <v>0.2611125373793366</v>
      </c>
    </row>
    <row r="43" spans="1:17" s="22" customFormat="1" ht="12">
      <c r="A43" s="822">
        <v>29</v>
      </c>
      <c r="B43" s="71" t="s">
        <v>377</v>
      </c>
      <c r="C43" s="72">
        <v>136679.34608999992</v>
      </c>
      <c r="D43" s="72">
        <v>151588.75052999982</v>
      </c>
      <c r="E43" s="73">
        <v>-9.835429336195554</v>
      </c>
      <c r="F43" s="73">
        <v>-0.03318121425446626</v>
      </c>
      <c r="G43" s="73">
        <v>0.3122747139133796</v>
      </c>
      <c r="H43" s="73">
        <v>0</v>
      </c>
      <c r="I43" s="72">
        <v>74795.56460000001</v>
      </c>
      <c r="J43" s="72">
        <v>88228.86777999993</v>
      </c>
      <c r="K43" s="73">
        <v>-15.225519173039903</v>
      </c>
      <c r="L43" s="73"/>
      <c r="M43" s="72">
        <v>16528.925530000008</v>
      </c>
      <c r="N43" s="72">
        <v>13477.200009999999</v>
      </c>
      <c r="O43" s="73">
        <v>22.643616758196416</v>
      </c>
      <c r="P43" s="73">
        <v>0.06214816630252374</v>
      </c>
      <c r="Q43" s="73">
        <v>0.34075057821711024</v>
      </c>
    </row>
    <row r="44" spans="1:17" s="22" customFormat="1" ht="12">
      <c r="A44" s="823">
        <v>30</v>
      </c>
      <c r="B44" s="75" t="s">
        <v>378</v>
      </c>
      <c r="C44" s="24">
        <v>354355.5995999968</v>
      </c>
      <c r="D44" s="24">
        <v>333415.7610699998</v>
      </c>
      <c r="E44" s="25">
        <v>6.280398521892542</v>
      </c>
      <c r="F44" s="25">
        <v>0.04660208068765517</v>
      </c>
      <c r="G44" s="25">
        <v>0.8096050841202349</v>
      </c>
      <c r="H44" s="25">
        <v>0</v>
      </c>
      <c r="I44" s="24">
        <v>34687.302430000105</v>
      </c>
      <c r="J44" s="24">
        <v>26857.5702999999</v>
      </c>
      <c r="K44" s="25">
        <v>29.152793951730736</v>
      </c>
      <c r="L44" s="25"/>
      <c r="M44" s="24">
        <v>39475.38582000001</v>
      </c>
      <c r="N44" s="24">
        <v>35031.75563</v>
      </c>
      <c r="O44" s="25">
        <v>12.684577492869465</v>
      </c>
      <c r="P44" s="25">
        <v>0.09049420277975556</v>
      </c>
      <c r="Q44" s="25">
        <v>0.8138012673052749</v>
      </c>
    </row>
    <row r="45" spans="1:17" s="22" customFormat="1" ht="12">
      <c r="A45" s="822">
        <v>31</v>
      </c>
      <c r="B45" s="71" t="s">
        <v>379</v>
      </c>
      <c r="C45" s="72">
        <v>62606.69606000003</v>
      </c>
      <c r="D45" s="72">
        <v>53160.03217</v>
      </c>
      <c r="E45" s="73">
        <v>17.77023734634063</v>
      </c>
      <c r="F45" s="73">
        <v>0.02102376253762843</v>
      </c>
      <c r="G45" s="73">
        <v>0.1430390813278029</v>
      </c>
      <c r="H45" s="73">
        <v>0</v>
      </c>
      <c r="I45" s="72">
        <v>121677.38337</v>
      </c>
      <c r="J45" s="72">
        <v>86479.54406</v>
      </c>
      <c r="K45" s="73">
        <v>40.700768826416954</v>
      </c>
      <c r="L45" s="73"/>
      <c r="M45" s="72">
        <v>7260.0216900000005</v>
      </c>
      <c r="N45" s="72">
        <v>3666.15255</v>
      </c>
      <c r="O45" s="73">
        <v>98.02835782160786</v>
      </c>
      <c r="P45" s="73">
        <v>0.07318888134547151</v>
      </c>
      <c r="Q45" s="73">
        <v>0.14966832443199113</v>
      </c>
    </row>
    <row r="46" spans="1:17" s="22" customFormat="1" ht="12">
      <c r="A46" s="823">
        <v>32</v>
      </c>
      <c r="B46" s="75" t="s">
        <v>380</v>
      </c>
      <c r="C46" s="24">
        <v>75789.80373000017</v>
      </c>
      <c r="D46" s="24">
        <v>126414.12186999987</v>
      </c>
      <c r="E46" s="25">
        <v>-40.046410473079966</v>
      </c>
      <c r="F46" s="25">
        <v>-0.11266555639090334</v>
      </c>
      <c r="G46" s="25">
        <v>0.17315885650896157</v>
      </c>
      <c r="H46" s="25">
        <v>0</v>
      </c>
      <c r="I46" s="24">
        <v>20322.50621000001</v>
      </c>
      <c r="J46" s="24">
        <v>19442.638050000045</v>
      </c>
      <c r="K46" s="25">
        <v>4.525456667645789</v>
      </c>
      <c r="L46" s="25"/>
      <c r="M46" s="24">
        <v>8763.54882</v>
      </c>
      <c r="N46" s="24">
        <v>9276.444019999992</v>
      </c>
      <c r="O46" s="25">
        <v>-5.529006577242212</v>
      </c>
      <c r="P46" s="25">
        <v>-0.010445073115673118</v>
      </c>
      <c r="Q46" s="25">
        <v>0.18066415280466647</v>
      </c>
    </row>
    <row r="47" spans="1:17" s="22" customFormat="1" ht="12">
      <c r="A47" s="822">
        <v>33</v>
      </c>
      <c r="B47" s="71" t="s">
        <v>381</v>
      </c>
      <c r="C47" s="72">
        <v>426710.8240700032</v>
      </c>
      <c r="D47" s="72">
        <v>384087.1856099989</v>
      </c>
      <c r="E47" s="73">
        <v>11.097386233365313</v>
      </c>
      <c r="F47" s="73">
        <v>0.0948598641708267</v>
      </c>
      <c r="G47" s="73">
        <v>0.9749168716571138</v>
      </c>
      <c r="H47" s="73">
        <v>0</v>
      </c>
      <c r="I47" s="72">
        <v>61209.68304999997</v>
      </c>
      <c r="J47" s="72">
        <v>53673.595970000024</v>
      </c>
      <c r="K47" s="73">
        <v>14.040585401082728</v>
      </c>
      <c r="L47" s="73"/>
      <c r="M47" s="72">
        <v>44489.99573999976</v>
      </c>
      <c r="N47" s="72">
        <v>46493.77114000013</v>
      </c>
      <c r="O47" s="73">
        <v>-4.309771719671184</v>
      </c>
      <c r="P47" s="73">
        <v>-0.04080673899929527</v>
      </c>
      <c r="Q47" s="73">
        <v>0.9171795072684125</v>
      </c>
    </row>
    <row r="48" spans="1:17" s="22" customFormat="1" ht="12">
      <c r="A48" s="823">
        <v>34</v>
      </c>
      <c r="B48" s="75" t="s">
        <v>382</v>
      </c>
      <c r="C48" s="24">
        <v>137101.36844000051</v>
      </c>
      <c r="D48" s="24">
        <v>115122.98924000017</v>
      </c>
      <c r="E48" s="25">
        <v>19.0912165720275</v>
      </c>
      <c r="F48" s="25">
        <v>0.04891337626099848</v>
      </c>
      <c r="G48" s="25">
        <v>0.3132389189112928</v>
      </c>
      <c r="H48" s="25">
        <v>0</v>
      </c>
      <c r="I48" s="24">
        <v>74842.60499000044</v>
      </c>
      <c r="J48" s="24">
        <v>54510.47640999988</v>
      </c>
      <c r="K48" s="25">
        <v>37.299487949935916</v>
      </c>
      <c r="L48" s="25"/>
      <c r="M48" s="24">
        <v>18725.872410000007</v>
      </c>
      <c r="N48" s="24">
        <v>11998.965699999999</v>
      </c>
      <c r="O48" s="25">
        <v>56.062388027328126</v>
      </c>
      <c r="P48" s="25">
        <v>0.13699296158018892</v>
      </c>
      <c r="Q48" s="25">
        <v>0.3860415391034393</v>
      </c>
    </row>
    <row r="49" spans="1:17" s="22" customFormat="1" ht="12">
      <c r="A49" s="822">
        <v>35</v>
      </c>
      <c r="B49" s="71" t="s">
        <v>383</v>
      </c>
      <c r="C49" s="72">
        <v>39323.94186000002</v>
      </c>
      <c r="D49" s="72">
        <v>41861.44011999998</v>
      </c>
      <c r="E49" s="73">
        <v>-6.061660212180866</v>
      </c>
      <c r="F49" s="73">
        <v>-0.005647259337167358</v>
      </c>
      <c r="G49" s="73">
        <v>0.08984439160392158</v>
      </c>
      <c r="H49" s="73">
        <v>0</v>
      </c>
      <c r="I49" s="72">
        <v>7764.809429999999</v>
      </c>
      <c r="J49" s="72">
        <v>7822.0893600000045</v>
      </c>
      <c r="K49" s="73">
        <v>-0.7322842704011956</v>
      </c>
      <c r="L49" s="73"/>
      <c r="M49" s="72">
        <v>5815.735029999999</v>
      </c>
      <c r="N49" s="72">
        <v>3446.3278199999986</v>
      </c>
      <c r="O49" s="73">
        <v>68.7516491103856</v>
      </c>
      <c r="P49" s="73">
        <v>0.04825280398267219</v>
      </c>
      <c r="Q49" s="73">
        <v>0.1198937626425377</v>
      </c>
    </row>
    <row r="50" spans="1:17" s="22" customFormat="1" ht="12">
      <c r="A50" s="823">
        <v>36</v>
      </c>
      <c r="B50" s="75" t="s">
        <v>384</v>
      </c>
      <c r="C50" s="24">
        <v>663.33881</v>
      </c>
      <c r="D50" s="24">
        <v>1120.57052</v>
      </c>
      <c r="E50" s="25">
        <v>-40.80347482280723</v>
      </c>
      <c r="F50" s="25">
        <v>-0.0010175794341417766</v>
      </c>
      <c r="G50" s="25">
        <v>0.0015155467380125786</v>
      </c>
      <c r="H50" s="25">
        <v>0</v>
      </c>
      <c r="I50" s="24">
        <v>177.32460999999998</v>
      </c>
      <c r="J50" s="24">
        <v>304.73182</v>
      </c>
      <c r="K50" s="25">
        <v>-41.80961804382623</v>
      </c>
      <c r="L50" s="25"/>
      <c r="M50" s="24">
        <v>9.999999999999999E-34</v>
      </c>
      <c r="N50" s="24">
        <v>73.192</v>
      </c>
      <c r="O50" s="25">
        <v>-100</v>
      </c>
      <c r="P50" s="25">
        <v>-0.0014905497097308748</v>
      </c>
      <c r="Q50" s="25">
        <v>2.0615410094179914E-38</v>
      </c>
    </row>
    <row r="51" spans="1:17" s="22" customFormat="1" ht="12">
      <c r="A51" s="822">
        <v>37</v>
      </c>
      <c r="B51" s="71" t="s">
        <v>386</v>
      </c>
      <c r="C51" s="72">
        <v>908.97071</v>
      </c>
      <c r="D51" s="72">
        <v>519.1582900000001</v>
      </c>
      <c r="E51" s="73">
        <v>75.08546574494648</v>
      </c>
      <c r="F51" s="73">
        <v>0.0008675362908776305</v>
      </c>
      <c r="G51" s="73">
        <v>0.002076748071606842</v>
      </c>
      <c r="H51" s="73">
        <v>0</v>
      </c>
      <c r="I51" s="72">
        <v>81.47036999999999</v>
      </c>
      <c r="J51" s="72">
        <v>87.83185999999999</v>
      </c>
      <c r="K51" s="73">
        <v>-7.242804604160725</v>
      </c>
      <c r="L51" s="73"/>
      <c r="M51" s="72">
        <v>33.73999</v>
      </c>
      <c r="N51" s="72">
        <v>113.36606</v>
      </c>
      <c r="O51" s="73">
        <v>-70.2380147991383</v>
      </c>
      <c r="P51" s="73">
        <v>-0.0016215790731980318</v>
      </c>
      <c r="Q51" s="73">
        <v>0.0006955637304235293</v>
      </c>
    </row>
    <row r="52" spans="1:17" s="22" customFormat="1" ht="12">
      <c r="A52" s="823">
        <v>38</v>
      </c>
      <c r="B52" s="75" t="s">
        <v>387</v>
      </c>
      <c r="C52" s="24">
        <v>377542.6954799994</v>
      </c>
      <c r="D52" s="24">
        <v>276242.89795999957</v>
      </c>
      <c r="E52" s="25">
        <v>36.67055271577271</v>
      </c>
      <c r="F52" s="25">
        <v>0.22544497326985033</v>
      </c>
      <c r="G52" s="25">
        <v>0.8625812208925171</v>
      </c>
      <c r="H52" s="25">
        <v>0</v>
      </c>
      <c r="I52" s="24">
        <v>107899.96766000014</v>
      </c>
      <c r="J52" s="24">
        <v>98911.41839999972</v>
      </c>
      <c r="K52" s="25">
        <v>9.087473827996838</v>
      </c>
      <c r="L52" s="25"/>
      <c r="M52" s="24">
        <v>50737.05081999998</v>
      </c>
      <c r="N52" s="24">
        <v>32774.02791999998</v>
      </c>
      <c r="O52" s="25">
        <v>54.808712996299946</v>
      </c>
      <c r="P52" s="25">
        <v>0.36581564336927624</v>
      </c>
      <c r="Q52" s="25">
        <v>1.045965109623547</v>
      </c>
    </row>
    <row r="53" spans="1:17" s="22" customFormat="1" ht="12">
      <c r="A53" s="822">
        <v>39</v>
      </c>
      <c r="B53" s="71" t="s">
        <v>388</v>
      </c>
      <c r="C53" s="72">
        <v>1188287.161470001</v>
      </c>
      <c r="D53" s="72">
        <v>1154235.8787999956</v>
      </c>
      <c r="E53" s="73">
        <v>2.950114729184035</v>
      </c>
      <c r="F53" s="73">
        <v>0.07578189393545305</v>
      </c>
      <c r="G53" s="73">
        <v>2.7149093408059244</v>
      </c>
      <c r="H53" s="73">
        <v>0</v>
      </c>
      <c r="I53" s="72">
        <v>592286.1589199983</v>
      </c>
      <c r="J53" s="72">
        <v>589519.2642899916</v>
      </c>
      <c r="K53" s="73">
        <v>0.46934761891779253</v>
      </c>
      <c r="L53" s="73"/>
      <c r="M53" s="72">
        <v>149759.32040999978</v>
      </c>
      <c r="N53" s="72">
        <v>120241.01275000024</v>
      </c>
      <c r="O53" s="73">
        <v>24.549283963012435</v>
      </c>
      <c r="P53" s="73">
        <v>0.6011381696682558</v>
      </c>
      <c r="Q53" s="73">
        <v>3.0873498056778335</v>
      </c>
    </row>
    <row r="54" spans="1:17" s="22" customFormat="1" ht="12">
      <c r="A54" s="823">
        <v>40</v>
      </c>
      <c r="B54" s="75" t="s">
        <v>389</v>
      </c>
      <c r="C54" s="24">
        <v>95358.20452000007</v>
      </c>
      <c r="D54" s="24">
        <v>115226.99229999981</v>
      </c>
      <c r="E54" s="25">
        <v>-17.2431713988249</v>
      </c>
      <c r="F54" s="25">
        <v>-0.04421843320152745</v>
      </c>
      <c r="G54" s="25">
        <v>0.21786727027628977</v>
      </c>
      <c r="H54" s="25">
        <v>0</v>
      </c>
      <c r="I54" s="24">
        <v>16125.11257000004</v>
      </c>
      <c r="J54" s="24">
        <v>17667.962200000056</v>
      </c>
      <c r="K54" s="25">
        <v>-8.73247074300404</v>
      </c>
      <c r="L54" s="25"/>
      <c r="M54" s="24">
        <v>8365.696310000005</v>
      </c>
      <c r="N54" s="24">
        <v>9973.7655</v>
      </c>
      <c r="O54" s="25">
        <v>-16.12298975747921</v>
      </c>
      <c r="P54" s="25">
        <v>-0.03274821106653262</v>
      </c>
      <c r="Q54" s="25">
        <v>0.17246226015401775</v>
      </c>
    </row>
    <row r="55" spans="1:17" s="22" customFormat="1" ht="12">
      <c r="A55" s="822">
        <v>41</v>
      </c>
      <c r="B55" s="71" t="s">
        <v>390</v>
      </c>
      <c r="C55" s="72">
        <v>150184.6803600002</v>
      </c>
      <c r="D55" s="72">
        <v>114606.50295999997</v>
      </c>
      <c r="E55" s="73">
        <v>31.04376844341699</v>
      </c>
      <c r="F55" s="73">
        <v>0.07918003243145137</v>
      </c>
      <c r="G55" s="73">
        <v>0.3431306882512424</v>
      </c>
      <c r="H55" s="73">
        <v>0</v>
      </c>
      <c r="I55" s="72">
        <v>46470.14259000001</v>
      </c>
      <c r="J55" s="72">
        <v>31733.136690000014</v>
      </c>
      <c r="K55" s="73">
        <v>46.44043242231404</v>
      </c>
      <c r="L55" s="73"/>
      <c r="M55" s="72">
        <v>13648.413199999999</v>
      </c>
      <c r="N55" s="72">
        <v>12905.647920000005</v>
      </c>
      <c r="O55" s="73">
        <v>5.755350561275763</v>
      </c>
      <c r="P55" s="73">
        <v>0.015126360428764939</v>
      </c>
      <c r="Q55" s="73">
        <v>0.2813676352528183</v>
      </c>
    </row>
    <row r="56" spans="1:17" s="22" customFormat="1" ht="12">
      <c r="A56" s="823">
        <v>42</v>
      </c>
      <c r="B56" s="75" t="s">
        <v>391</v>
      </c>
      <c r="C56" s="24">
        <v>60237.203659999854</v>
      </c>
      <c r="D56" s="24">
        <v>58898.61638000017</v>
      </c>
      <c r="E56" s="25">
        <v>2.272697326815681</v>
      </c>
      <c r="F56" s="25">
        <v>0.0029790560390736257</v>
      </c>
      <c r="G56" s="25">
        <v>0.13762544289231643</v>
      </c>
      <c r="H56" s="25">
        <v>0</v>
      </c>
      <c r="I56" s="24">
        <v>4577.767200000008</v>
      </c>
      <c r="J56" s="24">
        <v>4550.522869999995</v>
      </c>
      <c r="K56" s="25">
        <v>0.5987076821352799</v>
      </c>
      <c r="L56" s="25"/>
      <c r="M56" s="24">
        <v>5165.053779999997</v>
      </c>
      <c r="N56" s="24">
        <v>7033.861350000001</v>
      </c>
      <c r="O56" s="25">
        <v>-26.568729137659275</v>
      </c>
      <c r="P56" s="25">
        <v>-0.03805812904424485</v>
      </c>
      <c r="Q56" s="25">
        <v>0.10647970183319405</v>
      </c>
    </row>
    <row r="57" spans="1:17" s="22" customFormat="1" ht="12">
      <c r="A57" s="822">
        <v>43</v>
      </c>
      <c r="B57" s="71" t="s">
        <v>392</v>
      </c>
      <c r="C57" s="72">
        <v>2813.7968899999996</v>
      </c>
      <c r="D57" s="72">
        <v>2633.378499999999</v>
      </c>
      <c r="E57" s="73">
        <v>6.851213754498292</v>
      </c>
      <c r="F57" s="73">
        <v>0.00040152517681892855</v>
      </c>
      <c r="G57" s="73">
        <v>0.006428751994880923</v>
      </c>
      <c r="H57" s="73">
        <v>0</v>
      </c>
      <c r="I57" s="72">
        <v>132.37865</v>
      </c>
      <c r="J57" s="72">
        <v>132.92636</v>
      </c>
      <c r="K57" s="73">
        <v>-0.41204017021153616</v>
      </c>
      <c r="L57" s="73"/>
      <c r="M57" s="72">
        <v>297.47104</v>
      </c>
      <c r="N57" s="72">
        <v>250.54872999999998</v>
      </c>
      <c r="O57" s="73">
        <v>18.727817937851874</v>
      </c>
      <c r="P57" s="73">
        <v>0.0009555694003497951</v>
      </c>
      <c r="Q57" s="73">
        <v>0.006132487480742198</v>
      </c>
    </row>
    <row r="58" spans="1:17" s="22" customFormat="1" ht="12">
      <c r="A58" s="823">
        <v>44</v>
      </c>
      <c r="B58" s="75" t="s">
        <v>393</v>
      </c>
      <c r="C58" s="24">
        <v>32228.21508999999</v>
      </c>
      <c r="D58" s="24">
        <v>32492.169070000025</v>
      </c>
      <c r="E58" s="25">
        <v>-0.8123618322660495</v>
      </c>
      <c r="F58" s="25">
        <v>-0.0005874355074977307</v>
      </c>
      <c r="G58" s="25">
        <v>0.07363260752317093</v>
      </c>
      <c r="H58" s="25">
        <v>0</v>
      </c>
      <c r="I58" s="24">
        <v>66914.50902</v>
      </c>
      <c r="J58" s="24">
        <v>56977.01487999995</v>
      </c>
      <c r="K58" s="25">
        <v>17.441233383197652</v>
      </c>
      <c r="L58" s="25"/>
      <c r="M58" s="24">
        <v>3341.2601899999995</v>
      </c>
      <c r="N58" s="24">
        <v>5569.347769999998</v>
      </c>
      <c r="O58" s="25">
        <v>-40.00625696247371</v>
      </c>
      <c r="P58" s="25">
        <v>-0.045374840086675666</v>
      </c>
      <c r="Q58" s="25">
        <v>0.06888144904820748</v>
      </c>
    </row>
    <row r="59" spans="1:17" s="22" customFormat="1" ht="12">
      <c r="A59" s="822">
        <v>45</v>
      </c>
      <c r="B59" s="71" t="s">
        <v>394</v>
      </c>
      <c r="C59" s="72">
        <v>159.3878</v>
      </c>
      <c r="D59" s="72">
        <v>137.79548000000003</v>
      </c>
      <c r="E59" s="73">
        <v>15.669831840638002</v>
      </c>
      <c r="F59" s="73">
        <v>4.805419284547901E-05</v>
      </c>
      <c r="G59" s="73">
        <v>0.00036415728542854483</v>
      </c>
      <c r="H59" s="73">
        <v>0</v>
      </c>
      <c r="I59" s="72">
        <v>17.471890000000002</v>
      </c>
      <c r="J59" s="72">
        <v>12.235130000000002</v>
      </c>
      <c r="K59" s="73">
        <v>42.80101641747982</v>
      </c>
      <c r="L59" s="73"/>
      <c r="M59" s="72">
        <v>39.691030000000005</v>
      </c>
      <c r="N59" s="72">
        <v>14.922619999999998</v>
      </c>
      <c r="O59" s="73">
        <v>165.97896347960352</v>
      </c>
      <c r="P59" s="73">
        <v>0.0005044068523335244</v>
      </c>
      <c r="Q59" s="73">
        <v>0.0008182468605103979</v>
      </c>
    </row>
    <row r="60" spans="1:17" s="22" customFormat="1" ht="12">
      <c r="A60" s="823">
        <v>46</v>
      </c>
      <c r="B60" s="75" t="s">
        <v>395</v>
      </c>
      <c r="C60" s="24">
        <v>218.25466000000003</v>
      </c>
      <c r="D60" s="24">
        <v>100.05152999999997</v>
      </c>
      <c r="E60" s="25">
        <v>118.14225129790627</v>
      </c>
      <c r="F60" s="25">
        <v>0.00026306371913528676</v>
      </c>
      <c r="G60" s="25">
        <v>0.0004986518699532211</v>
      </c>
      <c r="H60" s="25">
        <v>0</v>
      </c>
      <c r="I60" s="24">
        <v>18.939099999999996</v>
      </c>
      <c r="J60" s="24">
        <v>2.16033</v>
      </c>
      <c r="K60" s="25" t="s">
        <v>1183</v>
      </c>
      <c r="L60" s="25"/>
      <c r="M60" s="24">
        <v>8.250459999999999</v>
      </c>
      <c r="N60" s="24">
        <v>3.96134</v>
      </c>
      <c r="O60" s="25">
        <v>108.27447277941297</v>
      </c>
      <c r="P60" s="25">
        <v>8.734761409718124E-05</v>
      </c>
      <c r="Q60" s="25">
        <v>0.0001700866163656276</v>
      </c>
    </row>
    <row r="61" spans="1:17" s="22" customFormat="1" ht="12">
      <c r="A61" s="822">
        <v>47</v>
      </c>
      <c r="B61" s="71" t="s">
        <v>396</v>
      </c>
      <c r="C61" s="72">
        <v>943.8370199999997</v>
      </c>
      <c r="D61" s="72">
        <v>896.3187400000002</v>
      </c>
      <c r="E61" s="73">
        <v>5.301493528964879</v>
      </c>
      <c r="F61" s="73">
        <v>0.0001057529987887105</v>
      </c>
      <c r="G61" s="73">
        <v>0.002156408000425171</v>
      </c>
      <c r="H61" s="73">
        <v>0</v>
      </c>
      <c r="I61" s="72">
        <v>3017.04216</v>
      </c>
      <c r="J61" s="72">
        <v>3164.5059100000003</v>
      </c>
      <c r="K61" s="73">
        <v>-4.659929676035912</v>
      </c>
      <c r="L61" s="73"/>
      <c r="M61" s="72">
        <v>232.79127</v>
      </c>
      <c r="N61" s="72">
        <v>258.45162999999997</v>
      </c>
      <c r="O61" s="73">
        <v>-9.92849609808999</v>
      </c>
      <c r="P61" s="73">
        <v>-0.000522571348639055</v>
      </c>
      <c r="Q61" s="73">
        <v>0.004799087497394962</v>
      </c>
    </row>
    <row r="62" spans="1:17" s="22" customFormat="1" ht="12">
      <c r="A62" s="823">
        <v>48</v>
      </c>
      <c r="B62" s="75" t="s">
        <v>397</v>
      </c>
      <c r="C62" s="24">
        <v>288759.57923000044</v>
      </c>
      <c r="D62" s="24">
        <v>313013.3847700033</v>
      </c>
      <c r="E62" s="25">
        <v>-7.748488313949944</v>
      </c>
      <c r="F62" s="25">
        <v>-0.053977388657450755</v>
      </c>
      <c r="G62" s="25">
        <v>0.6597362189194266</v>
      </c>
      <c r="H62" s="25">
        <v>0</v>
      </c>
      <c r="I62" s="24">
        <v>186779.38152000157</v>
      </c>
      <c r="J62" s="24">
        <v>189279.62606999982</v>
      </c>
      <c r="K62" s="25">
        <v>-1.3209263996927012</v>
      </c>
      <c r="L62" s="25"/>
      <c r="M62" s="24">
        <v>31173.15525000001</v>
      </c>
      <c r="N62" s="24">
        <v>32956.07074999992</v>
      </c>
      <c r="O62" s="25">
        <v>-5.40997594502346</v>
      </c>
      <c r="P62" s="25">
        <v>-0.036308943340796006</v>
      </c>
      <c r="Q62" s="25">
        <v>0.6426473794082878</v>
      </c>
    </row>
    <row r="63" spans="1:17" s="22" customFormat="1" ht="12">
      <c r="A63" s="822">
        <v>49</v>
      </c>
      <c r="B63" s="71" t="s">
        <v>398</v>
      </c>
      <c r="C63" s="72">
        <v>79484.72360000003</v>
      </c>
      <c r="D63" s="72">
        <v>94428.8753299999</v>
      </c>
      <c r="E63" s="73">
        <v>-15.82582835787745</v>
      </c>
      <c r="F63" s="73">
        <v>-0.03325854512833791</v>
      </c>
      <c r="G63" s="73">
        <v>0.1816007321715602</v>
      </c>
      <c r="H63" s="73">
        <v>0</v>
      </c>
      <c r="I63" s="72">
        <v>9922.084539999976</v>
      </c>
      <c r="J63" s="72">
        <v>12536.861009999999</v>
      </c>
      <c r="K63" s="73">
        <v>-20.85670781477399</v>
      </c>
      <c r="L63" s="73"/>
      <c r="M63" s="72">
        <v>8835.664790000015</v>
      </c>
      <c r="N63" s="72">
        <v>11440.24748000001</v>
      </c>
      <c r="O63" s="73">
        <v>-22.76683869429712</v>
      </c>
      <c r="P63" s="73">
        <v>-0.053042135377494165</v>
      </c>
      <c r="Q63" s="73">
        <v>0.18215085310055637</v>
      </c>
    </row>
    <row r="64" spans="1:17" s="22" customFormat="1" ht="12">
      <c r="A64" s="823">
        <v>50</v>
      </c>
      <c r="B64" s="75" t="s">
        <v>399</v>
      </c>
      <c r="C64" s="24">
        <v>9.999999999999999E-34</v>
      </c>
      <c r="D64" s="24">
        <v>10.07101</v>
      </c>
      <c r="E64" s="25">
        <v>-100</v>
      </c>
      <c r="F64" s="25">
        <v>-2.241325882020775E-05</v>
      </c>
      <c r="G64" s="25">
        <v>2.284724962817385E-39</v>
      </c>
      <c r="H64" s="25">
        <v>0</v>
      </c>
      <c r="I64" s="24">
        <v>9.999999999999999E-34</v>
      </c>
      <c r="J64" s="24">
        <v>0.29261000000000004</v>
      </c>
      <c r="K64" s="25">
        <v>-100</v>
      </c>
      <c r="L64" s="25"/>
      <c r="M64" s="24">
        <v>0</v>
      </c>
      <c r="N64" s="24">
        <v>0</v>
      </c>
      <c r="O64" s="25" t="s">
        <v>1297</v>
      </c>
      <c r="P64" s="25">
        <v>0</v>
      </c>
      <c r="Q64" s="25">
        <v>0</v>
      </c>
    </row>
    <row r="65" spans="1:17" s="22" customFormat="1" ht="12">
      <c r="A65" s="822">
        <v>51</v>
      </c>
      <c r="B65" s="71" t="s">
        <v>400</v>
      </c>
      <c r="C65" s="72">
        <v>83.75571000000002</v>
      </c>
      <c r="D65" s="72">
        <v>470.5322999999999</v>
      </c>
      <c r="E65" s="73">
        <v>-82.199795848234</v>
      </c>
      <c r="F65" s="73">
        <v>-0.0008607799830669786</v>
      </c>
      <c r="G65" s="73">
        <v>0.00019135876141549376</v>
      </c>
      <c r="H65" s="73">
        <v>0</v>
      </c>
      <c r="I65" s="72">
        <v>22.647199999999987</v>
      </c>
      <c r="J65" s="72">
        <v>33.10476</v>
      </c>
      <c r="K65" s="73">
        <v>-31.589294107554355</v>
      </c>
      <c r="L65" s="73"/>
      <c r="M65" s="72">
        <v>1.60495</v>
      </c>
      <c r="N65" s="72">
        <v>84.86614</v>
      </c>
      <c r="O65" s="73">
        <v>-98.10884529448376</v>
      </c>
      <c r="P65" s="73">
        <v>-0.0016956080252807308</v>
      </c>
      <c r="Q65" s="73">
        <v>3.3086702430654056E-05</v>
      </c>
    </row>
    <row r="66" spans="1:17" s="22" customFormat="1" ht="12">
      <c r="A66" s="823">
        <v>52</v>
      </c>
      <c r="B66" s="75" t="s">
        <v>401</v>
      </c>
      <c r="C66" s="24">
        <v>40457.291100000024</v>
      </c>
      <c r="D66" s="24">
        <v>66326.3279999999</v>
      </c>
      <c r="E66" s="25">
        <v>-39.00266708568567</v>
      </c>
      <c r="F66" s="25">
        <v>-0.05757212230642231</v>
      </c>
      <c r="G66" s="25">
        <v>0.09243378290413969</v>
      </c>
      <c r="H66" s="25">
        <v>0</v>
      </c>
      <c r="I66" s="24">
        <v>5804.647829999995</v>
      </c>
      <c r="J66" s="24">
        <v>8982.346940000007</v>
      </c>
      <c r="K66" s="25">
        <v>-35.377158455649784</v>
      </c>
      <c r="L66" s="25"/>
      <c r="M66" s="24">
        <v>4534.67083</v>
      </c>
      <c r="N66" s="24">
        <v>5743.118710000004</v>
      </c>
      <c r="O66" s="25">
        <v>-21.041666401494307</v>
      </c>
      <c r="P66" s="25">
        <v>-0.024609952409537898</v>
      </c>
      <c r="Q66" s="25">
        <v>0.09348409880256521</v>
      </c>
    </row>
    <row r="67" spans="1:17" s="22" customFormat="1" ht="12">
      <c r="A67" s="822">
        <v>53</v>
      </c>
      <c r="B67" s="71" t="s">
        <v>402</v>
      </c>
      <c r="C67" s="72">
        <v>152.85146999999998</v>
      </c>
      <c r="D67" s="72">
        <v>520.72844</v>
      </c>
      <c r="E67" s="73">
        <v>-70.64660612737035</v>
      </c>
      <c r="F67" s="73">
        <v>-0.00081871845451487</v>
      </c>
      <c r="G67" s="73">
        <v>0.00034922356911233263</v>
      </c>
      <c r="H67" s="73">
        <v>0</v>
      </c>
      <c r="I67" s="72">
        <v>65.96074</v>
      </c>
      <c r="J67" s="72">
        <v>244.67337999999998</v>
      </c>
      <c r="K67" s="73">
        <v>-73.04130919350523</v>
      </c>
      <c r="L67" s="73"/>
      <c r="M67" s="72">
        <v>16.878</v>
      </c>
      <c r="N67" s="72">
        <v>54.248</v>
      </c>
      <c r="O67" s="73">
        <v>-68.88733225188025</v>
      </c>
      <c r="P67" s="73">
        <v>-0.0007610373080752376</v>
      </c>
      <c r="Q67" s="73">
        <v>0.00034794689156956857</v>
      </c>
    </row>
    <row r="68" spans="1:17" s="22" customFormat="1" ht="12">
      <c r="A68" s="823">
        <v>54</v>
      </c>
      <c r="B68" s="75" t="s">
        <v>403</v>
      </c>
      <c r="C68" s="24">
        <v>37775.42082000001</v>
      </c>
      <c r="D68" s="24">
        <v>44485.41346999998</v>
      </c>
      <c r="E68" s="25">
        <v>-15.083579372652226</v>
      </c>
      <c r="F68" s="25">
        <v>-0.014933239262610306</v>
      </c>
      <c r="G68" s="25">
        <v>0.0863064469283856</v>
      </c>
      <c r="H68" s="25">
        <v>0</v>
      </c>
      <c r="I68" s="24">
        <v>6228.138119999982</v>
      </c>
      <c r="J68" s="24">
        <v>6682.43809999999</v>
      </c>
      <c r="K68" s="25">
        <v>-6.798416583911326</v>
      </c>
      <c r="L68" s="25"/>
      <c r="M68" s="24">
        <v>3761.8686399999974</v>
      </c>
      <c r="N68" s="24">
        <v>6516.11008</v>
      </c>
      <c r="O68" s="25">
        <v>-42.268184640613114</v>
      </c>
      <c r="P68" s="25">
        <v>-0.05608992484042999</v>
      </c>
      <c r="Q68" s="25">
        <v>0.0775524647340348</v>
      </c>
    </row>
    <row r="69" spans="1:17" s="28" customFormat="1" ht="12">
      <c r="A69" s="822">
        <v>55</v>
      </c>
      <c r="B69" s="71" t="s">
        <v>404</v>
      </c>
      <c r="C69" s="72">
        <v>16368.214900000006</v>
      </c>
      <c r="D69" s="72">
        <v>21794.338350000016</v>
      </c>
      <c r="E69" s="73">
        <v>-24.896940493722333</v>
      </c>
      <c r="F69" s="73">
        <v>-0.012075959538839581</v>
      </c>
      <c r="G69" s="73">
        <v>0.03739686917878948</v>
      </c>
      <c r="H69" s="73">
        <v>0</v>
      </c>
      <c r="I69" s="72">
        <v>4084.7656399999946</v>
      </c>
      <c r="J69" s="72">
        <v>4464.407870000001</v>
      </c>
      <c r="K69" s="73">
        <v>-8.503753264820002</v>
      </c>
      <c r="L69" s="73"/>
      <c r="M69" s="72">
        <v>2007.6472999999996</v>
      </c>
      <c r="N69" s="72">
        <v>2925.848859999998</v>
      </c>
      <c r="O69" s="73">
        <v>-31.382398884404395</v>
      </c>
      <c r="P69" s="73">
        <v>-0.01869910739879268</v>
      </c>
      <c r="Q69" s="73">
        <v>0.041388472413973046</v>
      </c>
    </row>
    <row r="70" spans="1:17" s="28" customFormat="1" ht="12">
      <c r="A70" s="823">
        <v>56</v>
      </c>
      <c r="B70" s="75" t="s">
        <v>405</v>
      </c>
      <c r="C70" s="24">
        <v>20506.645930000002</v>
      </c>
      <c r="D70" s="24">
        <v>23474.71344000003</v>
      </c>
      <c r="E70" s="25">
        <v>-12.643679410980798</v>
      </c>
      <c r="F70" s="25">
        <v>-0.00660550086808375</v>
      </c>
      <c r="G70" s="25">
        <v>0.04685204585992854</v>
      </c>
      <c r="H70" s="25">
        <v>0</v>
      </c>
      <c r="I70" s="24">
        <v>3500.863839999998</v>
      </c>
      <c r="J70" s="24">
        <v>3543.5770600000023</v>
      </c>
      <c r="K70" s="25">
        <v>-1.2053701465152833</v>
      </c>
      <c r="L70" s="25"/>
      <c r="M70" s="24">
        <v>2204.47267</v>
      </c>
      <c r="N70" s="24">
        <v>2780.4567499999985</v>
      </c>
      <c r="O70" s="25">
        <v>-20.715448280215064</v>
      </c>
      <c r="P70" s="25">
        <v>-0.011729873527893796</v>
      </c>
      <c r="Q70" s="25">
        <v>0.04544610813346175</v>
      </c>
    </row>
    <row r="71" spans="1:17" s="28" customFormat="1" ht="12">
      <c r="A71" s="822">
        <v>57</v>
      </c>
      <c r="B71" s="71" t="s">
        <v>406</v>
      </c>
      <c r="C71" s="72">
        <v>1572.7313900000004</v>
      </c>
      <c r="D71" s="72">
        <v>1660.3469099999998</v>
      </c>
      <c r="E71" s="73">
        <v>-5.276940588277386</v>
      </c>
      <c r="F71" s="73">
        <v>-0.00019499030647641838</v>
      </c>
      <c r="G71" s="73">
        <v>0.0035932586665394853</v>
      </c>
      <c r="H71" s="73">
        <v>0</v>
      </c>
      <c r="I71" s="72">
        <v>238.5253599999999</v>
      </c>
      <c r="J71" s="72">
        <v>233.28559999999996</v>
      </c>
      <c r="K71" s="73">
        <v>2.246070910506237</v>
      </c>
      <c r="L71" s="73"/>
      <c r="M71" s="72">
        <v>268.78415</v>
      </c>
      <c r="N71" s="72">
        <v>190.03143000000006</v>
      </c>
      <c r="O71" s="73">
        <v>41.441944629896184</v>
      </c>
      <c r="P71" s="73">
        <v>0.0016037933645277737</v>
      </c>
      <c r="Q71" s="73">
        <v>0.005541095479065569</v>
      </c>
    </row>
    <row r="72" spans="1:17" s="28" customFormat="1" ht="12">
      <c r="A72" s="823">
        <v>58</v>
      </c>
      <c r="B72" s="75" t="s">
        <v>407</v>
      </c>
      <c r="C72" s="24">
        <v>20933.829870000012</v>
      </c>
      <c r="D72" s="24">
        <v>20508.01512000002</v>
      </c>
      <c r="E72" s="25">
        <v>2.0763333141135</v>
      </c>
      <c r="F72" s="25">
        <v>0.0009476602844413742</v>
      </c>
      <c r="G72" s="25">
        <v>0.047828043671361245</v>
      </c>
      <c r="H72" s="25">
        <v>0</v>
      </c>
      <c r="I72" s="24">
        <v>817.2350900000006</v>
      </c>
      <c r="J72" s="24">
        <v>904.3459299999995</v>
      </c>
      <c r="K72" s="25">
        <v>-9.632468849613662</v>
      </c>
      <c r="L72" s="25"/>
      <c r="M72" s="24">
        <v>2425.7206</v>
      </c>
      <c r="N72" s="24">
        <v>2423.870550000003</v>
      </c>
      <c r="O72" s="25">
        <v>0.07632627080671472</v>
      </c>
      <c r="P72" s="25">
        <v>3.767613250742641E-05</v>
      </c>
      <c r="Q72" s="25">
        <v>0.050007224942900164</v>
      </c>
    </row>
    <row r="73" spans="1:17" s="28" customFormat="1" ht="12">
      <c r="A73" s="822">
        <v>59</v>
      </c>
      <c r="B73" s="71" t="s">
        <v>408</v>
      </c>
      <c r="C73" s="72">
        <v>39594.03606</v>
      </c>
      <c r="D73" s="72">
        <v>43603.79173000003</v>
      </c>
      <c r="E73" s="73">
        <v>-9.19588758433883</v>
      </c>
      <c r="F73" s="73">
        <v>-0.008923801251066807</v>
      </c>
      <c r="G73" s="73">
        <v>0.0904614825649737</v>
      </c>
      <c r="H73" s="73">
        <v>0</v>
      </c>
      <c r="I73" s="72">
        <v>7684.807899999991</v>
      </c>
      <c r="J73" s="72">
        <v>8394.696959999987</v>
      </c>
      <c r="K73" s="73">
        <v>-8.45639888351607</v>
      </c>
      <c r="L73" s="73"/>
      <c r="M73" s="72">
        <v>3936.7533200000016</v>
      </c>
      <c r="N73" s="72">
        <v>4773.426389999999</v>
      </c>
      <c r="O73" s="73">
        <v>-17.52772540397334</v>
      </c>
      <c r="P73" s="73">
        <v>-0.017038785681879654</v>
      </c>
      <c r="Q73" s="73">
        <v>0.08115778413142433</v>
      </c>
    </row>
    <row r="74" spans="1:17" s="28" customFormat="1" ht="12">
      <c r="A74" s="823">
        <v>60</v>
      </c>
      <c r="B74" s="75" t="s">
        <v>409</v>
      </c>
      <c r="C74" s="24">
        <v>53281.93539000002</v>
      </c>
      <c r="D74" s="24">
        <v>64661.93507000017</v>
      </c>
      <c r="E74" s="25">
        <v>-17.599225367568508</v>
      </c>
      <c r="F74" s="25">
        <v>-0.025326444736101406</v>
      </c>
      <c r="G74" s="25">
        <v>0.12173456785275613</v>
      </c>
      <c r="H74" s="25">
        <v>0</v>
      </c>
      <c r="I74" s="24">
        <v>4879.417539999986</v>
      </c>
      <c r="J74" s="24">
        <v>5618.864870000008</v>
      </c>
      <c r="K74" s="25">
        <v>-13.16008388007418</v>
      </c>
      <c r="L74" s="25"/>
      <c r="M74" s="24">
        <v>6313.103489999999</v>
      </c>
      <c r="N74" s="24">
        <v>9676.550119999993</v>
      </c>
      <c r="O74" s="25">
        <v>-34.758737238886916</v>
      </c>
      <c r="P74" s="25">
        <v>-0.06849634383596269</v>
      </c>
      <c r="Q74" s="25">
        <v>0.13014721741334842</v>
      </c>
    </row>
    <row r="75" spans="1:17" s="28" customFormat="1" ht="12">
      <c r="A75" s="822">
        <v>61</v>
      </c>
      <c r="B75" s="71" t="s">
        <v>410</v>
      </c>
      <c r="C75" s="72">
        <v>188116.71840000188</v>
      </c>
      <c r="D75" s="72">
        <v>208952.42283000203</v>
      </c>
      <c r="E75" s="73">
        <v>-9.971506502679569</v>
      </c>
      <c r="F75" s="73">
        <v>-0.0463703279106011</v>
      </c>
      <c r="G75" s="73">
        <v>0.4297949624517728</v>
      </c>
      <c r="H75" s="73">
        <v>0</v>
      </c>
      <c r="I75" s="72">
        <v>4516.2676199999605</v>
      </c>
      <c r="J75" s="72">
        <v>5050.100690000027</v>
      </c>
      <c r="K75" s="73">
        <v>-10.570741115264049</v>
      </c>
      <c r="L75" s="73"/>
      <c r="M75" s="72">
        <v>20401.420400000003</v>
      </c>
      <c r="N75" s="72">
        <v>22488.41813</v>
      </c>
      <c r="O75" s="73">
        <v>-9.28032251061669</v>
      </c>
      <c r="P75" s="73">
        <v>-0.04250155564351962</v>
      </c>
      <c r="Q75" s="73">
        <v>0.4205836480497681</v>
      </c>
    </row>
    <row r="76" spans="1:17" s="28" customFormat="1" ht="12">
      <c r="A76" s="823">
        <v>62</v>
      </c>
      <c r="B76" s="75" t="s">
        <v>411</v>
      </c>
      <c r="C76" s="24">
        <v>248870.2702099986</v>
      </c>
      <c r="D76" s="24">
        <v>280255.43866999896</v>
      </c>
      <c r="E76" s="25">
        <v>-11.198772308913666</v>
      </c>
      <c r="F76" s="25">
        <v>-0.06984839691449111</v>
      </c>
      <c r="G76" s="25">
        <v>0.5686001188518917</v>
      </c>
      <c r="H76" s="25">
        <v>0</v>
      </c>
      <c r="I76" s="24">
        <v>5922.964750000022</v>
      </c>
      <c r="J76" s="24">
        <v>6713.007999999963</v>
      </c>
      <c r="K76" s="25">
        <v>-11.768841181180568</v>
      </c>
      <c r="L76" s="25"/>
      <c r="M76" s="24">
        <v>27781.749610000003</v>
      </c>
      <c r="N76" s="24">
        <v>30748.203879999994</v>
      </c>
      <c r="O76" s="25">
        <v>-9.647569274540635</v>
      </c>
      <c r="P76" s="25">
        <v>-0.06041162355282547</v>
      </c>
      <c r="Q76" s="25">
        <v>0.5727321613439729</v>
      </c>
    </row>
    <row r="77" spans="1:17" s="28" customFormat="1" ht="12">
      <c r="A77" s="822">
        <v>63</v>
      </c>
      <c r="B77" s="71" t="s">
        <v>412</v>
      </c>
      <c r="C77" s="72">
        <v>70676.89996000001</v>
      </c>
      <c r="D77" s="72">
        <v>63213.033769999936</v>
      </c>
      <c r="E77" s="73">
        <v>11.807479794684882</v>
      </c>
      <c r="F77" s="73">
        <v>0.01661100174817318</v>
      </c>
      <c r="G77" s="73">
        <v>0.16147727763315908</v>
      </c>
      <c r="H77" s="73">
        <v>0</v>
      </c>
      <c r="I77" s="72">
        <v>9191.770359999999</v>
      </c>
      <c r="J77" s="72">
        <v>8432.012549999994</v>
      </c>
      <c r="K77" s="73">
        <v>9.010397049278641</v>
      </c>
      <c r="L77" s="73"/>
      <c r="M77" s="72">
        <v>9082.823969999998</v>
      </c>
      <c r="N77" s="72">
        <v>8877.453850000007</v>
      </c>
      <c r="O77" s="73">
        <v>2.3133898916296802</v>
      </c>
      <c r="P77" s="73">
        <v>0.0041823474253112475</v>
      </c>
      <c r="Q77" s="73">
        <v>0.18724614095479722</v>
      </c>
    </row>
    <row r="78" spans="1:17" s="28" customFormat="1" ht="12">
      <c r="A78" s="823">
        <v>64</v>
      </c>
      <c r="B78" s="75" t="s">
        <v>413</v>
      </c>
      <c r="C78" s="24">
        <v>35111.07049</v>
      </c>
      <c r="D78" s="24">
        <v>35821.58444999998</v>
      </c>
      <c r="E78" s="25">
        <v>-1.9834799909303913</v>
      </c>
      <c r="F78" s="25">
        <v>-0.0015812647669747456</v>
      </c>
      <c r="G78" s="25">
        <v>0.08021913921974384</v>
      </c>
      <c r="H78" s="25">
        <v>0</v>
      </c>
      <c r="I78" s="24">
        <v>2236.1417699999984</v>
      </c>
      <c r="J78" s="24">
        <v>2320.9203999999986</v>
      </c>
      <c r="K78" s="25">
        <v>-3.652802138324107</v>
      </c>
      <c r="L78" s="25"/>
      <c r="M78" s="24">
        <v>4609.086820000001</v>
      </c>
      <c r="N78" s="24">
        <v>4634.29485</v>
      </c>
      <c r="O78" s="25">
        <v>-0.5439453210448808</v>
      </c>
      <c r="P78" s="25">
        <v>-0.0005133596813775481</v>
      </c>
      <c r="Q78" s="25">
        <v>0.09501821495397964</v>
      </c>
    </row>
    <row r="79" spans="1:17" s="28" customFormat="1" ht="12">
      <c r="A79" s="822">
        <v>65</v>
      </c>
      <c r="B79" s="71" t="s">
        <v>414</v>
      </c>
      <c r="C79" s="72">
        <v>2719.3708499999984</v>
      </c>
      <c r="D79" s="72">
        <v>3096.636909999998</v>
      </c>
      <c r="E79" s="73">
        <v>-12.183089944503688</v>
      </c>
      <c r="F79" s="73">
        <v>-0.000839614085067934</v>
      </c>
      <c r="G79" s="73">
        <v>0.006213014464152928</v>
      </c>
      <c r="H79" s="73">
        <v>0</v>
      </c>
      <c r="I79" s="72">
        <v>65.26504000000003</v>
      </c>
      <c r="J79" s="72">
        <v>84.36716999999999</v>
      </c>
      <c r="K79" s="73">
        <v>-22.641662627773297</v>
      </c>
      <c r="L79" s="73"/>
      <c r="M79" s="72">
        <v>372.01472000000007</v>
      </c>
      <c r="N79" s="72">
        <v>256.42524</v>
      </c>
      <c r="O79" s="73">
        <v>45.077263065055575</v>
      </c>
      <c r="P79" s="73">
        <v>0.002353971279128087</v>
      </c>
      <c r="Q79" s="73">
        <v>0.007669236013871516</v>
      </c>
    </row>
    <row r="80" spans="1:19" s="28" customFormat="1" ht="12">
      <c r="A80" s="823">
        <v>66</v>
      </c>
      <c r="B80" s="75" t="s">
        <v>415</v>
      </c>
      <c r="C80" s="24">
        <v>238.17847</v>
      </c>
      <c r="D80" s="24">
        <v>49.725899999999996</v>
      </c>
      <c r="E80" s="25">
        <v>378.98272328907075</v>
      </c>
      <c r="F80" s="25">
        <v>0.0004194054247531597</v>
      </c>
      <c r="G80" s="25">
        <v>0.0005441722960146517</v>
      </c>
      <c r="H80" s="25">
        <v>0</v>
      </c>
      <c r="I80" s="24">
        <v>28.35832</v>
      </c>
      <c r="J80" s="24">
        <v>4.55518</v>
      </c>
      <c r="K80" s="25" t="s">
        <v>1183</v>
      </c>
      <c r="L80" s="25"/>
      <c r="M80" s="24">
        <v>82.26123000000001</v>
      </c>
      <c r="N80" s="24">
        <v>1.15822</v>
      </c>
      <c r="O80" s="25" t="s">
        <v>1183</v>
      </c>
      <c r="P80" s="25">
        <v>0.0016516568479314718</v>
      </c>
      <c r="Q80" s="25">
        <v>0.0016958489913016556</v>
      </c>
      <c r="S80" s="69"/>
    </row>
    <row r="81" spans="1:19" s="28" customFormat="1" ht="12">
      <c r="A81" s="822">
        <v>67</v>
      </c>
      <c r="B81" s="71" t="s">
        <v>416</v>
      </c>
      <c r="C81" s="72">
        <v>147.93181</v>
      </c>
      <c r="D81" s="72">
        <v>130.47081</v>
      </c>
      <c r="E81" s="73">
        <v>13.38307012886638</v>
      </c>
      <c r="F81" s="73">
        <v>3.8859847449227805E-05</v>
      </c>
      <c r="G81" s="73">
        <v>0.00033798349910175854</v>
      </c>
      <c r="H81" s="73">
        <v>0</v>
      </c>
      <c r="I81" s="72">
        <v>14.70956</v>
      </c>
      <c r="J81" s="72">
        <v>13.576179999999997</v>
      </c>
      <c r="K81" s="73">
        <v>8.348298269469057</v>
      </c>
      <c r="L81" s="73"/>
      <c r="M81" s="72">
        <v>35.261720000000004</v>
      </c>
      <c r="N81" s="72">
        <v>19.81636</v>
      </c>
      <c r="O81" s="73">
        <v>77.94246773877748</v>
      </c>
      <c r="P81" s="73">
        <v>0.00031454362313762264</v>
      </c>
      <c r="Q81" s="73">
        <v>0.0007269348184261458</v>
      </c>
      <c r="S81" s="69"/>
    </row>
    <row r="82" spans="1:19" s="28" customFormat="1" ht="12">
      <c r="A82" s="823">
        <v>68</v>
      </c>
      <c r="B82" s="75" t="s">
        <v>417</v>
      </c>
      <c r="C82" s="24">
        <v>39013.612220000075</v>
      </c>
      <c r="D82" s="24">
        <v>47464.20807000005</v>
      </c>
      <c r="E82" s="25">
        <v>-17.804143782483564</v>
      </c>
      <c r="F82" s="25">
        <v>-0.018806990755745743</v>
      </c>
      <c r="G82" s="25">
        <v>0.08913537372871155</v>
      </c>
      <c r="H82" s="25">
        <v>0</v>
      </c>
      <c r="I82" s="24">
        <v>49545.37132999996</v>
      </c>
      <c r="J82" s="24">
        <v>57910.01731999999</v>
      </c>
      <c r="K82" s="25">
        <v>-14.444212550962565</v>
      </c>
      <c r="L82" s="25"/>
      <c r="M82" s="24">
        <v>4945.755369999999</v>
      </c>
      <c r="N82" s="24">
        <v>5225.420520000003</v>
      </c>
      <c r="O82" s="25">
        <v>-5.352012319957822</v>
      </c>
      <c r="P82" s="25">
        <v>-0.0056953602600605</v>
      </c>
      <c r="Q82" s="25">
        <v>0.1019587751780425</v>
      </c>
      <c r="S82" s="69"/>
    </row>
    <row r="83" spans="1:19" s="28" customFormat="1" ht="12">
      <c r="A83" s="822">
        <v>69</v>
      </c>
      <c r="B83" s="71" t="s">
        <v>418</v>
      </c>
      <c r="C83" s="72">
        <v>116416.30624999976</v>
      </c>
      <c r="D83" s="72">
        <v>133046.18152999997</v>
      </c>
      <c r="E83" s="73">
        <v>-12.49932548890959</v>
      </c>
      <c r="F83" s="73">
        <v>-0.03701016072850881</v>
      </c>
      <c r="G83" s="73">
        <v>0.26597924096836806</v>
      </c>
      <c r="H83" s="73">
        <v>0</v>
      </c>
      <c r="I83" s="72">
        <v>244507.94241000034</v>
      </c>
      <c r="J83" s="72">
        <v>264837.1706800006</v>
      </c>
      <c r="K83" s="73">
        <v>-7.676123490446074</v>
      </c>
      <c r="L83" s="73"/>
      <c r="M83" s="72">
        <v>12800.768399999992</v>
      </c>
      <c r="N83" s="72">
        <v>13282.63160000002</v>
      </c>
      <c r="O83" s="73">
        <v>-3.627769063474051</v>
      </c>
      <c r="P83" s="73">
        <v>-0.009813108712564675</v>
      </c>
      <c r="Q83" s="73">
        <v>0.2638930900866191</v>
      </c>
      <c r="S83" s="69"/>
    </row>
    <row r="84" spans="1:19" s="28" customFormat="1" ht="12">
      <c r="A84" s="823">
        <v>70</v>
      </c>
      <c r="B84" s="75" t="s">
        <v>419</v>
      </c>
      <c r="C84" s="24">
        <v>142596.1266599999</v>
      </c>
      <c r="D84" s="24">
        <v>191245.08547999937</v>
      </c>
      <c r="E84" s="25">
        <v>-25.43801776547468</v>
      </c>
      <c r="F84" s="25">
        <v>-0.10826934988310773</v>
      </c>
      <c r="G84" s="25">
        <v>0.3257929301811714</v>
      </c>
      <c r="H84" s="25">
        <v>0</v>
      </c>
      <c r="I84" s="24">
        <v>111402.57418000023</v>
      </c>
      <c r="J84" s="24">
        <v>183499.06245000017</v>
      </c>
      <c r="K84" s="25">
        <v>-39.28984012637383</v>
      </c>
      <c r="L84" s="25"/>
      <c r="M84" s="24">
        <v>15782.981419999998</v>
      </c>
      <c r="N84" s="24">
        <v>24737.00176999998</v>
      </c>
      <c r="O84" s="25">
        <v>-36.1968699087011</v>
      </c>
      <c r="P84" s="25">
        <v>-0.18234796745022439</v>
      </c>
      <c r="Q84" s="25">
        <v>0.325372634482122</v>
      </c>
      <c r="S84" s="69"/>
    </row>
    <row r="85" spans="1:19" s="28" customFormat="1" ht="12">
      <c r="A85" s="822">
        <v>71</v>
      </c>
      <c r="B85" s="71" t="s">
        <v>420</v>
      </c>
      <c r="C85" s="72">
        <v>2011799.1815900013</v>
      </c>
      <c r="D85" s="72">
        <v>2680035.822429999</v>
      </c>
      <c r="E85" s="73">
        <v>-24.93386973589423</v>
      </c>
      <c r="F85" s="73">
        <v>-1.487175644179985</v>
      </c>
      <c r="G85" s="73">
        <v>4.596407810354262</v>
      </c>
      <c r="H85" s="73">
        <v>0</v>
      </c>
      <c r="I85" s="72">
        <v>395.1325000000014</v>
      </c>
      <c r="J85" s="72">
        <v>411.3363400000019</v>
      </c>
      <c r="K85" s="73">
        <v>-3.9393164241215306</v>
      </c>
      <c r="L85" s="73"/>
      <c r="M85" s="72">
        <v>177265.48590999993</v>
      </c>
      <c r="N85" s="72">
        <v>339153.70606</v>
      </c>
      <c r="O85" s="73">
        <v>-47.73299458545803</v>
      </c>
      <c r="P85" s="73">
        <v>-3.2968417252354163</v>
      </c>
      <c r="Q85" s="73">
        <v>3.6544006875787196</v>
      </c>
      <c r="S85" s="69"/>
    </row>
    <row r="86" spans="1:19" s="28" customFormat="1" ht="12">
      <c r="A86" s="823">
        <v>72</v>
      </c>
      <c r="B86" s="75" t="s">
        <v>421</v>
      </c>
      <c r="C86" s="24">
        <v>647053.3744800001</v>
      </c>
      <c r="D86" s="24">
        <v>802761.2773299967</v>
      </c>
      <c r="E86" s="25">
        <v>-19.396538827568367</v>
      </c>
      <c r="F86" s="25">
        <v>-0.3465314329872314</v>
      </c>
      <c r="G86" s="25">
        <v>1.4783389969496818</v>
      </c>
      <c r="H86" s="25">
        <v>0</v>
      </c>
      <c r="I86" s="24">
        <v>231564.04898000014</v>
      </c>
      <c r="J86" s="24">
        <v>238857.73391999977</v>
      </c>
      <c r="K86" s="25">
        <v>-3.053568674666607</v>
      </c>
      <c r="L86" s="25"/>
      <c r="M86" s="24">
        <v>67478.02259999994</v>
      </c>
      <c r="N86" s="24">
        <v>81159.90382000008</v>
      </c>
      <c r="O86" s="25">
        <v>-16.85793178161522</v>
      </c>
      <c r="P86" s="25">
        <v>-0.2786305071735097</v>
      </c>
      <c r="Q86" s="25">
        <v>1.3910871082433391</v>
      </c>
      <c r="S86" s="69"/>
    </row>
    <row r="87" spans="1:19" s="28" customFormat="1" ht="12">
      <c r="A87" s="822">
        <v>73</v>
      </c>
      <c r="B87" s="71" t="s">
        <v>422</v>
      </c>
      <c r="C87" s="72">
        <v>141314.87516999972</v>
      </c>
      <c r="D87" s="72">
        <v>221400.59336</v>
      </c>
      <c r="E87" s="73">
        <v>-36.172314163485524</v>
      </c>
      <c r="F87" s="73">
        <v>-0.17823256352587236</v>
      </c>
      <c r="G87" s="73">
        <v>0.32286562291832105</v>
      </c>
      <c r="H87" s="73">
        <v>0</v>
      </c>
      <c r="I87" s="72">
        <v>56737.841220000075</v>
      </c>
      <c r="J87" s="72">
        <v>98081.26591000025</v>
      </c>
      <c r="K87" s="73">
        <v>-42.152213581681394</v>
      </c>
      <c r="L87" s="73"/>
      <c r="M87" s="72">
        <v>13511.785399999995</v>
      </c>
      <c r="N87" s="72">
        <v>26300.478760000013</v>
      </c>
      <c r="O87" s="73">
        <v>-48.62532532848848</v>
      </c>
      <c r="P87" s="73">
        <v>-0.2604408019399005</v>
      </c>
      <c r="Q87" s="73">
        <v>0.2785509971255527</v>
      </c>
      <c r="S87" s="69"/>
    </row>
    <row r="88" spans="1:19" s="28" customFormat="1" ht="12">
      <c r="A88" s="823">
        <v>74</v>
      </c>
      <c r="B88" s="75" t="s">
        <v>423</v>
      </c>
      <c r="C88" s="24">
        <v>262625.32652</v>
      </c>
      <c r="D88" s="24">
        <v>252101.70724000013</v>
      </c>
      <c r="E88" s="25">
        <v>4.174354626635436</v>
      </c>
      <c r="F88" s="25">
        <v>0.02342055093262397</v>
      </c>
      <c r="G88" s="25">
        <v>0.6000266393683107</v>
      </c>
      <c r="H88" s="25">
        <v>0</v>
      </c>
      <c r="I88" s="24">
        <v>44559.569900000024</v>
      </c>
      <c r="J88" s="24">
        <v>40828.52362000005</v>
      </c>
      <c r="K88" s="25">
        <v>9.138332590043262</v>
      </c>
      <c r="L88" s="25"/>
      <c r="M88" s="24">
        <v>35128.743429999995</v>
      </c>
      <c r="N88" s="24">
        <v>25707.682320000007</v>
      </c>
      <c r="O88" s="25">
        <v>36.646870739765646</v>
      </c>
      <c r="P88" s="25">
        <v>0.19185921825974583</v>
      </c>
      <c r="Q88" s="25">
        <v>0.7241934519026783</v>
      </c>
      <c r="S88" s="69"/>
    </row>
    <row r="89" spans="1:20" s="28" customFormat="1" ht="12">
      <c r="A89" s="822">
        <v>75</v>
      </c>
      <c r="B89" s="71" t="s">
        <v>424</v>
      </c>
      <c r="C89" s="72">
        <v>452.36347</v>
      </c>
      <c r="D89" s="72">
        <v>167.26476</v>
      </c>
      <c r="E89" s="73">
        <v>170.44756468726584</v>
      </c>
      <c r="F89" s="73">
        <v>0.000634493578751024</v>
      </c>
      <c r="G89" s="73">
        <v>0.0010335261121756933</v>
      </c>
      <c r="H89" s="73">
        <v>0</v>
      </c>
      <c r="I89" s="72">
        <v>36.66</v>
      </c>
      <c r="J89" s="72">
        <v>5.757709999999999</v>
      </c>
      <c r="K89" s="73" t="s">
        <v>1183</v>
      </c>
      <c r="L89" s="73"/>
      <c r="M89" s="72">
        <v>36.1509</v>
      </c>
      <c r="N89" s="825">
        <v>9.999999999999999E-34</v>
      </c>
      <c r="O89" s="73" t="s">
        <v>1273</v>
      </c>
      <c r="P89" s="73">
        <v>0.000736210426023471</v>
      </c>
      <c r="Q89" s="73">
        <v>0.0007452656287736887</v>
      </c>
      <c r="S89" s="69"/>
      <c r="T89" s="826"/>
    </row>
    <row r="90" spans="1:19" s="28" customFormat="1" ht="12">
      <c r="A90" s="823">
        <v>76</v>
      </c>
      <c r="B90" s="75" t="s">
        <v>425</v>
      </c>
      <c r="C90" s="24">
        <v>156463.69645999957</v>
      </c>
      <c r="D90" s="24">
        <v>126302.86181000037</v>
      </c>
      <c r="E90" s="25">
        <v>23.879771382671187</v>
      </c>
      <c r="F90" s="25">
        <v>0.067123614537561</v>
      </c>
      <c r="G90" s="25">
        <v>0.3574765130768432</v>
      </c>
      <c r="H90" s="25">
        <v>0</v>
      </c>
      <c r="I90" s="24">
        <v>57294.00180999982</v>
      </c>
      <c r="J90" s="24">
        <v>35960.29215000001</v>
      </c>
      <c r="K90" s="25">
        <v>59.3257406558634</v>
      </c>
      <c r="L90" s="25"/>
      <c r="M90" s="24">
        <v>16494.088419999982</v>
      </c>
      <c r="N90" s="24">
        <v>16270.149419999989</v>
      </c>
      <c r="O90" s="25">
        <v>1.3763794924017025</v>
      </c>
      <c r="P90" s="25">
        <v>0.004560501304068915</v>
      </c>
      <c r="Q90" s="25">
        <v>0.34003239690796366</v>
      </c>
      <c r="S90" s="69"/>
    </row>
    <row r="91" spans="1:19" s="28" customFormat="1" ht="12">
      <c r="A91" s="822">
        <v>78</v>
      </c>
      <c r="B91" s="71" t="s">
        <v>426</v>
      </c>
      <c r="C91" s="72">
        <v>17721.825460000007</v>
      </c>
      <c r="D91" s="72">
        <v>395.56699000000003</v>
      </c>
      <c r="E91" s="73" t="s">
        <v>1183</v>
      </c>
      <c r="F91" s="73">
        <v>0.03855997714965301</v>
      </c>
      <c r="G91" s="73">
        <v>0.04048949701515471</v>
      </c>
      <c r="H91" s="73">
        <v>0</v>
      </c>
      <c r="I91" s="72">
        <v>8044.8620200000005</v>
      </c>
      <c r="J91" s="72">
        <v>220.51199000000003</v>
      </c>
      <c r="K91" s="73" t="s">
        <v>1183</v>
      </c>
      <c r="L91" s="73"/>
      <c r="M91" s="72">
        <v>1854.3967299999997</v>
      </c>
      <c r="N91" s="72">
        <v>74.44776</v>
      </c>
      <c r="O91" s="73" t="s">
        <v>1183</v>
      </c>
      <c r="P91" s="73">
        <v>0.03624853017500915</v>
      </c>
      <c r="Q91" s="73">
        <v>0.03822914906625622</v>
      </c>
      <c r="S91" s="69"/>
    </row>
    <row r="92" spans="1:19" s="28" customFormat="1" ht="12">
      <c r="A92" s="823">
        <v>79</v>
      </c>
      <c r="B92" s="75" t="s">
        <v>427</v>
      </c>
      <c r="C92" s="24">
        <v>207.40273000000002</v>
      </c>
      <c r="D92" s="24">
        <v>146.96956</v>
      </c>
      <c r="E92" s="25">
        <v>41.11951481653753</v>
      </c>
      <c r="F92" s="25">
        <v>0.00013449537638584558</v>
      </c>
      <c r="G92" s="25">
        <v>0.00047385819458747424</v>
      </c>
      <c r="H92" s="25">
        <v>0</v>
      </c>
      <c r="I92" s="24">
        <v>95.42952000000001</v>
      </c>
      <c r="J92" s="24">
        <v>26.121699999999997</v>
      </c>
      <c r="K92" s="25">
        <v>265.32660584877715</v>
      </c>
      <c r="L92" s="25"/>
      <c r="M92" s="24">
        <v>0.15018</v>
      </c>
      <c r="N92" s="24">
        <v>0.38258</v>
      </c>
      <c r="O92" s="25">
        <v>-60.74546500078415</v>
      </c>
      <c r="P92" s="25">
        <v>-4.732808948265594E-06</v>
      </c>
      <c r="Q92" s="25">
        <v>3.0960222879439396E-06</v>
      </c>
      <c r="S92" s="69"/>
    </row>
    <row r="93" spans="1:19" s="28" customFormat="1" ht="12">
      <c r="A93" s="822">
        <v>80</v>
      </c>
      <c r="B93" s="71" t="s">
        <v>428</v>
      </c>
      <c r="C93" s="72">
        <v>68.48682</v>
      </c>
      <c r="D93" s="72">
        <v>52.629900000000006</v>
      </c>
      <c r="E93" s="73">
        <v>30.129109118580853</v>
      </c>
      <c r="F93" s="73">
        <v>3.5289931402245485E-05</v>
      </c>
      <c r="G93" s="73">
        <v>0.00015647354727798093</v>
      </c>
      <c r="H93" s="73">
        <v>0</v>
      </c>
      <c r="I93" s="72">
        <v>6.0424299999999995</v>
      </c>
      <c r="J93" s="72">
        <v>2.57188</v>
      </c>
      <c r="K93" s="73">
        <v>134.942143490365</v>
      </c>
      <c r="L93" s="73"/>
      <c r="M93" s="72">
        <v>9.999999999999999E-34</v>
      </c>
      <c r="N93" s="72">
        <v>18.088050000000003</v>
      </c>
      <c r="O93" s="73">
        <v>-100</v>
      </c>
      <c r="P93" s="73">
        <v>-0.0003683618110872439</v>
      </c>
      <c r="Q93" s="73">
        <v>2.0615410094179914E-38</v>
      </c>
      <c r="S93" s="69"/>
    </row>
    <row r="94" spans="1:19" s="28" customFormat="1" ht="12">
      <c r="A94" s="823">
        <v>81</v>
      </c>
      <c r="B94" s="75" t="s">
        <v>429</v>
      </c>
      <c r="C94" s="24">
        <v>944.33996</v>
      </c>
      <c r="D94" s="24">
        <v>546.93261</v>
      </c>
      <c r="E94" s="25">
        <v>72.66111815859729</v>
      </c>
      <c r="F94" s="25">
        <v>0.0008844389780769644</v>
      </c>
      <c r="G94" s="25">
        <v>0.002157557079997971</v>
      </c>
      <c r="H94" s="25">
        <v>0</v>
      </c>
      <c r="I94" s="24">
        <v>637.34405</v>
      </c>
      <c r="J94" s="24">
        <v>328.32608999999997</v>
      </c>
      <c r="K94" s="25">
        <v>94.1192215336893</v>
      </c>
      <c r="L94" s="25"/>
      <c r="M94" s="24">
        <v>184.34157000000002</v>
      </c>
      <c r="N94" s="24">
        <v>84.28863</v>
      </c>
      <c r="O94" s="25">
        <v>118.70277165496704</v>
      </c>
      <c r="P94" s="25">
        <v>0.002037570781980554</v>
      </c>
      <c r="Q94" s="25">
        <v>0.0038002770629549736</v>
      </c>
      <c r="S94" s="69"/>
    </row>
    <row r="95" spans="1:19" s="28" customFormat="1" ht="12">
      <c r="A95" s="822">
        <v>82</v>
      </c>
      <c r="B95" s="71" t="s">
        <v>430</v>
      </c>
      <c r="C95" s="72">
        <v>52376.81872000001</v>
      </c>
      <c r="D95" s="72">
        <v>56334.458699999974</v>
      </c>
      <c r="E95" s="73">
        <v>-7.0252560712009915</v>
      </c>
      <c r="F95" s="73">
        <v>-0.008807816613124304</v>
      </c>
      <c r="G95" s="73">
        <v>0.11966662520254494</v>
      </c>
      <c r="H95" s="73">
        <v>0</v>
      </c>
      <c r="I95" s="72">
        <v>9994.368869999971</v>
      </c>
      <c r="J95" s="72">
        <v>11612.439889999996</v>
      </c>
      <c r="K95" s="73">
        <v>-13.933945280469606</v>
      </c>
      <c r="L95" s="73"/>
      <c r="M95" s="72">
        <v>5987.6766</v>
      </c>
      <c r="N95" s="72">
        <v>6812.190970000008</v>
      </c>
      <c r="O95" s="73">
        <v>-12.103512271324469</v>
      </c>
      <c r="P95" s="73">
        <v>-0.016791174648492283</v>
      </c>
      <c r="Q95" s="73">
        <v>0.12343840862032486</v>
      </c>
      <c r="S95" s="69"/>
    </row>
    <row r="96" spans="1:19" s="28" customFormat="1" ht="12">
      <c r="A96" s="823">
        <v>83</v>
      </c>
      <c r="B96" s="75" t="s">
        <v>431</v>
      </c>
      <c r="C96" s="24">
        <v>27156.179549999943</v>
      </c>
      <c r="D96" s="24">
        <v>26931.927840000055</v>
      </c>
      <c r="E96" s="25">
        <v>0.8326611868713786</v>
      </c>
      <c r="F96" s="25">
        <v>0.0004990772144106353</v>
      </c>
      <c r="G96" s="25">
        <v>0.062044401312635854</v>
      </c>
      <c r="H96" s="25">
        <v>0</v>
      </c>
      <c r="I96" s="24">
        <v>7280.093160000003</v>
      </c>
      <c r="J96" s="24">
        <v>6687.944009999997</v>
      </c>
      <c r="K96" s="25">
        <v>8.853978877732938</v>
      </c>
      <c r="L96" s="25"/>
      <c r="M96" s="24">
        <v>3688.918879999998</v>
      </c>
      <c r="N96" s="24">
        <v>3365.854099999999</v>
      </c>
      <c r="O96" s="25">
        <v>9.598300175875085</v>
      </c>
      <c r="P96" s="25">
        <v>0.006579190540677495</v>
      </c>
      <c r="Q96" s="25">
        <v>0.07604857551536282</v>
      </c>
      <c r="S96" s="69"/>
    </row>
    <row r="97" spans="1:19" s="28" customFormat="1" ht="12">
      <c r="A97" s="822">
        <v>84</v>
      </c>
      <c r="B97" s="71" t="s">
        <v>432</v>
      </c>
      <c r="C97" s="72">
        <v>345519.846</v>
      </c>
      <c r="D97" s="72">
        <v>321785.14694999973</v>
      </c>
      <c r="E97" s="73">
        <v>7.375946116521121</v>
      </c>
      <c r="F97" s="73">
        <v>0.05282210551150236</v>
      </c>
      <c r="G97" s="73">
        <v>0.7894178173050187</v>
      </c>
      <c r="H97" s="73">
        <v>0</v>
      </c>
      <c r="I97" s="72">
        <v>34931.9185700001</v>
      </c>
      <c r="J97" s="72">
        <v>35108.9242500001</v>
      </c>
      <c r="K97" s="73">
        <v>-0.5041615024704016</v>
      </c>
      <c r="L97" s="73"/>
      <c r="M97" s="72">
        <v>40801.48294999997</v>
      </c>
      <c r="N97" s="72">
        <v>36925.100859999926</v>
      </c>
      <c r="O97" s="73">
        <v>10.497959381877365</v>
      </c>
      <c r="P97" s="73">
        <v>0.078942236843583</v>
      </c>
      <c r="Q97" s="73">
        <v>0.841139303464939</v>
      </c>
      <c r="S97" s="69"/>
    </row>
    <row r="98" spans="1:19" s="28" customFormat="1" ht="12">
      <c r="A98" s="823">
        <v>85</v>
      </c>
      <c r="B98" s="75" t="s">
        <v>433</v>
      </c>
      <c r="C98" s="24">
        <v>375373.9999099983</v>
      </c>
      <c r="D98" s="24">
        <v>323862.00630000053</v>
      </c>
      <c r="E98" s="25">
        <v>15.905537731487124</v>
      </c>
      <c r="F98" s="25">
        <v>0.1146410980751452</v>
      </c>
      <c r="G98" s="25">
        <v>0.8576263479869841</v>
      </c>
      <c r="H98" s="25">
        <v>0</v>
      </c>
      <c r="I98" s="24">
        <v>51701.227530000164</v>
      </c>
      <c r="J98" s="24">
        <v>50324.21923000001</v>
      </c>
      <c r="K98" s="25">
        <v>2.7362735499317337</v>
      </c>
      <c r="L98" s="25"/>
      <c r="M98" s="24">
        <v>37042.02966999994</v>
      </c>
      <c r="N98" s="24">
        <v>38135.27974000001</v>
      </c>
      <c r="O98" s="25">
        <v>-2.8667681932679434</v>
      </c>
      <c r="P98" s="25">
        <v>-0.022263957461223494</v>
      </c>
      <c r="Q98" s="25">
        <v>0.7636366323678286</v>
      </c>
      <c r="S98" s="69"/>
    </row>
    <row r="99" spans="1:19" s="28" customFormat="1" ht="12">
      <c r="A99" s="822">
        <v>86</v>
      </c>
      <c r="B99" s="71" t="s">
        <v>434</v>
      </c>
      <c r="C99" s="72">
        <v>376.65558</v>
      </c>
      <c r="D99" s="72">
        <v>653.66687</v>
      </c>
      <c r="E99" s="73">
        <v>-42.378052600401794</v>
      </c>
      <c r="F99" s="73">
        <v>-0.0006164948440017065</v>
      </c>
      <c r="G99" s="73">
        <v>0.0008605544060104607</v>
      </c>
      <c r="H99" s="73">
        <v>0</v>
      </c>
      <c r="I99" s="72">
        <v>137.49741</v>
      </c>
      <c r="J99" s="72">
        <v>164.05739000000003</v>
      </c>
      <c r="K99" s="73">
        <v>-16.189444437705625</v>
      </c>
      <c r="L99" s="73"/>
      <c r="M99" s="72">
        <v>32.63425</v>
      </c>
      <c r="N99" s="72">
        <v>9.999999999999999E-34</v>
      </c>
      <c r="O99" s="73" t="s">
        <v>1273</v>
      </c>
      <c r="P99" s="73">
        <v>0.0006645941067983497</v>
      </c>
      <c r="Q99" s="73">
        <v>0.0006727684468659908</v>
      </c>
      <c r="S99" s="69"/>
    </row>
    <row r="100" spans="1:19" s="28" customFormat="1" ht="12">
      <c r="A100" s="823">
        <v>87</v>
      </c>
      <c r="B100" s="75" t="s">
        <v>435</v>
      </c>
      <c r="C100" s="24">
        <v>687511.0292999992</v>
      </c>
      <c r="D100" s="24">
        <v>414381.9137800008</v>
      </c>
      <c r="E100" s="25">
        <v>65.9124123030633</v>
      </c>
      <c r="F100" s="25">
        <v>0.6078549775528121</v>
      </c>
      <c r="G100" s="25">
        <v>1.570773610853983</v>
      </c>
      <c r="H100" s="25">
        <v>0</v>
      </c>
      <c r="I100" s="24">
        <v>67503.99190999987</v>
      </c>
      <c r="J100" s="24">
        <v>44115.73601000015</v>
      </c>
      <c r="K100" s="25">
        <v>53.01567652571424</v>
      </c>
      <c r="L100" s="25"/>
      <c r="M100" s="24">
        <v>53400.84598000003</v>
      </c>
      <c r="N100" s="24">
        <v>65423.03097999999</v>
      </c>
      <c r="O100" s="25">
        <v>-18.376074632915095</v>
      </c>
      <c r="P100" s="25">
        <v>-0.24483091542901989</v>
      </c>
      <c r="Q100" s="25">
        <v>1.1008803392538395</v>
      </c>
      <c r="S100" s="69"/>
    </row>
    <row r="101" spans="1:19" s="28" customFormat="1" ht="12">
      <c r="A101" s="822">
        <v>88</v>
      </c>
      <c r="B101" s="71" t="s">
        <v>436</v>
      </c>
      <c r="C101" s="72">
        <v>7432.6773299999995</v>
      </c>
      <c r="D101" s="72">
        <v>2643.62819</v>
      </c>
      <c r="E101" s="73">
        <v>181.15441339729395</v>
      </c>
      <c r="F101" s="73">
        <v>0.010658136361448684</v>
      </c>
      <c r="G101" s="73">
        <v>0.016981623436417872</v>
      </c>
      <c r="H101" s="73">
        <v>0</v>
      </c>
      <c r="I101" s="72">
        <v>54.70764</v>
      </c>
      <c r="J101" s="72">
        <v>44.95797</v>
      </c>
      <c r="K101" s="73">
        <v>21.686188233143078</v>
      </c>
      <c r="L101" s="73"/>
      <c r="M101" s="72">
        <v>112.96901</v>
      </c>
      <c r="N101" s="72">
        <v>0</v>
      </c>
      <c r="O101" s="73" t="s">
        <v>1273</v>
      </c>
      <c r="P101" s="73">
        <v>0.00230060559984813</v>
      </c>
      <c r="Q101" s="73">
        <v>0.002328902469083512</v>
      </c>
      <c r="S101" s="69"/>
    </row>
    <row r="102" spans="1:19" s="28" customFormat="1" ht="12">
      <c r="A102" s="823">
        <v>89</v>
      </c>
      <c r="B102" s="75" t="s">
        <v>437</v>
      </c>
      <c r="C102" s="24">
        <v>2951.5394400000005</v>
      </c>
      <c r="D102" s="24">
        <v>5517.16525</v>
      </c>
      <c r="E102" s="25">
        <v>-46.502609469600344</v>
      </c>
      <c r="F102" s="25">
        <v>-0.0057098578310750495</v>
      </c>
      <c r="G102" s="25">
        <v>0.006743455837308047</v>
      </c>
      <c r="H102" s="25">
        <v>0</v>
      </c>
      <c r="I102" s="24">
        <v>987.0134700000002</v>
      </c>
      <c r="J102" s="24">
        <v>4381.478109999999</v>
      </c>
      <c r="K102" s="25">
        <v>-77.47304801666577</v>
      </c>
      <c r="L102" s="25"/>
      <c r="M102" s="24">
        <v>209.76458</v>
      </c>
      <c r="N102" s="24">
        <v>1E-33</v>
      </c>
      <c r="O102" s="25" t="s">
        <v>1273</v>
      </c>
      <c r="P102" s="25">
        <v>0.004271840280779578</v>
      </c>
      <c r="Q102" s="25">
        <v>0.00432438283993341</v>
      </c>
      <c r="S102" s="69"/>
    </row>
    <row r="103" spans="1:17" s="28" customFormat="1" ht="12">
      <c r="A103" s="822">
        <v>90</v>
      </c>
      <c r="B103" s="71" t="s">
        <v>438</v>
      </c>
      <c r="C103" s="72">
        <v>66718.14470000005</v>
      </c>
      <c r="D103" s="72">
        <v>48945.396490000254</v>
      </c>
      <c r="E103" s="73">
        <v>36.31137856576734</v>
      </c>
      <c r="F103" s="73">
        <v>0.039553650088432965</v>
      </c>
      <c r="G103" s="73">
        <v>0.15243261066895253</v>
      </c>
      <c r="H103" s="73">
        <v>0</v>
      </c>
      <c r="I103" s="72">
        <v>1798.6979000000015</v>
      </c>
      <c r="J103" s="72">
        <v>1769.2629099999983</v>
      </c>
      <c r="K103" s="73">
        <v>1.6636866026882968</v>
      </c>
      <c r="L103" s="73"/>
      <c r="M103" s="72">
        <v>5695.9209299999975</v>
      </c>
      <c r="N103" s="72">
        <v>5004.875690000004</v>
      </c>
      <c r="O103" s="73">
        <v>13.807440639949098</v>
      </c>
      <c r="P103" s="73">
        <v>0.014073085608985856</v>
      </c>
      <c r="Q103" s="73">
        <v>0.11742374583597259</v>
      </c>
    </row>
    <row r="104" spans="1:17" s="28" customFormat="1" ht="12">
      <c r="A104" s="823">
        <v>91</v>
      </c>
      <c r="B104" s="75" t="s">
        <v>439</v>
      </c>
      <c r="C104" s="24">
        <v>1870.8589299999994</v>
      </c>
      <c r="D104" s="24">
        <v>2041.4694099999983</v>
      </c>
      <c r="E104" s="25">
        <v>-8.357239112390083</v>
      </c>
      <c r="F104" s="25">
        <v>-0.00037969745295455507</v>
      </c>
      <c r="G104" s="25">
        <v>0.004274398099280822</v>
      </c>
      <c r="H104" s="25">
        <v>0</v>
      </c>
      <c r="I104" s="24">
        <v>55.27793</v>
      </c>
      <c r="J104" s="24">
        <v>85.42888999999997</v>
      </c>
      <c r="K104" s="25">
        <v>-35.293634272902274</v>
      </c>
      <c r="L104" s="25"/>
      <c r="M104" s="24">
        <v>196.68041999999997</v>
      </c>
      <c r="N104" s="24">
        <v>45.949270000000006</v>
      </c>
      <c r="O104" s="25">
        <v>328.0381821082249</v>
      </c>
      <c r="P104" s="25">
        <v>0.0030696288102511327</v>
      </c>
      <c r="Q104" s="25">
        <v>0.004054647515795544</v>
      </c>
    </row>
    <row r="105" spans="1:17" s="28" customFormat="1" ht="12">
      <c r="A105" s="822">
        <v>92</v>
      </c>
      <c r="B105" s="71" t="s">
        <v>440</v>
      </c>
      <c r="C105" s="72">
        <v>71.01807</v>
      </c>
      <c r="D105" s="72">
        <v>79.87760999999999</v>
      </c>
      <c r="E105" s="73">
        <v>-11.091393445547503</v>
      </c>
      <c r="F105" s="73">
        <v>-1.9717105141190728E-05</v>
      </c>
      <c r="G105" s="73">
        <v>0.00016225675734011244</v>
      </c>
      <c r="H105" s="73">
        <v>0</v>
      </c>
      <c r="I105" s="72">
        <v>3.5794399999999995</v>
      </c>
      <c r="J105" s="72">
        <v>5.23304</v>
      </c>
      <c r="K105" s="73">
        <v>-31.59922339596105</v>
      </c>
      <c r="L105" s="73"/>
      <c r="M105" s="72">
        <v>1.61749</v>
      </c>
      <c r="N105" s="72">
        <v>3.59939</v>
      </c>
      <c r="O105" s="73">
        <v>-55.06210774603475</v>
      </c>
      <c r="P105" s="73">
        <v>-4.036124808333727E-05</v>
      </c>
      <c r="Q105" s="73">
        <v>3.3345219673235074E-05</v>
      </c>
    </row>
    <row r="106" spans="1:17" s="28" customFormat="1" ht="12">
      <c r="A106" s="823">
        <v>93</v>
      </c>
      <c r="B106" s="75" t="s">
        <v>441</v>
      </c>
      <c r="C106" s="24">
        <v>7746.95359</v>
      </c>
      <c r="D106" s="24">
        <v>9945.24956</v>
      </c>
      <c r="E106" s="25">
        <v>-22.103979962871843</v>
      </c>
      <c r="F106" s="25">
        <v>-0.004892357026656676</v>
      </c>
      <c r="G106" s="25">
        <v>0.017699658252860757</v>
      </c>
      <c r="H106" s="25">
        <v>0</v>
      </c>
      <c r="I106" s="24">
        <v>25.034200000000006</v>
      </c>
      <c r="J106" s="24">
        <v>50.248310000000004</v>
      </c>
      <c r="K106" s="25">
        <v>-50.17902094617709</v>
      </c>
      <c r="L106" s="25"/>
      <c r="M106" s="24">
        <v>543.12</v>
      </c>
      <c r="N106" s="24">
        <v>609.62</v>
      </c>
      <c r="O106" s="25">
        <v>-10.908434762639018</v>
      </c>
      <c r="P106" s="25">
        <v>-0.001354267620738649</v>
      </c>
      <c r="Q106" s="25">
        <v>0.011196641530350994</v>
      </c>
    </row>
    <row r="107" spans="1:17" s="28" customFormat="1" ht="12">
      <c r="A107" s="822">
        <v>94</v>
      </c>
      <c r="B107" s="71" t="s">
        <v>442</v>
      </c>
      <c r="C107" s="72">
        <v>102562.04570999993</v>
      </c>
      <c r="D107" s="72">
        <v>106158.76994999997</v>
      </c>
      <c r="E107" s="73">
        <v>-3.388061336518943</v>
      </c>
      <c r="F107" s="73">
        <v>-0.008004590532234193</v>
      </c>
      <c r="G107" s="73">
        <v>0.23432606607125456</v>
      </c>
      <c r="H107" s="73">
        <v>0</v>
      </c>
      <c r="I107" s="72">
        <v>17819.892479999962</v>
      </c>
      <c r="J107" s="72">
        <v>16900.403780000015</v>
      </c>
      <c r="K107" s="73">
        <v>5.440631549218211</v>
      </c>
      <c r="L107" s="73"/>
      <c r="M107" s="72">
        <v>11969.064869999997</v>
      </c>
      <c r="N107" s="72">
        <v>13320.418449999992</v>
      </c>
      <c r="O107" s="73">
        <v>-10.144978440973794</v>
      </c>
      <c r="P107" s="73">
        <v>-0.027520216504710517</v>
      </c>
      <c r="Q107" s="73">
        <v>0.2467471807388921</v>
      </c>
    </row>
    <row r="108" spans="1:17" s="28" customFormat="1" ht="12">
      <c r="A108" s="823">
        <v>95</v>
      </c>
      <c r="B108" s="75" t="s">
        <v>443</v>
      </c>
      <c r="C108" s="24">
        <v>18001.137749999987</v>
      </c>
      <c r="D108" s="24">
        <v>18373.34435000001</v>
      </c>
      <c r="E108" s="25">
        <v>-2.0257966808313967</v>
      </c>
      <c r="F108" s="25">
        <v>-0.000828354143267662</v>
      </c>
      <c r="G108" s="25">
        <v>0.04112764877653935</v>
      </c>
      <c r="H108" s="25">
        <v>0</v>
      </c>
      <c r="I108" s="24">
        <v>1354.8782900000012</v>
      </c>
      <c r="J108" s="24">
        <v>1686.9705400000007</v>
      </c>
      <c r="K108" s="25">
        <v>-19.68571721471789</v>
      </c>
      <c r="L108" s="25"/>
      <c r="M108" s="24">
        <v>1235.2011100000007</v>
      </c>
      <c r="N108" s="24">
        <v>1296.0115399999995</v>
      </c>
      <c r="O108" s="25">
        <v>-4.692121028490137</v>
      </c>
      <c r="P108" s="25">
        <v>-0.0012383999451457536</v>
      </c>
      <c r="Q108" s="25">
        <v>0.025464177431436245</v>
      </c>
    </row>
    <row r="109" spans="1:17" s="28" customFormat="1" ht="12">
      <c r="A109" s="822">
        <v>96</v>
      </c>
      <c r="B109" s="71" t="s">
        <v>444</v>
      </c>
      <c r="C109" s="72">
        <v>169372.23340000105</v>
      </c>
      <c r="D109" s="72">
        <v>183529.27281999987</v>
      </c>
      <c r="E109" s="73">
        <v>-7.7137773187188685</v>
      </c>
      <c r="F109" s="73">
        <v>-0.03150680901402316</v>
      </c>
      <c r="G109" s="73">
        <v>0.38696896965711486</v>
      </c>
      <c r="H109" s="73">
        <v>0</v>
      </c>
      <c r="I109" s="72">
        <v>26089.352140000126</v>
      </c>
      <c r="J109" s="72">
        <v>29881.826250000006</v>
      </c>
      <c r="K109" s="73">
        <v>-12.691574063348554</v>
      </c>
      <c r="L109" s="73"/>
      <c r="M109" s="72">
        <v>23188.421450000013</v>
      </c>
      <c r="N109" s="72">
        <v>19968.35814</v>
      </c>
      <c r="O109" s="73">
        <v>16.12582911135634</v>
      </c>
      <c r="P109" s="73">
        <v>0.06557635304453437</v>
      </c>
      <c r="Q109" s="73">
        <v>0.4780388176284283</v>
      </c>
    </row>
    <row r="110" spans="1:17" s="22" customFormat="1" ht="13.5" customHeight="1">
      <c r="A110" s="823">
        <v>97</v>
      </c>
      <c r="B110" s="75" t="s">
        <v>445</v>
      </c>
      <c r="C110" s="24">
        <v>954.0959300000001</v>
      </c>
      <c r="D110" s="24">
        <v>2951.20848</v>
      </c>
      <c r="E110" s="25">
        <v>-67.67100879298097</v>
      </c>
      <c r="F110" s="25">
        <v>-0.00444461880945755</v>
      </c>
      <c r="G110" s="25">
        <v>0.002179846788193469</v>
      </c>
      <c r="H110" s="25">
        <v>0</v>
      </c>
      <c r="I110" s="24">
        <v>14.11129</v>
      </c>
      <c r="J110" s="24">
        <v>17.48387</v>
      </c>
      <c r="K110" s="25">
        <v>-19.28966527433571</v>
      </c>
      <c r="L110" s="25"/>
      <c r="M110" s="24">
        <v>376.01</v>
      </c>
      <c r="N110" s="24">
        <v>2265.32</v>
      </c>
      <c r="O110" s="25">
        <v>-83.40146204509739</v>
      </c>
      <c r="P110" s="25">
        <v>-0.03847565952688326</v>
      </c>
      <c r="Q110" s="25">
        <v>0.00775160034951259</v>
      </c>
    </row>
    <row r="111" spans="1:17" s="22" customFormat="1" ht="13.5" customHeight="1" thickBot="1">
      <c r="A111" s="824">
        <v>98</v>
      </c>
      <c r="B111" s="66" t="s">
        <v>446</v>
      </c>
      <c r="C111" s="67">
        <v>7019.147340000001</v>
      </c>
      <c r="D111" s="67">
        <v>6967.836800000001</v>
      </c>
      <c r="E111" s="68">
        <v>0.7363912426881237</v>
      </c>
      <c r="F111" s="68">
        <v>0.0001141927585440419</v>
      </c>
      <c r="G111" s="68">
        <v>0.01603682114539125</v>
      </c>
      <c r="H111" s="68">
        <v>0</v>
      </c>
      <c r="I111" s="67">
        <v>2674.120599999999</v>
      </c>
      <c r="J111" s="67">
        <v>2613.71172</v>
      </c>
      <c r="K111" s="68">
        <v>2.3112296408878352</v>
      </c>
      <c r="L111" s="68"/>
      <c r="M111" s="67">
        <v>754.63016</v>
      </c>
      <c r="N111" s="67">
        <v>940.2496000000001</v>
      </c>
      <c r="O111" s="68">
        <v>-19.741506936030607</v>
      </c>
      <c r="P111" s="68">
        <v>-0.00378012627626527</v>
      </c>
      <c r="Q111" s="68">
        <v>0.015557010217836603</v>
      </c>
    </row>
    <row r="112" spans="2:16" ht="13.5" customHeight="1">
      <c r="B112" s="29"/>
      <c r="C112" s="30"/>
      <c r="D112" s="30"/>
      <c r="E112" s="30"/>
      <c r="F112" s="30"/>
      <c r="G112" s="30"/>
      <c r="H112" s="30"/>
      <c r="I112" s="31"/>
      <c r="J112" s="32"/>
      <c r="K112" s="32"/>
      <c r="M112" s="1"/>
      <c r="N112" s="1"/>
      <c r="P112" s="33"/>
    </row>
    <row r="113" spans="1:16" ht="12.75">
      <c r="A113" s="820" t="s">
        <v>447</v>
      </c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M113" s="1"/>
      <c r="N113" s="1"/>
      <c r="P113" s="33"/>
    </row>
    <row r="114" spans="1:16" ht="12.75">
      <c r="A114" s="821" t="s">
        <v>1341</v>
      </c>
      <c r="B114" s="29"/>
      <c r="C114" s="422"/>
      <c r="D114" s="422"/>
      <c r="E114" s="30"/>
      <c r="F114" s="30"/>
      <c r="G114" s="30"/>
      <c r="H114" s="30"/>
      <c r="I114" s="31"/>
      <c r="J114" s="32"/>
      <c r="K114" s="32"/>
      <c r="M114" s="1"/>
      <c r="N114" s="1"/>
      <c r="P114" s="33"/>
    </row>
    <row r="115" spans="1:17" ht="12.75">
      <c r="A115" s="820" t="s">
        <v>448</v>
      </c>
      <c r="B115" s="34"/>
      <c r="C115" s="30"/>
      <c r="D115" s="30"/>
      <c r="E115" s="35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9" ht="12.75">
      <c r="A116" s="470" t="s">
        <v>1068</v>
      </c>
      <c r="E116" s="3"/>
      <c r="F116" s="3"/>
      <c r="G116" s="3"/>
      <c r="H116" s="3"/>
      <c r="K116" s="3"/>
      <c r="L116" s="3"/>
      <c r="M116" s="3"/>
      <c r="N116" s="3"/>
      <c r="O116" s="3"/>
      <c r="P116" s="3"/>
      <c r="Q116" s="3"/>
      <c r="R116" s="3"/>
      <c r="S116" s="3"/>
    </row>
    <row r="117" ht="12.75">
      <c r="A117" s="470" t="str">
        <f>+Contenido!C5</f>
        <v>Fecha de publicación: 08 de noviembre  de 2013</v>
      </c>
    </row>
    <row r="118" spans="3:17" ht="12.75">
      <c r="C118" s="385"/>
      <c r="D118" s="385"/>
      <c r="E118" s="385"/>
      <c r="F118" s="385"/>
      <c r="G118" s="385"/>
      <c r="H118" s="385"/>
      <c r="I118" s="385"/>
      <c r="J118" s="385"/>
      <c r="K118" s="385"/>
      <c r="L118" s="385"/>
      <c r="M118" s="385"/>
      <c r="N118" s="385"/>
      <c r="O118" s="385"/>
      <c r="P118" s="385"/>
      <c r="Q118" s="385"/>
    </row>
  </sheetData>
  <sheetProtection/>
  <mergeCells count="15">
    <mergeCell ref="Q12:Q13"/>
    <mergeCell ref="K12:K13"/>
    <mergeCell ref="M12:M13"/>
    <mergeCell ref="N12:N13"/>
    <mergeCell ref="O12:O13"/>
    <mergeCell ref="C10:K10"/>
    <mergeCell ref="M10:Q10"/>
    <mergeCell ref="C12:C13"/>
    <mergeCell ref="D12:D13"/>
    <mergeCell ref="E12:E13"/>
    <mergeCell ref="F12:F13"/>
    <mergeCell ref="G12:G13"/>
    <mergeCell ref="I12:I13"/>
    <mergeCell ref="J12:J13"/>
    <mergeCell ref="P12:P13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W63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17.28125" style="50" customWidth="1"/>
    <col min="2" max="3" width="14.140625" style="50" bestFit="1" customWidth="1"/>
    <col min="4" max="4" width="11.421875" style="50" customWidth="1"/>
    <col min="5" max="6" width="12.140625" style="50" customWidth="1"/>
    <col min="7" max="7" width="1.1484375" style="50" customWidth="1"/>
    <col min="8" max="8" width="13.7109375" style="346" customWidth="1"/>
    <col min="9" max="9" width="16.7109375" style="50" bestFit="1" customWidth="1"/>
    <col min="10" max="10" width="10.8515625" style="50" customWidth="1"/>
    <col min="11" max="11" width="15.28125" style="50" customWidth="1"/>
    <col min="12" max="16" width="9.140625" style="50" customWidth="1"/>
    <col min="17" max="17" width="10.7109375" style="50" bestFit="1" customWidth="1"/>
    <col min="18" max="16384" width="9.140625" style="50" customWidth="1"/>
  </cols>
  <sheetData>
    <row r="1" ht="21" customHeight="1"/>
    <row r="2" ht="12" customHeight="1">
      <c r="H2" s="50"/>
    </row>
    <row r="3" ht="12" customHeight="1">
      <c r="H3" s="50"/>
    </row>
    <row r="4" ht="12" customHeight="1">
      <c r="H4" s="50"/>
    </row>
    <row r="5" spans="1:9" ht="15">
      <c r="A5" s="833" t="s">
        <v>1160</v>
      </c>
      <c r="B5" s="833"/>
      <c r="C5" s="833"/>
      <c r="D5" s="833"/>
      <c r="E5" s="833"/>
      <c r="F5" s="833"/>
      <c r="H5" s="347"/>
      <c r="I5" s="347"/>
    </row>
    <row r="6" spans="1:11" ht="17.25">
      <c r="A6" s="855" t="s">
        <v>843</v>
      </c>
      <c r="B6" s="855"/>
      <c r="C6" s="855"/>
      <c r="D6" s="855"/>
      <c r="E6" s="855"/>
      <c r="F6" s="855"/>
      <c r="G6" s="855"/>
      <c r="H6" s="855"/>
      <c r="I6" s="855"/>
      <c r="J6" s="855"/>
      <c r="K6" s="855"/>
    </row>
    <row r="7" spans="1:9" ht="15">
      <c r="A7" s="720" t="s">
        <v>340</v>
      </c>
      <c r="B7" s="720"/>
      <c r="C7" s="720"/>
      <c r="D7" s="720"/>
      <c r="E7" s="720"/>
      <c r="F7" s="720"/>
      <c r="H7" s="347"/>
      <c r="I7" s="347"/>
    </row>
    <row r="8" spans="1:11" ht="15">
      <c r="A8" s="792" t="s">
        <v>1182</v>
      </c>
      <c r="B8" s="348"/>
      <c r="C8" s="348"/>
      <c r="D8" s="348"/>
      <c r="E8" s="348"/>
      <c r="F8" s="348"/>
      <c r="G8" s="349"/>
      <c r="H8" s="350"/>
      <c r="I8" s="349"/>
      <c r="J8" s="349"/>
      <c r="K8" s="349"/>
    </row>
    <row r="9" spans="1:11" ht="15" customHeight="1">
      <c r="A9" s="351"/>
      <c r="B9" s="885" t="s">
        <v>1176</v>
      </c>
      <c r="C9" s="885"/>
      <c r="D9" s="885"/>
      <c r="E9" s="885"/>
      <c r="F9" s="885"/>
      <c r="G9" s="9"/>
      <c r="H9" s="885" t="s">
        <v>1179</v>
      </c>
      <c r="I9" s="885"/>
      <c r="J9" s="885"/>
      <c r="K9" s="885"/>
    </row>
    <row r="10" spans="1:11" ht="12" customHeight="1">
      <c r="A10" s="89" t="s">
        <v>798</v>
      </c>
      <c r="B10" s="886" t="s">
        <v>799</v>
      </c>
      <c r="C10" s="886"/>
      <c r="D10" s="352" t="s">
        <v>800</v>
      </c>
      <c r="E10" s="353" t="s">
        <v>455</v>
      </c>
      <c r="F10" s="354" t="s">
        <v>801</v>
      </c>
      <c r="G10" s="9"/>
      <c r="H10" s="886" t="s">
        <v>799</v>
      </c>
      <c r="I10" s="886"/>
      <c r="J10" s="352" t="s">
        <v>800</v>
      </c>
      <c r="K10" s="354" t="s">
        <v>801</v>
      </c>
    </row>
    <row r="11" spans="1:11" s="322" customFormat="1" ht="17.25" customHeight="1">
      <c r="A11" s="355" t="s">
        <v>802</v>
      </c>
      <c r="B11" s="793">
        <v>2013</v>
      </c>
      <c r="C11" s="793">
        <v>2012</v>
      </c>
      <c r="D11" s="358" t="s">
        <v>458</v>
      </c>
      <c r="E11" s="356" t="s">
        <v>803</v>
      </c>
      <c r="F11" s="357" t="s">
        <v>845</v>
      </c>
      <c r="G11" s="359"/>
      <c r="H11" s="793">
        <v>2013</v>
      </c>
      <c r="I11" s="793">
        <v>2012</v>
      </c>
      <c r="J11" s="358" t="s">
        <v>458</v>
      </c>
      <c r="K11" s="357" t="s">
        <v>845</v>
      </c>
    </row>
    <row r="12" spans="1:10" ht="12" customHeight="1">
      <c r="A12" s="360"/>
      <c r="B12" s="361"/>
      <c r="C12" s="361"/>
      <c r="D12" s="361"/>
      <c r="E12" s="27"/>
      <c r="F12" s="27"/>
      <c r="H12" s="381"/>
      <c r="J12" s="799"/>
    </row>
    <row r="13" spans="1:23" s="9" customFormat="1" ht="12">
      <c r="A13" s="362" t="s">
        <v>461</v>
      </c>
      <c r="B13" s="363">
        <v>19617557.832649972</v>
      </c>
      <c r="C13" s="363">
        <v>21259265.88229994</v>
      </c>
      <c r="D13" s="797">
        <v>-7.72231768838652</v>
      </c>
      <c r="E13" s="364">
        <v>-7.72231768838652</v>
      </c>
      <c r="F13" s="364">
        <v>100</v>
      </c>
      <c r="G13" s="364"/>
      <c r="H13" s="363">
        <v>2200255.5281100036</v>
      </c>
      <c r="I13" s="363">
        <v>2091350.5821100015</v>
      </c>
      <c r="J13" s="797">
        <v>5.207397885921447</v>
      </c>
      <c r="K13" s="364">
        <v>100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 ht="12">
      <c r="A14" s="381" t="s">
        <v>1299</v>
      </c>
      <c r="B14" s="381">
        <v>4511632.8450999735</v>
      </c>
      <c r="C14" s="381">
        <v>4891251.681459931</v>
      </c>
      <c r="D14" s="25">
        <v>-7.761179777333588</v>
      </c>
      <c r="E14" s="27">
        <v>-1.7856629596792457</v>
      </c>
      <c r="F14" s="27">
        <v>22.99793319630823</v>
      </c>
      <c r="G14" s="27"/>
      <c r="H14" s="381">
        <v>408278.3932800006</v>
      </c>
      <c r="I14" s="381">
        <v>577453.7785100008</v>
      </c>
      <c r="J14" s="25">
        <v>-29.296783833767964</v>
      </c>
      <c r="K14" s="27">
        <v>18.555953527393587</v>
      </c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</row>
    <row r="15" spans="1:11" ht="12">
      <c r="A15" s="382" t="s">
        <v>1300</v>
      </c>
      <c r="B15" s="382">
        <v>2507192.79711</v>
      </c>
      <c r="C15" s="382">
        <v>3143894.4629200012</v>
      </c>
      <c r="D15" s="316">
        <v>-20.25200506312932</v>
      </c>
      <c r="E15" s="365">
        <v>-2.9949372162474655</v>
      </c>
      <c r="F15" s="365">
        <v>12.780351247071229</v>
      </c>
      <c r="G15" s="365"/>
      <c r="H15" s="382">
        <v>309651.7735100001</v>
      </c>
      <c r="I15" s="382">
        <v>305378.75236000004</v>
      </c>
      <c r="J15" s="316">
        <v>1.3992529332763575</v>
      </c>
      <c r="K15" s="365">
        <v>14.07344599542889</v>
      </c>
    </row>
    <row r="16" spans="1:11" ht="12">
      <c r="A16" s="381" t="s">
        <v>1301</v>
      </c>
      <c r="B16" s="381">
        <v>2370795.312010012</v>
      </c>
      <c r="C16" s="381">
        <v>2438520.2117100134</v>
      </c>
      <c r="D16" s="25">
        <v>-2.7772949912319667</v>
      </c>
      <c r="E16" s="27">
        <v>-0.3185665021311381</v>
      </c>
      <c r="F16" s="27">
        <v>12.085068550501433</v>
      </c>
      <c r="G16" s="27"/>
      <c r="H16" s="381">
        <v>237139.84467000113</v>
      </c>
      <c r="I16" s="381">
        <v>251376.1476200006</v>
      </c>
      <c r="J16" s="25">
        <v>-5.66334677525577</v>
      </c>
      <c r="K16" s="27">
        <v>10.77783201270726</v>
      </c>
    </row>
    <row r="17" spans="1:23" ht="12">
      <c r="A17" s="382" t="s">
        <v>1302</v>
      </c>
      <c r="B17" s="382">
        <v>1885385.952489998</v>
      </c>
      <c r="C17" s="382">
        <v>2138423.3828399996</v>
      </c>
      <c r="D17" s="316">
        <v>-11.832896721038818</v>
      </c>
      <c r="E17" s="365">
        <v>-1.1902453817122436</v>
      </c>
      <c r="F17" s="365">
        <v>9.610706738185854</v>
      </c>
      <c r="G17" s="365"/>
      <c r="H17" s="382">
        <v>300016.3666300001</v>
      </c>
      <c r="I17" s="382">
        <v>65957.42655</v>
      </c>
      <c r="J17" s="316">
        <v>354.86366330949596</v>
      </c>
      <c r="K17" s="365">
        <v>13.635523819713388</v>
      </c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</row>
    <row r="18" spans="1:11" ht="12">
      <c r="A18" s="381" t="s">
        <v>1303</v>
      </c>
      <c r="B18" s="381">
        <v>1533376.6269099778</v>
      </c>
      <c r="C18" s="381">
        <v>1682528.9485100035</v>
      </c>
      <c r="D18" s="25">
        <v>-8.86477000779752</v>
      </c>
      <c r="E18" s="27">
        <v>-0.7015873569002546</v>
      </c>
      <c r="F18" s="27">
        <v>7.816348191709889</v>
      </c>
      <c r="G18" s="27"/>
      <c r="H18" s="381">
        <v>164273.39591000095</v>
      </c>
      <c r="I18" s="381">
        <v>198640.09308000034</v>
      </c>
      <c r="J18" s="25">
        <v>-17.300987246395692</v>
      </c>
      <c r="K18" s="27">
        <v>7.466105359640209</v>
      </c>
    </row>
    <row r="19" spans="1:11" ht="12">
      <c r="A19" s="382" t="s">
        <v>1304</v>
      </c>
      <c r="B19" s="382">
        <v>1291444.9499300143</v>
      </c>
      <c r="C19" s="382">
        <v>1267766.931030002</v>
      </c>
      <c r="D19" s="316">
        <v>1.867694946166096</v>
      </c>
      <c r="E19" s="365">
        <v>0.1113774061207176</v>
      </c>
      <c r="F19" s="365">
        <v>6.583107647480113</v>
      </c>
      <c r="G19" s="365"/>
      <c r="H19" s="382">
        <v>122242.6450699999</v>
      </c>
      <c r="I19" s="382">
        <v>120450.91191000002</v>
      </c>
      <c r="J19" s="316">
        <v>1.4875214571547963</v>
      </c>
      <c r="K19" s="365">
        <v>5.555838560942285</v>
      </c>
    </row>
    <row r="20" spans="1:23" ht="12">
      <c r="A20" s="381" t="s">
        <v>1305</v>
      </c>
      <c r="B20" s="381">
        <v>1176026.5952999948</v>
      </c>
      <c r="C20" s="381">
        <v>1196380.998239992</v>
      </c>
      <c r="D20" s="25">
        <v>-1.7013311787750487</v>
      </c>
      <c r="E20" s="27">
        <v>-0.09574367738137109</v>
      </c>
      <c r="F20" s="27">
        <v>5.994765532653129</v>
      </c>
      <c r="G20" s="27"/>
      <c r="H20" s="381">
        <v>148311.54097000018</v>
      </c>
      <c r="I20" s="381">
        <v>110266.59629000007</v>
      </c>
      <c r="J20" s="25">
        <v>34.50269252887998</v>
      </c>
      <c r="K20" s="27">
        <v>6.740650759659641</v>
      </c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</row>
    <row r="21" spans="1:11" ht="12">
      <c r="A21" s="382" t="s">
        <v>1306</v>
      </c>
      <c r="B21" s="382">
        <v>1011732.9270599972</v>
      </c>
      <c r="C21" s="382">
        <v>871702.2626099957</v>
      </c>
      <c r="D21" s="316">
        <v>16.064047376764933</v>
      </c>
      <c r="E21" s="365">
        <v>0.6586806206068876</v>
      </c>
      <c r="F21" s="365">
        <v>5.157282755023389</v>
      </c>
      <c r="G21" s="365"/>
      <c r="H21" s="382">
        <v>137929.43308999974</v>
      </c>
      <c r="I21" s="382">
        <v>102795.06398999998</v>
      </c>
      <c r="J21" s="316">
        <v>34.17904297760608</v>
      </c>
      <c r="K21" s="365">
        <v>6.268791571153541</v>
      </c>
    </row>
    <row r="22" spans="1:11" ht="12">
      <c r="A22" s="381" t="s">
        <v>1307</v>
      </c>
      <c r="B22" s="381">
        <v>612307.8618299997</v>
      </c>
      <c r="C22" s="381">
        <v>746672.2650800003</v>
      </c>
      <c r="D22" s="25">
        <v>-17.99509765313225</v>
      </c>
      <c r="E22" s="27">
        <v>-0.632027483892893</v>
      </c>
      <c r="F22" s="27">
        <v>3.121223686726801</v>
      </c>
      <c r="G22" s="27"/>
      <c r="H22" s="381">
        <v>68383.98147</v>
      </c>
      <c r="I22" s="381">
        <v>78119.66958999998</v>
      </c>
      <c r="J22" s="25">
        <v>-12.46253110272529</v>
      </c>
      <c r="K22" s="27">
        <v>3.108001802351617</v>
      </c>
    </row>
    <row r="23" spans="1:23" ht="12">
      <c r="A23" s="382" t="s">
        <v>1308</v>
      </c>
      <c r="B23" s="382">
        <v>499035.65305000043</v>
      </c>
      <c r="C23" s="382">
        <v>480861.6114399998</v>
      </c>
      <c r="D23" s="316">
        <v>3.7794744220850216</v>
      </c>
      <c r="E23" s="365">
        <v>0.08548762553993934</v>
      </c>
      <c r="F23" s="365">
        <v>2.543821495555596</v>
      </c>
      <c r="G23" s="365"/>
      <c r="H23" s="382">
        <v>51097.85749000006</v>
      </c>
      <c r="I23" s="382">
        <v>49015.02681000005</v>
      </c>
      <c r="J23" s="316">
        <v>4.249371704056835</v>
      </c>
      <c r="K23" s="365">
        <v>2.3223601457732768</v>
      </c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</row>
    <row r="24" spans="1:11" ht="12">
      <c r="A24" s="381" t="s">
        <v>1309</v>
      </c>
      <c r="B24" s="381">
        <v>347468.7745399992</v>
      </c>
      <c r="C24" s="381">
        <v>355700.2140899997</v>
      </c>
      <c r="D24" s="25">
        <v>-2.3141508562369735</v>
      </c>
      <c r="E24" s="27">
        <v>-0.03871930289396218</v>
      </c>
      <c r="F24" s="27">
        <v>1.771213203519648</v>
      </c>
      <c r="G24" s="27"/>
      <c r="H24" s="381">
        <v>26869.37682000002</v>
      </c>
      <c r="I24" s="381">
        <v>41098.782499999994</v>
      </c>
      <c r="J24" s="25">
        <v>-34.62245062855567</v>
      </c>
      <c r="K24" s="27">
        <v>1.2211934694276412</v>
      </c>
    </row>
    <row r="25" spans="1:11" ht="12">
      <c r="A25" s="382" t="s">
        <v>1310</v>
      </c>
      <c r="B25" s="382">
        <v>344755.91944999935</v>
      </c>
      <c r="C25" s="382">
        <v>426820.8905000006</v>
      </c>
      <c r="D25" s="316">
        <v>-19.227027747837276</v>
      </c>
      <c r="E25" s="365">
        <v>-0.3860197784079035</v>
      </c>
      <c r="F25" s="365">
        <v>1.7573844939873902</v>
      </c>
      <c r="G25" s="365"/>
      <c r="H25" s="382">
        <v>43429.26063999994</v>
      </c>
      <c r="I25" s="382">
        <v>37057.51810999997</v>
      </c>
      <c r="J25" s="316">
        <v>17.194196629915588</v>
      </c>
      <c r="K25" s="365">
        <v>1.9738280433866342</v>
      </c>
    </row>
    <row r="26" spans="1:23" ht="12">
      <c r="A26" s="381" t="s">
        <v>1311</v>
      </c>
      <c r="B26" s="381">
        <v>261412.39049000072</v>
      </c>
      <c r="C26" s="381">
        <v>262267.42001</v>
      </c>
      <c r="D26" s="25">
        <v>-0.32601438637200225</v>
      </c>
      <c r="E26" s="27">
        <v>-0.004021914607649574</v>
      </c>
      <c r="F26" s="27">
        <v>1.3325429837903973</v>
      </c>
      <c r="G26" s="27"/>
      <c r="H26" s="381">
        <v>28134.181150000015</v>
      </c>
      <c r="I26" s="381">
        <v>27060.03170000001</v>
      </c>
      <c r="J26" s="25">
        <v>3.9695055124418204</v>
      </c>
      <c r="K26" s="27">
        <v>1.2786778985696712</v>
      </c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</row>
    <row r="27" spans="1:11" ht="12">
      <c r="A27" s="382" t="s">
        <v>1312</v>
      </c>
      <c r="B27" s="382">
        <v>259799.2866499993</v>
      </c>
      <c r="C27" s="382">
        <v>309598.4438099989</v>
      </c>
      <c r="D27" s="316">
        <v>-16.085079933593416</v>
      </c>
      <c r="E27" s="365">
        <v>-0.2342468335252416</v>
      </c>
      <c r="F27" s="365">
        <v>1.3243202281662658</v>
      </c>
      <c r="G27" s="365"/>
      <c r="H27" s="382">
        <v>27078.90372</v>
      </c>
      <c r="I27" s="382">
        <v>23920.20615999997</v>
      </c>
      <c r="J27" s="316">
        <v>13.20514354630476</v>
      </c>
      <c r="K27" s="365">
        <v>1.2307163133574988</v>
      </c>
    </row>
    <row r="28" spans="1:23" s="55" customFormat="1" ht="12">
      <c r="A28" s="381" t="s">
        <v>1313</v>
      </c>
      <c r="B28" s="381">
        <v>252067.71691999995</v>
      </c>
      <c r="C28" s="381">
        <v>327822.83675000013</v>
      </c>
      <c r="D28" s="25">
        <v>-23.108554785575095</v>
      </c>
      <c r="E28" s="27">
        <v>-0.35633930282170495</v>
      </c>
      <c r="F28" s="27">
        <v>1.284908748939573</v>
      </c>
      <c r="G28" s="27"/>
      <c r="H28" s="381">
        <v>20514.17908</v>
      </c>
      <c r="I28" s="381">
        <v>20834.245660000008</v>
      </c>
      <c r="J28" s="25">
        <v>-1.5362523089305167</v>
      </c>
      <c r="K28" s="27">
        <v>0.9323543932927402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ht="12">
      <c r="A29" s="382" t="s">
        <v>1314</v>
      </c>
      <c r="B29" s="382">
        <v>237957.50034000017</v>
      </c>
      <c r="C29" s="382">
        <v>146552.85983999976</v>
      </c>
      <c r="D29" s="316">
        <v>62.36974194825823</v>
      </c>
      <c r="E29" s="365">
        <v>0.42995200777888654</v>
      </c>
      <c r="F29" s="365">
        <v>1.2129822803119856</v>
      </c>
      <c r="G29" s="365"/>
      <c r="H29" s="382">
        <v>27872.636689999992</v>
      </c>
      <c r="I29" s="382">
        <v>11801.161169999994</v>
      </c>
      <c r="J29" s="316">
        <v>136.18554385017356</v>
      </c>
      <c r="K29" s="365">
        <v>1.2667908946895043</v>
      </c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</row>
    <row r="30" spans="1:11" ht="12">
      <c r="A30" s="381" t="s">
        <v>1315</v>
      </c>
      <c r="B30" s="381">
        <v>205835.3381900011</v>
      </c>
      <c r="C30" s="381">
        <v>228450.36430000022</v>
      </c>
      <c r="D30" s="397">
        <v>-9.899317157709216</v>
      </c>
      <c r="E30" s="27">
        <v>-0.10637726737698865</v>
      </c>
      <c r="F30" s="27">
        <v>1.0492403791843263</v>
      </c>
      <c r="G30" s="27"/>
      <c r="H30" s="381">
        <v>37130.38817000003</v>
      </c>
      <c r="I30" s="381">
        <v>35397.933260000005</v>
      </c>
      <c r="J30" s="397">
        <v>4.894226160818582</v>
      </c>
      <c r="K30" s="27">
        <v>1.6875489094621041</v>
      </c>
    </row>
    <row r="31" spans="1:11" ht="12">
      <c r="A31" s="382" t="s">
        <v>1316</v>
      </c>
      <c r="B31" s="382">
        <v>148758.68918000016</v>
      </c>
      <c r="C31" s="382">
        <v>127078.66598000012</v>
      </c>
      <c r="D31" s="316">
        <v>17.060316956279728</v>
      </c>
      <c r="E31" s="365">
        <v>0.10197917143531476</v>
      </c>
      <c r="F31" s="365">
        <v>0.7582936186502149</v>
      </c>
      <c r="G31" s="365"/>
      <c r="H31" s="382">
        <v>19086.43530999999</v>
      </c>
      <c r="I31" s="382">
        <v>13889.84077</v>
      </c>
      <c r="J31" s="316">
        <v>37.41291657730061</v>
      </c>
      <c r="K31" s="365">
        <v>0.8674644861088038</v>
      </c>
    </row>
    <row r="32" spans="1:23" ht="12">
      <c r="A32" s="381" t="s">
        <v>1317</v>
      </c>
      <c r="B32" s="381">
        <v>98191.84446999997</v>
      </c>
      <c r="C32" s="381">
        <v>144840.62954000002</v>
      </c>
      <c r="D32" s="25">
        <v>-32.20697480959046</v>
      </c>
      <c r="E32" s="27">
        <v>-0.21942801472198972</v>
      </c>
      <c r="F32" s="27">
        <v>0.5005304192684826</v>
      </c>
      <c r="G32" s="27"/>
      <c r="H32" s="381">
        <v>11468.474830000003</v>
      </c>
      <c r="I32" s="381">
        <v>7321.841689999998</v>
      </c>
      <c r="J32" s="25">
        <v>56.63374483585707</v>
      </c>
      <c r="K32" s="27">
        <v>0.5212337695999929</v>
      </c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</row>
    <row r="33" spans="1:11" ht="12">
      <c r="A33" s="382" t="s">
        <v>1318</v>
      </c>
      <c r="B33" s="382">
        <v>30882.076239999995</v>
      </c>
      <c r="C33" s="382">
        <v>28738.221560000005</v>
      </c>
      <c r="D33" s="316">
        <v>7.459942068871673</v>
      </c>
      <c r="E33" s="365">
        <v>0.010084330718987441</v>
      </c>
      <c r="F33" s="365">
        <v>0.15742059487446605</v>
      </c>
      <c r="G33" s="365"/>
      <c r="H33" s="382">
        <v>6540.59448</v>
      </c>
      <c r="I33" s="382">
        <v>8638.259539999997</v>
      </c>
      <c r="J33" s="316">
        <v>-24.283422491378374</v>
      </c>
      <c r="K33" s="365">
        <v>0.2972652219907522</v>
      </c>
    </row>
    <row r="34" spans="1:11" ht="12">
      <c r="A34" s="381" t="s">
        <v>1319</v>
      </c>
      <c r="B34" s="381">
        <v>19953.140400000004</v>
      </c>
      <c r="C34" s="381">
        <v>17041.201119999998</v>
      </c>
      <c r="D34" s="25">
        <v>17.087641061770455</v>
      </c>
      <c r="E34" s="27">
        <v>0.013697271091681633</v>
      </c>
      <c r="F34" s="27">
        <v>0.10171062356595434</v>
      </c>
      <c r="G34" s="27"/>
      <c r="H34" s="381">
        <v>3467.52473</v>
      </c>
      <c r="I34" s="381">
        <v>949.78762</v>
      </c>
      <c r="J34" s="25">
        <v>265.08422061765765</v>
      </c>
      <c r="K34" s="27">
        <v>0.15759645576159817</v>
      </c>
    </row>
    <row r="35" spans="1:23" ht="12">
      <c r="A35" s="382" t="s">
        <v>1320</v>
      </c>
      <c r="B35" s="382">
        <v>4917.029450000001</v>
      </c>
      <c r="C35" s="382">
        <v>1505.76885</v>
      </c>
      <c r="D35" s="316">
        <v>226.54609968854123</v>
      </c>
      <c r="E35" s="365">
        <v>0.01604599433906206</v>
      </c>
      <c r="F35" s="365">
        <v>0.025064432035553735</v>
      </c>
      <c r="G35" s="365"/>
      <c r="H35" s="382">
        <v>1029.0003800000002</v>
      </c>
      <c r="I35" s="382">
        <v>199.157</v>
      </c>
      <c r="J35" s="316">
        <v>416.67798771823243</v>
      </c>
      <c r="K35" s="365">
        <v>0.046767312562277744</v>
      </c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</row>
    <row r="36" spans="1:11" ht="12">
      <c r="A36" s="381" t="s">
        <v>1291</v>
      </c>
      <c r="B36" s="381">
        <v>2518.2287</v>
      </c>
      <c r="C36" s="381">
        <v>1789.38857</v>
      </c>
      <c r="D36" s="25">
        <v>40.73123871580335</v>
      </c>
      <c r="E36" s="27">
        <v>0.003428341006858653</v>
      </c>
      <c r="F36" s="27">
        <v>0.01283660648018507</v>
      </c>
      <c r="G36" s="27"/>
      <c r="H36" s="381">
        <v>33.55912</v>
      </c>
      <c r="I36" s="381">
        <v>3.79271</v>
      </c>
      <c r="J36" s="25" t="s">
        <v>1183</v>
      </c>
      <c r="K36" s="27">
        <v>0.0015252373904419607</v>
      </c>
    </row>
    <row r="37" spans="1:11" ht="12">
      <c r="A37" s="382" t="s">
        <v>1321</v>
      </c>
      <c r="B37" s="382">
        <v>1443.3699100000001</v>
      </c>
      <c r="C37" s="382">
        <v>1642.4580800000003</v>
      </c>
      <c r="D37" s="316">
        <v>-12.1213547197503</v>
      </c>
      <c r="E37" s="365">
        <v>-0.0009364771629567756</v>
      </c>
      <c r="F37" s="365">
        <v>0.007357541251122323</v>
      </c>
      <c r="G37" s="365"/>
      <c r="H37" s="382">
        <v>99.79010000000001</v>
      </c>
      <c r="I37" s="382">
        <v>124.93816000000001</v>
      </c>
      <c r="J37" s="316">
        <v>-20.128405924979205</v>
      </c>
      <c r="K37" s="365">
        <v>0.004535386855076722</v>
      </c>
    </row>
    <row r="38" spans="1:23" ht="12">
      <c r="A38" s="381" t="s">
        <v>1322</v>
      </c>
      <c r="B38" s="381">
        <v>1223.7117400000002</v>
      </c>
      <c r="C38" s="381">
        <v>18798.689360000004</v>
      </c>
      <c r="D38" s="397">
        <v>-93.49044118679986</v>
      </c>
      <c r="E38" s="27">
        <v>-0.08266972960074127</v>
      </c>
      <c r="F38" s="27">
        <v>0.006237839339835396</v>
      </c>
      <c r="G38" s="27"/>
      <c r="H38" s="381">
        <v>73.91861999999999</v>
      </c>
      <c r="I38" s="381">
        <v>3057.1683000000003</v>
      </c>
      <c r="J38" s="397">
        <v>-97.58212133757897</v>
      </c>
      <c r="K38" s="27">
        <v>0.003359547064221914</v>
      </c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</row>
    <row r="39" spans="1:11" ht="12">
      <c r="A39" s="382" t="s">
        <v>1323</v>
      </c>
      <c r="B39" s="382">
        <v>523.32887</v>
      </c>
      <c r="C39" s="382">
        <v>1556.81223</v>
      </c>
      <c r="D39" s="316">
        <v>-66.38458640577353</v>
      </c>
      <c r="E39" s="365">
        <v>-0.004861331363565372</v>
      </c>
      <c r="F39" s="365">
        <v>0.0026676555484853024</v>
      </c>
      <c r="G39" s="365"/>
      <c r="H39" s="382">
        <v>9.999999999999999E-34</v>
      </c>
      <c r="I39" s="382">
        <v>416.0682</v>
      </c>
      <c r="J39" s="316">
        <v>-100</v>
      </c>
      <c r="K39" s="365">
        <v>4.5449266561279333E-38</v>
      </c>
    </row>
    <row r="40" spans="1:11" ht="12">
      <c r="A40" s="381" t="s">
        <v>1324</v>
      </c>
      <c r="B40" s="381">
        <v>252.29760000000005</v>
      </c>
      <c r="C40" s="381">
        <v>95.108</v>
      </c>
      <c r="D40" s="25">
        <v>165.27484543886953</v>
      </c>
      <c r="E40" s="27">
        <v>0.0007393933585019656</v>
      </c>
      <c r="F40" s="27">
        <v>0.001286080572068431</v>
      </c>
      <c r="G40" s="27"/>
      <c r="H40" s="381">
        <v>9.999999999999999E-34</v>
      </c>
      <c r="I40" s="381">
        <v>37.458</v>
      </c>
      <c r="J40" s="25">
        <v>-100</v>
      </c>
      <c r="K40" s="27">
        <v>4.5449266561279333E-38</v>
      </c>
    </row>
    <row r="41" spans="1:23" ht="12">
      <c r="A41" s="382" t="s">
        <v>1325</v>
      </c>
      <c r="B41" s="382">
        <v>175.95148</v>
      </c>
      <c r="C41" s="382">
        <v>20.7754</v>
      </c>
      <c r="D41" s="316" t="s">
        <v>1183</v>
      </c>
      <c r="E41" s="365">
        <v>0.0007299221001285688</v>
      </c>
      <c r="F41" s="365">
        <v>0.0008969081753242483</v>
      </c>
      <c r="G41" s="365"/>
      <c r="H41" s="382">
        <v>5.740639999999999</v>
      </c>
      <c r="I41" s="382">
        <v>9.999999999999999E-34</v>
      </c>
      <c r="J41" s="316" t="s">
        <v>1273</v>
      </c>
      <c r="K41" s="365">
        <v>0.0002609078775923426</v>
      </c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</row>
    <row r="42" spans="1:11" ht="13.5" customHeight="1">
      <c r="A42" s="381" t="s">
        <v>1326</v>
      </c>
      <c r="B42" s="381">
        <v>155.73566</v>
      </c>
      <c r="C42" s="381">
        <v>6.973</v>
      </c>
      <c r="D42" s="25" t="s">
        <v>1183</v>
      </c>
      <c r="E42" s="27">
        <v>0.0006997544544746341</v>
      </c>
      <c r="F42" s="27">
        <v>0.0007938585492063921</v>
      </c>
      <c r="G42" s="27"/>
      <c r="H42" s="381">
        <v>2.697</v>
      </c>
      <c r="I42" s="381">
        <v>2.55943</v>
      </c>
      <c r="J42" s="25">
        <v>5.375024907889655</v>
      </c>
      <c r="K42" s="27">
        <v>0.0001225766719157704</v>
      </c>
    </row>
    <row r="43" spans="1:11" ht="13.5" customHeight="1">
      <c r="A43" s="382" t="s">
        <v>1327</v>
      </c>
      <c r="B43" s="383">
        <v>138.42692000000002</v>
      </c>
      <c r="C43" s="383">
        <v>423.02096</v>
      </c>
      <c r="D43" s="316">
        <v>-67.27658128334821</v>
      </c>
      <c r="E43" s="365">
        <v>-0.0013386823495017647</v>
      </c>
      <c r="F43" s="365">
        <v>0.0007056276891388223</v>
      </c>
      <c r="G43" s="365"/>
      <c r="H43" s="383">
        <v>48.05879</v>
      </c>
      <c r="I43" s="383">
        <v>9.999999999999999E-34</v>
      </c>
      <c r="J43" s="316" t="s">
        <v>1273</v>
      </c>
      <c r="K43" s="365">
        <v>0.002184236757322546</v>
      </c>
    </row>
    <row r="44" spans="1:23" ht="13.5" customHeight="1">
      <c r="A44" s="381" t="s">
        <v>1328</v>
      </c>
      <c r="B44" s="384">
        <v>116.8385</v>
      </c>
      <c r="C44" s="384">
        <v>86.36542</v>
      </c>
      <c r="D44" s="25">
        <v>35.28389024218257</v>
      </c>
      <c r="E44" s="27">
        <v>0.00014334022712125398</v>
      </c>
      <c r="F44" s="27">
        <v>0.0005955812695785347</v>
      </c>
      <c r="G44" s="27"/>
      <c r="H44" s="384">
        <v>9.999999999999999E-34</v>
      </c>
      <c r="I44" s="384">
        <v>86.36542</v>
      </c>
      <c r="J44" s="25">
        <v>-100</v>
      </c>
      <c r="K44" s="27">
        <v>4.5449266561279333E-38</v>
      </c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</row>
    <row r="45" spans="1:11" ht="13.5" customHeight="1">
      <c r="A45" s="382" t="s">
        <v>1329</v>
      </c>
      <c r="B45" s="383">
        <v>46.94791</v>
      </c>
      <c r="C45" s="383">
        <v>9.999999999999999E-34</v>
      </c>
      <c r="D45" s="316" t="s">
        <v>1273</v>
      </c>
      <c r="E45" s="365">
        <v>0.000220835047926504</v>
      </c>
      <c r="F45" s="365">
        <v>0.00023931577212869722</v>
      </c>
      <c r="G45" s="365"/>
      <c r="H45" s="383">
        <v>45</v>
      </c>
      <c r="I45" s="383">
        <v>9.999999999999999E-34</v>
      </c>
      <c r="J45" s="316" t="s">
        <v>1273</v>
      </c>
      <c r="K45" s="365">
        <v>0.0020452169952575702</v>
      </c>
    </row>
    <row r="46" spans="1:11" ht="13.5" customHeight="1">
      <c r="A46" s="794" t="s">
        <v>1330</v>
      </c>
      <c r="B46" s="795">
        <v>31.76825</v>
      </c>
      <c r="C46" s="795">
        <v>426.01909</v>
      </c>
      <c r="D46" s="798">
        <v>-92.54299848394118</v>
      </c>
      <c r="E46" s="796">
        <v>-0.001854489436195658</v>
      </c>
      <c r="F46" s="796">
        <v>0.00016193784298230708</v>
      </c>
      <c r="G46" s="796"/>
      <c r="H46" s="795">
        <v>0.57575</v>
      </c>
      <c r="I46" s="795">
        <v>9.999999999999999E-34</v>
      </c>
      <c r="J46" s="798" t="s">
        <v>1273</v>
      </c>
      <c r="K46" s="796">
        <v>2.616741522265658E-05</v>
      </c>
    </row>
    <row r="47" spans="1:11" ht="12">
      <c r="A47" s="346"/>
      <c r="B47" s="367"/>
      <c r="C47" s="367"/>
      <c r="D47" s="368"/>
      <c r="E47" s="368"/>
      <c r="F47" s="368"/>
      <c r="G47" s="369"/>
      <c r="H47" s="367"/>
      <c r="I47" s="367"/>
      <c r="J47" s="368"/>
      <c r="K47" s="368"/>
    </row>
    <row r="48" spans="1:11" ht="13.5" customHeight="1">
      <c r="A48" s="230" t="s">
        <v>385</v>
      </c>
      <c r="B48" s="366"/>
      <c r="C48" s="366"/>
      <c r="D48" s="368"/>
      <c r="E48" s="368"/>
      <c r="F48" s="368"/>
      <c r="G48" s="369"/>
      <c r="H48" s="366"/>
      <c r="I48" s="366"/>
      <c r="J48" s="368"/>
      <c r="K48" s="368"/>
    </row>
    <row r="49" spans="1:11" ht="13.5" customHeight="1">
      <c r="A49" s="230" t="s">
        <v>1163</v>
      </c>
      <c r="B49" s="366"/>
      <c r="C49" s="366"/>
      <c r="D49" s="368"/>
      <c r="E49" s="368"/>
      <c r="F49" s="368"/>
      <c r="G49" s="369"/>
      <c r="H49" s="366"/>
      <c r="I49" s="366"/>
      <c r="J49" s="368"/>
      <c r="K49" s="368"/>
    </row>
    <row r="50" spans="1:11" ht="13.5" customHeight="1">
      <c r="A50" s="230" t="s">
        <v>757</v>
      </c>
      <c r="B50" s="346"/>
      <c r="C50" s="346"/>
      <c r="D50" s="27"/>
      <c r="E50" s="27"/>
      <c r="F50" s="27"/>
      <c r="G50" s="9"/>
      <c r="I50" s="346"/>
      <c r="J50" s="27"/>
      <c r="K50" s="27"/>
    </row>
    <row r="51" spans="1:11" ht="13.5" customHeight="1">
      <c r="A51" s="470" t="s">
        <v>1068</v>
      </c>
      <c r="B51" s="346"/>
      <c r="C51" s="346"/>
      <c r="D51" s="27"/>
      <c r="E51" s="27"/>
      <c r="F51" s="27"/>
      <c r="G51" s="9"/>
      <c r="I51" s="346"/>
      <c r="J51" s="27"/>
      <c r="K51" s="27"/>
    </row>
    <row r="52" spans="1:11" ht="13.5" customHeight="1">
      <c r="A52" s="230" t="s">
        <v>1298</v>
      </c>
      <c r="B52" s="346"/>
      <c r="C52" s="346"/>
      <c r="D52" s="27"/>
      <c r="E52" s="27"/>
      <c r="F52" s="27"/>
      <c r="G52" s="9"/>
      <c r="I52" s="346"/>
      <c r="J52" s="27"/>
      <c r="K52" s="27"/>
    </row>
    <row r="53" ht="12">
      <c r="A53" s="79" t="s">
        <v>1178</v>
      </c>
    </row>
    <row r="54" spans="2:9" s="481" customFormat="1" ht="12">
      <c r="B54" s="721"/>
      <c r="C54" s="721"/>
      <c r="D54" s="721"/>
      <c r="E54" s="721"/>
      <c r="F54" s="721"/>
      <c r="G54" s="721"/>
      <c r="H54" s="721"/>
      <c r="I54" s="721"/>
    </row>
    <row r="55" s="481" customFormat="1" ht="12">
      <c r="H55" s="722"/>
    </row>
    <row r="56" spans="2:8" s="481" customFormat="1" ht="12">
      <c r="B56" s="723"/>
      <c r="C56" s="723"/>
      <c r="H56" s="722"/>
    </row>
    <row r="57" s="481" customFormat="1" ht="12">
      <c r="H57" s="722"/>
    </row>
    <row r="58" s="481" customFormat="1" ht="12">
      <c r="H58" s="722"/>
    </row>
    <row r="59" s="481" customFormat="1" ht="12">
      <c r="H59" s="722"/>
    </row>
    <row r="60" s="481" customFormat="1" ht="12">
      <c r="H60" s="722"/>
    </row>
    <row r="61" s="481" customFormat="1" ht="12">
      <c r="H61" s="722"/>
    </row>
    <row r="62" s="481" customFormat="1" ht="12">
      <c r="H62" s="722"/>
    </row>
    <row r="63" s="481" customFormat="1" ht="12">
      <c r="H63" s="722"/>
    </row>
  </sheetData>
  <sheetProtection/>
  <mergeCells count="6">
    <mergeCell ref="H9:K9"/>
    <mergeCell ref="B10:C10"/>
    <mergeCell ref="H10:I10"/>
    <mergeCell ref="A5:F5"/>
    <mergeCell ref="B9:F9"/>
    <mergeCell ref="A6:K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O41"/>
  <sheetViews>
    <sheetView zoomScalePageLayoutView="0" workbookViewId="0" topLeftCell="A12">
      <selection activeCell="E19" sqref="E19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35.57421875" style="37" customWidth="1"/>
    <col min="4" max="4" width="13.140625" style="1" customWidth="1"/>
    <col min="5" max="5" width="12.8515625" style="1" customWidth="1"/>
    <col min="6" max="6" width="9.8515625" style="77" bestFit="1" customWidth="1"/>
    <col min="7" max="7" width="15.140625" style="77" customWidth="1"/>
    <col min="8" max="8" width="12.421875" style="77" customWidth="1"/>
    <col min="9" max="9" width="2.28125" style="33" customWidth="1"/>
    <col min="10" max="10" width="12.8515625" style="1" customWidth="1"/>
    <col min="11" max="11" width="13.8515625" style="144" customWidth="1"/>
    <col min="12" max="12" width="11.00390625" style="1" customWidth="1"/>
    <col min="13" max="13" width="14.140625" style="1" customWidth="1"/>
    <col min="14" max="14" width="11.7109375" style="1" customWidth="1"/>
    <col min="15" max="16384" width="6.7109375" style="1" customWidth="1"/>
  </cols>
  <sheetData>
    <row r="1" ht="12.75"/>
    <row r="2" ht="12.75"/>
    <row r="3" ht="12.75"/>
    <row r="4" ht="12.75">
      <c r="J4" s="143"/>
    </row>
    <row r="5" spans="1:11" s="8" customFormat="1" ht="15">
      <c r="A5" s="145" t="s">
        <v>1162</v>
      </c>
      <c r="B5" s="145"/>
      <c r="C5" s="145"/>
      <c r="D5" s="145"/>
      <c r="E5" s="145"/>
      <c r="F5" s="237"/>
      <c r="G5" s="237"/>
      <c r="H5" s="237"/>
      <c r="I5" s="238"/>
      <c r="K5" s="239"/>
    </row>
    <row r="6" spans="1:11" s="8" customFormat="1" ht="15">
      <c r="A6" s="843" t="s">
        <v>844</v>
      </c>
      <c r="B6" s="843"/>
      <c r="C6" s="843"/>
      <c r="D6" s="843"/>
      <c r="E6" s="843"/>
      <c r="F6" s="843"/>
      <c r="G6" s="843"/>
      <c r="H6" s="240"/>
      <c r="I6" s="241"/>
      <c r="K6" s="239"/>
    </row>
    <row r="7" spans="1:11" s="8" customFormat="1" ht="15">
      <c r="A7" s="145" t="s">
        <v>340</v>
      </c>
      <c r="B7" s="145"/>
      <c r="C7" s="145"/>
      <c r="D7" s="145"/>
      <c r="E7" s="145"/>
      <c r="F7" s="145"/>
      <c r="G7" s="145"/>
      <c r="H7" s="240"/>
      <c r="I7" s="241"/>
      <c r="K7" s="239"/>
    </row>
    <row r="8" spans="1:10" s="417" customFormat="1" ht="15.75" thickBot="1">
      <c r="A8" s="485" t="s">
        <v>1182</v>
      </c>
      <c r="B8" s="485"/>
      <c r="C8" s="485"/>
      <c r="D8" s="485"/>
      <c r="E8" s="485"/>
      <c r="F8" s="485"/>
      <c r="G8" s="485"/>
      <c r="H8" s="485"/>
      <c r="I8" s="485"/>
      <c r="J8" s="485"/>
    </row>
    <row r="9" spans="1:14" ht="13.5" thickBot="1">
      <c r="A9" s="892" t="s">
        <v>12</v>
      </c>
      <c r="B9" s="62"/>
      <c r="C9" s="892" t="s">
        <v>344</v>
      </c>
      <c r="D9" s="865" t="s">
        <v>1176</v>
      </c>
      <c r="E9" s="865"/>
      <c r="F9" s="865"/>
      <c r="G9" s="865"/>
      <c r="H9" s="865"/>
      <c r="I9" s="47"/>
      <c r="J9" s="865" t="s">
        <v>1179</v>
      </c>
      <c r="K9" s="866"/>
      <c r="L9" s="866"/>
      <c r="M9" s="866"/>
      <c r="N9" s="866"/>
    </row>
    <row r="10" spans="1:14" s="148" customFormat="1" ht="12.75" customHeight="1">
      <c r="A10" s="893"/>
      <c r="B10" s="781"/>
      <c r="C10" s="893"/>
      <c r="D10" s="859" t="s">
        <v>452</v>
      </c>
      <c r="E10" s="859"/>
      <c r="F10" s="859"/>
      <c r="G10" s="859"/>
      <c r="H10" s="859"/>
      <c r="I10" s="47"/>
      <c r="J10" s="859" t="s">
        <v>452</v>
      </c>
      <c r="K10" s="859"/>
      <c r="L10" s="859"/>
      <c r="M10" s="859"/>
      <c r="N10" s="859"/>
    </row>
    <row r="11" spans="1:14" s="148" customFormat="1" ht="12">
      <c r="A11" s="893"/>
      <c r="B11" s="150"/>
      <c r="C11" s="893"/>
      <c r="D11" s="778">
        <v>2013</v>
      </c>
      <c r="E11" s="778">
        <v>2012</v>
      </c>
      <c r="F11" s="243" t="s">
        <v>454</v>
      </c>
      <c r="G11" s="243" t="s">
        <v>766</v>
      </c>
      <c r="H11" s="869" t="s">
        <v>532</v>
      </c>
      <c r="I11" s="154"/>
      <c r="J11" s="778">
        <v>2013</v>
      </c>
      <c r="K11" s="778">
        <v>2012</v>
      </c>
      <c r="L11" s="153" t="s">
        <v>454</v>
      </c>
      <c r="M11" s="153" t="s">
        <v>766</v>
      </c>
      <c r="N11" s="867" t="s">
        <v>532</v>
      </c>
    </row>
    <row r="12" spans="1:14" s="148" customFormat="1" ht="13.5" customHeight="1" thickBot="1">
      <c r="A12" s="894"/>
      <c r="B12" s="157"/>
      <c r="C12" s="894"/>
      <c r="D12" s="158"/>
      <c r="E12" s="158"/>
      <c r="F12" s="244" t="s">
        <v>460</v>
      </c>
      <c r="G12" s="244" t="s">
        <v>459</v>
      </c>
      <c r="H12" s="870"/>
      <c r="I12" s="160"/>
      <c r="J12" s="158"/>
      <c r="K12" s="158"/>
      <c r="L12" s="159" t="s">
        <v>460</v>
      </c>
      <c r="M12" s="159" t="s">
        <v>459</v>
      </c>
      <c r="N12" s="868"/>
    </row>
    <row r="13" spans="1:14" ht="10.5" customHeight="1">
      <c r="A13" s="161"/>
      <c r="B13" s="161"/>
      <c r="C13" s="161"/>
      <c r="D13" s="162"/>
      <c r="E13" s="162"/>
      <c r="F13" s="245"/>
      <c r="G13" s="245"/>
      <c r="H13" s="246"/>
      <c r="I13" s="27"/>
      <c r="J13" s="162"/>
      <c r="K13" s="162"/>
      <c r="L13" s="163"/>
      <c r="M13" s="163"/>
      <c r="N13" s="27"/>
    </row>
    <row r="14" spans="1:15" ht="13.5" customHeight="1">
      <c r="A14" s="165"/>
      <c r="B14" s="166" t="s">
        <v>533</v>
      </c>
      <c r="C14" s="166"/>
      <c r="D14" s="132">
        <v>43768944.45828001</v>
      </c>
      <c r="E14" s="132">
        <v>44933269.54721996</v>
      </c>
      <c r="F14" s="168">
        <v>-2.591231621185214</v>
      </c>
      <c r="G14" s="168">
        <v>-2.591231621185214</v>
      </c>
      <c r="H14" s="168">
        <v>100</v>
      </c>
      <c r="I14" s="168"/>
      <c r="J14" s="132">
        <v>4850740.273569999</v>
      </c>
      <c r="K14" s="132">
        <v>4910403.156779999</v>
      </c>
      <c r="L14" s="168">
        <v>-1.2150302389656258</v>
      </c>
      <c r="M14" s="168">
        <v>-1.2150302389656258</v>
      </c>
      <c r="N14" s="168">
        <v>100</v>
      </c>
      <c r="O14" s="58"/>
    </row>
    <row r="15" spans="1:15" ht="12.75">
      <c r="A15" s="151"/>
      <c r="B15" s="9"/>
      <c r="C15" s="9"/>
      <c r="D15" s="19"/>
      <c r="E15" s="19"/>
      <c r="F15" s="21"/>
      <c r="G15" s="21"/>
      <c r="H15" s="21"/>
      <c r="I15" s="21"/>
      <c r="J15" s="19"/>
      <c r="K15" s="19"/>
      <c r="L15" s="21"/>
      <c r="M15" s="21"/>
      <c r="N15" s="21"/>
      <c r="O15" s="19"/>
    </row>
    <row r="16" spans="1:15" s="36" customFormat="1" ht="15" customHeight="1">
      <c r="A16" s="370" t="s">
        <v>534</v>
      </c>
      <c r="B16" s="362" t="s">
        <v>816</v>
      </c>
      <c r="C16" s="362"/>
      <c r="D16" s="313">
        <v>29397399.353990003</v>
      </c>
      <c r="E16" s="313">
        <v>29470897.03857</v>
      </c>
      <c r="F16" s="314">
        <v>-0.24939072768571735</v>
      </c>
      <c r="G16" s="314">
        <v>-0.16357074684440714</v>
      </c>
      <c r="H16" s="314">
        <v>67.16497214597264</v>
      </c>
      <c r="I16" s="314"/>
      <c r="J16" s="313">
        <v>3318973.431910001</v>
      </c>
      <c r="K16" s="313">
        <v>3088962.5065000006</v>
      </c>
      <c r="L16" s="314">
        <v>7.446219399749797</v>
      </c>
      <c r="M16" s="314">
        <v>4.684155619532277</v>
      </c>
      <c r="N16" s="314">
        <v>68.4219983905124</v>
      </c>
      <c r="O16" s="58"/>
    </row>
    <row r="17" spans="1:15" s="36" customFormat="1" ht="15" customHeight="1">
      <c r="A17" s="174" t="s">
        <v>544</v>
      </c>
      <c r="B17" s="9" t="s">
        <v>13</v>
      </c>
      <c r="C17" s="9"/>
      <c r="D17" s="58">
        <v>12221166.377810001</v>
      </c>
      <c r="E17" s="58">
        <v>12634976.191069998</v>
      </c>
      <c r="F17" s="64">
        <v>-3.2751135182388724</v>
      </c>
      <c r="G17" s="64">
        <v>-0.920943028250209</v>
      </c>
      <c r="H17" s="64">
        <v>27.922003898127034</v>
      </c>
      <c r="I17" s="64"/>
      <c r="J17" s="58">
        <v>1341427.3445300001</v>
      </c>
      <c r="K17" s="58">
        <v>1471097.15239</v>
      </c>
      <c r="L17" s="64">
        <v>-8.814496557846867</v>
      </c>
      <c r="M17" s="64">
        <v>-2.6407161228902214</v>
      </c>
      <c r="N17" s="64">
        <v>27.65407481903272</v>
      </c>
      <c r="O17" s="58"/>
    </row>
    <row r="18" spans="1:15" ht="15" customHeight="1">
      <c r="A18" s="371"/>
      <c r="B18" s="85" t="s">
        <v>817</v>
      </c>
      <c r="C18" s="85"/>
      <c r="D18" s="315">
        <v>5808671.895590001</v>
      </c>
      <c r="E18" s="315">
        <v>6385034.8599</v>
      </c>
      <c r="F18" s="317">
        <v>-9.026778662239373</v>
      </c>
      <c r="G18" s="317">
        <v>-1.2827087147626866</v>
      </c>
      <c r="H18" s="317">
        <v>13.271217680670254</v>
      </c>
      <c r="I18" s="317"/>
      <c r="J18" s="315">
        <v>633774.0365300003</v>
      </c>
      <c r="K18" s="315">
        <v>766231.30336</v>
      </c>
      <c r="L18" s="317">
        <v>-17.28685140494281</v>
      </c>
      <c r="M18" s="317">
        <v>-2.6974825202918518</v>
      </c>
      <c r="N18" s="317">
        <v>13.065511670109716</v>
      </c>
      <c r="O18" s="24"/>
    </row>
    <row r="19" spans="1:15" ht="15" customHeight="1">
      <c r="A19" s="251"/>
      <c r="B19" s="22" t="s">
        <v>834</v>
      </c>
      <c r="C19" s="50"/>
      <c r="D19" s="24">
        <v>1947458.0779299997</v>
      </c>
      <c r="E19" s="24">
        <v>2168893.44587</v>
      </c>
      <c r="F19" s="63">
        <v>-10.209601046176648</v>
      </c>
      <c r="G19" s="63">
        <v>-0.4928093819375772</v>
      </c>
      <c r="H19" s="63">
        <v>4.449406084687036</v>
      </c>
      <c r="I19" s="63"/>
      <c r="J19" s="24">
        <v>210201.26084999996</v>
      </c>
      <c r="K19" s="24">
        <v>252866.97394000003</v>
      </c>
      <c r="L19" s="63">
        <v>-16.87278984092392</v>
      </c>
      <c r="M19" s="63">
        <v>-0.8688841165941688</v>
      </c>
      <c r="N19" s="63">
        <v>4.333385194736435</v>
      </c>
      <c r="O19" s="24"/>
    </row>
    <row r="20" spans="1:15" ht="15" customHeight="1">
      <c r="A20" s="371"/>
      <c r="B20" s="420" t="s">
        <v>835</v>
      </c>
      <c r="C20" s="85"/>
      <c r="D20" s="315">
        <v>3835129.4397900007</v>
      </c>
      <c r="E20" s="315">
        <v>3531111.8272299995</v>
      </c>
      <c r="F20" s="317">
        <v>8.609685204970965</v>
      </c>
      <c r="G20" s="317">
        <v>0.6765980210732537</v>
      </c>
      <c r="H20" s="317">
        <v>8.762215966724069</v>
      </c>
      <c r="I20" s="317"/>
      <c r="J20" s="315">
        <v>434014.72179000004</v>
      </c>
      <c r="K20" s="315">
        <v>390474.1287</v>
      </c>
      <c r="L20" s="317">
        <v>11.150698571236747</v>
      </c>
      <c r="M20" s="317">
        <v>0.8867009836021655</v>
      </c>
      <c r="N20" s="317">
        <v>8.947391476612253</v>
      </c>
      <c r="O20" s="24"/>
    </row>
    <row r="21" spans="1:15" ht="15" customHeight="1">
      <c r="A21" s="251"/>
      <c r="B21" s="22" t="s">
        <v>836</v>
      </c>
      <c r="C21" s="50"/>
      <c r="D21" s="24">
        <v>629906.9645</v>
      </c>
      <c r="E21" s="24">
        <v>549936.0580699999</v>
      </c>
      <c r="F21" s="63">
        <v>14.541855413274392</v>
      </c>
      <c r="G21" s="63">
        <v>0.17797704737679815</v>
      </c>
      <c r="H21" s="63">
        <v>1.4391641660456744</v>
      </c>
      <c r="I21" s="63"/>
      <c r="J21" s="24">
        <v>63437.32536</v>
      </c>
      <c r="K21" s="24">
        <v>61524.74638999999</v>
      </c>
      <c r="L21" s="63">
        <v>3.108633651045611</v>
      </c>
      <c r="M21" s="63">
        <v>0.03894953039363441</v>
      </c>
      <c r="N21" s="63">
        <v>1.3077864775743195</v>
      </c>
      <c r="O21" s="24"/>
    </row>
    <row r="22" spans="1:15" s="36" customFormat="1" ht="15" customHeight="1">
      <c r="A22" s="372" t="s">
        <v>548</v>
      </c>
      <c r="B22" s="362" t="s">
        <v>818</v>
      </c>
      <c r="C22" s="362"/>
      <c r="D22" s="313">
        <v>2009854.2739699988</v>
      </c>
      <c r="E22" s="313">
        <v>2661561.7960499977</v>
      </c>
      <c r="F22" s="314">
        <v>-24.48590609645783</v>
      </c>
      <c r="G22" s="314">
        <v>-1.4503897193484339</v>
      </c>
      <c r="H22" s="314">
        <v>4.591964231364468</v>
      </c>
      <c r="I22" s="314"/>
      <c r="J22" s="313">
        <v>173642.89821</v>
      </c>
      <c r="K22" s="313">
        <v>332177.0445199999</v>
      </c>
      <c r="L22" s="314">
        <v>-47.725798313090465</v>
      </c>
      <c r="M22" s="314">
        <v>-3.228536257580096</v>
      </c>
      <c r="N22" s="314">
        <v>3.5797195565410895</v>
      </c>
      <c r="O22" s="58"/>
    </row>
    <row r="23" spans="1:15" s="36" customFormat="1" ht="15" customHeight="1" thickBot="1">
      <c r="A23" s="373" t="s">
        <v>557</v>
      </c>
      <c r="B23" s="261" t="s">
        <v>14</v>
      </c>
      <c r="C23" s="261"/>
      <c r="D23" s="374">
        <v>140524.45251000673</v>
      </c>
      <c r="E23" s="374">
        <v>165834.5215299651</v>
      </c>
      <c r="F23" s="263">
        <v>-15.262243823813867</v>
      </c>
      <c r="G23" s="263">
        <v>-0.05632812674216875</v>
      </c>
      <c r="H23" s="263">
        <v>0.3210597245358585</v>
      </c>
      <c r="I23" s="263"/>
      <c r="J23" s="374">
        <v>16696.598919997923</v>
      </c>
      <c r="K23" s="374">
        <v>18166.453369998373</v>
      </c>
      <c r="L23" s="263">
        <v>-8.091036924289762</v>
      </c>
      <c r="M23" s="263">
        <v>-0.02993347802758233</v>
      </c>
      <c r="N23" s="263">
        <v>0.34420723391379865</v>
      </c>
      <c r="O23" s="58"/>
    </row>
    <row r="24" spans="1:15" s="36" customFormat="1" ht="11.25" customHeight="1">
      <c r="A24" s="174"/>
      <c r="B24" s="9"/>
      <c r="C24" s="9"/>
      <c r="D24" s="58"/>
      <c r="E24" s="58"/>
      <c r="F24" s="64"/>
      <c r="G24" s="64"/>
      <c r="H24" s="64"/>
      <c r="I24" s="58"/>
      <c r="J24" s="58"/>
      <c r="K24" s="58"/>
      <c r="L24" s="64"/>
      <c r="M24" s="64"/>
      <c r="N24" s="64"/>
      <c r="O24" s="58"/>
    </row>
    <row r="25" spans="1:15" s="36" customFormat="1" ht="15" customHeight="1">
      <c r="A25" s="888" t="s">
        <v>15</v>
      </c>
      <c r="B25" s="889"/>
      <c r="C25" s="889"/>
      <c r="D25" s="889"/>
      <c r="E25" s="889"/>
      <c r="F25" s="889"/>
      <c r="G25" s="889"/>
      <c r="H25" s="889"/>
      <c r="I25" s="889"/>
      <c r="J25" s="889"/>
      <c r="K25" s="889"/>
      <c r="L25" s="889"/>
      <c r="M25" s="889"/>
      <c r="N25" s="64"/>
      <c r="O25" s="58"/>
    </row>
    <row r="26" spans="1:15" s="36" customFormat="1" ht="15" customHeight="1">
      <c r="A26" s="888" t="s">
        <v>16</v>
      </c>
      <c r="B26" s="889"/>
      <c r="C26" s="889"/>
      <c r="D26" s="889"/>
      <c r="E26" s="889"/>
      <c r="F26" s="889"/>
      <c r="G26" s="889"/>
      <c r="H26" s="889"/>
      <c r="I26" s="889"/>
      <c r="J26" s="889"/>
      <c r="K26" s="889"/>
      <c r="L26" s="889"/>
      <c r="M26" s="889"/>
      <c r="N26" s="64"/>
      <c r="O26" s="58"/>
    </row>
    <row r="27" spans="1:15" ht="14.25" customHeight="1">
      <c r="A27" s="500" t="s">
        <v>512</v>
      </c>
      <c r="B27" s="800"/>
      <c r="C27" s="800"/>
      <c r="D27" s="801"/>
      <c r="E27" s="801"/>
      <c r="F27" s="802"/>
      <c r="G27" s="802"/>
      <c r="H27" s="802"/>
      <c r="I27" s="803"/>
      <c r="J27" s="801"/>
      <c r="K27" s="801"/>
      <c r="L27" s="802"/>
      <c r="M27" s="802"/>
      <c r="N27" s="264"/>
      <c r="O27" s="197"/>
    </row>
    <row r="28" spans="1:14" ht="14.25" customHeight="1">
      <c r="A28" s="498" t="s">
        <v>859</v>
      </c>
      <c r="B28" s="468"/>
      <c r="C28" s="478"/>
      <c r="D28" s="804"/>
      <c r="E28" s="805"/>
      <c r="F28" s="806"/>
      <c r="G28" s="807"/>
      <c r="H28" s="812"/>
      <c r="I28" s="809"/>
      <c r="J28" s="468"/>
      <c r="K28" s="810"/>
      <c r="L28" s="811"/>
      <c r="M28" s="811"/>
      <c r="N28" s="36"/>
    </row>
    <row r="29" spans="1:14" ht="14.25" customHeight="1">
      <c r="A29" s="813" t="s">
        <v>1331</v>
      </c>
      <c r="B29" s="468"/>
      <c r="C29" s="478"/>
      <c r="D29" s="804"/>
      <c r="E29" s="805"/>
      <c r="F29" s="806"/>
      <c r="G29" s="807"/>
      <c r="H29" s="808"/>
      <c r="I29" s="809"/>
      <c r="J29" s="468"/>
      <c r="K29" s="810"/>
      <c r="L29" s="811"/>
      <c r="M29" s="811"/>
      <c r="N29" s="36"/>
    </row>
    <row r="30" spans="1:14" ht="14.25" customHeight="1">
      <c r="A30" s="813" t="s">
        <v>1332</v>
      </c>
      <c r="B30" s="468"/>
      <c r="C30" s="478"/>
      <c r="D30" s="805"/>
      <c r="E30" s="805"/>
      <c r="F30" s="806"/>
      <c r="G30" s="806"/>
      <c r="H30" s="806"/>
      <c r="I30" s="814"/>
      <c r="J30" s="468"/>
      <c r="K30" s="815"/>
      <c r="L30" s="811"/>
      <c r="M30" s="811"/>
      <c r="N30" s="36"/>
    </row>
    <row r="31" spans="1:14" ht="14.25" customHeight="1">
      <c r="A31" s="813" t="s">
        <v>1333</v>
      </c>
      <c r="B31" s="468"/>
      <c r="C31" s="478"/>
      <c r="D31" s="805"/>
      <c r="E31" s="805"/>
      <c r="F31" s="806"/>
      <c r="G31" s="806"/>
      <c r="H31" s="806"/>
      <c r="I31" s="814"/>
      <c r="J31" s="468"/>
      <c r="K31" s="815"/>
      <c r="L31" s="811"/>
      <c r="M31" s="811"/>
      <c r="N31" s="36"/>
    </row>
    <row r="32" spans="1:14" ht="27.75" customHeight="1">
      <c r="A32" s="890" t="s">
        <v>1334</v>
      </c>
      <c r="B32" s="891"/>
      <c r="C32" s="891"/>
      <c r="D32" s="891"/>
      <c r="E32" s="891"/>
      <c r="F32" s="891"/>
      <c r="G32" s="891"/>
      <c r="H32" s="891"/>
      <c r="I32" s="891"/>
      <c r="J32" s="891"/>
      <c r="K32" s="891"/>
      <c r="L32" s="891"/>
      <c r="M32" s="891"/>
      <c r="N32" s="36"/>
    </row>
    <row r="33" spans="1:14" ht="14.25" customHeight="1">
      <c r="A33" s="813" t="s">
        <v>1335</v>
      </c>
      <c r="B33" s="813"/>
      <c r="C33" s="813"/>
      <c r="D33" s="813"/>
      <c r="E33" s="813"/>
      <c r="F33" s="813"/>
      <c r="G33" s="813"/>
      <c r="H33" s="813"/>
      <c r="I33" s="813"/>
      <c r="J33" s="813"/>
      <c r="K33" s="813"/>
      <c r="L33" s="813"/>
      <c r="M33" s="813"/>
      <c r="N33" s="36"/>
    </row>
    <row r="34" spans="1:14" ht="14.25" customHeight="1">
      <c r="A34" s="813" t="s">
        <v>1336</v>
      </c>
      <c r="B34" s="468"/>
      <c r="C34" s="478"/>
      <c r="D34" s="805"/>
      <c r="E34" s="805"/>
      <c r="F34" s="806"/>
      <c r="G34" s="806"/>
      <c r="H34" s="806"/>
      <c r="I34" s="814"/>
      <c r="J34" s="468"/>
      <c r="K34" s="815"/>
      <c r="L34" s="811"/>
      <c r="M34" s="811"/>
      <c r="N34" s="36"/>
    </row>
    <row r="35" spans="1:14" ht="12.75">
      <c r="A35" s="470" t="s">
        <v>1178</v>
      </c>
      <c r="B35" s="696"/>
      <c r="C35" s="696"/>
      <c r="D35" s="696"/>
      <c r="E35" s="696"/>
      <c r="F35" s="696"/>
      <c r="G35" s="696"/>
      <c r="H35" s="696"/>
      <c r="I35" s="816"/>
      <c r="J35" s="468"/>
      <c r="K35" s="815"/>
      <c r="L35" s="811"/>
      <c r="M35" s="811"/>
      <c r="N35" s="36"/>
    </row>
    <row r="36" spans="1:14" ht="14.25" customHeight="1">
      <c r="A36" s="344"/>
      <c r="D36" s="345"/>
      <c r="E36" s="345"/>
      <c r="I36" s="77"/>
      <c r="J36" s="77"/>
      <c r="K36" s="236"/>
      <c r="L36" s="36"/>
      <c r="M36" s="36"/>
      <c r="N36" s="36"/>
    </row>
    <row r="38" spans="6:10" ht="12.75">
      <c r="F38" s="887"/>
      <c r="G38" s="887"/>
      <c r="H38" s="887"/>
      <c r="I38" s="887"/>
      <c r="J38" s="887"/>
    </row>
    <row r="39" spans="6:10" ht="12.75">
      <c r="F39" s="887"/>
      <c r="G39" s="887"/>
      <c r="H39" s="887"/>
      <c r="I39" s="887"/>
      <c r="J39" s="887"/>
    </row>
    <row r="40" spans="6:10" ht="12.75">
      <c r="F40" s="887"/>
      <c r="G40" s="887"/>
      <c r="H40" s="887"/>
      <c r="I40" s="887"/>
      <c r="J40" s="887"/>
    </row>
    <row r="41" spans="6:10" ht="12.75">
      <c r="F41" s="887"/>
      <c r="G41" s="887"/>
      <c r="H41" s="887"/>
      <c r="I41" s="887"/>
      <c r="J41" s="887"/>
    </row>
  </sheetData>
  <sheetProtection/>
  <mergeCells count="13">
    <mergeCell ref="A6:G6"/>
    <mergeCell ref="D9:H9"/>
    <mergeCell ref="J9:N9"/>
    <mergeCell ref="D10:H10"/>
    <mergeCell ref="J10:N10"/>
    <mergeCell ref="C9:C12"/>
    <mergeCell ref="A9:A12"/>
    <mergeCell ref="F38:J41"/>
    <mergeCell ref="A25:M25"/>
    <mergeCell ref="A26:M26"/>
    <mergeCell ref="A32:M32"/>
    <mergeCell ref="H11:H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W41"/>
  <sheetViews>
    <sheetView zoomScalePageLayoutView="0" workbookViewId="0" topLeftCell="A1">
      <selection activeCell="C38" sqref="C38"/>
    </sheetView>
  </sheetViews>
  <sheetFormatPr defaultColWidth="11.421875" defaultRowHeight="12.75"/>
  <cols>
    <col min="1" max="1" width="25.57421875" style="1" customWidth="1"/>
    <col min="2" max="2" width="11.140625" style="1" customWidth="1"/>
    <col min="3" max="3" width="10.57421875" style="1" customWidth="1"/>
    <col min="4" max="4" width="8.57421875" style="1" customWidth="1"/>
    <col min="5" max="5" width="0.5625" style="1" customWidth="1"/>
    <col min="6" max="6" width="12.8515625" style="1" customWidth="1"/>
    <col min="7" max="7" width="1.8515625" style="1" customWidth="1"/>
    <col min="8" max="8" width="11.28125" style="1" customWidth="1"/>
    <col min="9" max="9" width="1.421875" style="1" customWidth="1"/>
    <col min="10" max="10" width="8.140625" style="1" customWidth="1"/>
    <col min="11" max="11" width="1.1484375" style="1" customWidth="1"/>
    <col min="12" max="12" width="11.00390625" style="1" customWidth="1"/>
    <col min="13" max="13" width="10.28125" style="1" customWidth="1"/>
    <col min="14" max="14" width="8.7109375" style="1" customWidth="1"/>
    <col min="15" max="15" width="0.85546875" style="1" customWidth="1"/>
    <col min="16" max="16" width="11.00390625" style="1" bestFit="1" customWidth="1"/>
    <col min="17" max="17" width="1.421875" style="1" customWidth="1"/>
    <col min="18" max="18" width="10.00390625" style="1" bestFit="1" customWidth="1"/>
    <col min="19" max="19" width="0.9921875" style="1" customWidth="1"/>
    <col min="20" max="20" width="7.7109375" style="1" customWidth="1"/>
    <col min="21" max="16384" width="11.421875" style="93" customWidth="1"/>
  </cols>
  <sheetData>
    <row r="1" ht="6" customHeight="1"/>
    <row r="2" ht="12.75"/>
    <row r="3" spans="1:20" ht="12.75">
      <c r="A3" s="37"/>
      <c r="B3" s="37"/>
      <c r="C3" s="37"/>
      <c r="D3" s="37"/>
      <c r="E3" s="37"/>
      <c r="F3" s="402"/>
      <c r="G3" s="402"/>
      <c r="H3" s="402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5.75">
      <c r="A4" s="37"/>
      <c r="B4" s="37"/>
      <c r="C4" s="37"/>
      <c r="D4" s="37"/>
      <c r="E4" s="37"/>
      <c r="F4" s="765"/>
      <c r="G4" s="765"/>
      <c r="H4" s="765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6.75" customHeight="1">
      <c r="A5" s="37"/>
      <c r="B5" s="37"/>
      <c r="C5" s="37"/>
      <c r="D5" s="37"/>
      <c r="E5" s="37"/>
      <c r="F5" s="765"/>
      <c r="G5" s="765"/>
      <c r="H5" s="765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s="412" customFormat="1" ht="6" customHeight="1">
      <c r="A6" s="402"/>
      <c r="B6" s="402"/>
      <c r="C6" s="402"/>
      <c r="D6" s="402"/>
      <c r="E6" s="402"/>
      <c r="F6" s="765"/>
      <c r="G6" s="765"/>
      <c r="H6" s="765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</row>
    <row r="7" spans="1:20" s="413" customFormat="1" ht="15">
      <c r="A7" s="833" t="s">
        <v>1153</v>
      </c>
      <c r="B7" s="833"/>
      <c r="C7" s="833"/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833"/>
      <c r="Q7" s="833"/>
      <c r="R7" s="833"/>
      <c r="S7" s="833"/>
      <c r="T7" s="833"/>
    </row>
    <row r="8" spans="1:20" s="413" customFormat="1" ht="15">
      <c r="A8" s="414" t="s">
        <v>805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6"/>
      <c r="M8" s="415"/>
      <c r="Q8" s="415"/>
      <c r="R8" s="415"/>
      <c r="S8" s="415"/>
      <c r="T8" s="415"/>
    </row>
    <row r="9" spans="1:20" s="8" customFormat="1" ht="15.75" thickBot="1">
      <c r="A9" s="691" t="s">
        <v>1182</v>
      </c>
      <c r="B9" s="724"/>
      <c r="C9" s="724"/>
      <c r="D9" s="724"/>
      <c r="E9" s="724"/>
      <c r="F9" s="724"/>
      <c r="G9" s="724"/>
      <c r="H9" s="724"/>
      <c r="I9" s="724"/>
      <c r="J9" s="724"/>
      <c r="K9" s="724"/>
      <c r="L9" s="724"/>
      <c r="M9" s="724"/>
      <c r="N9" s="724"/>
      <c r="O9" s="724"/>
      <c r="P9" s="724"/>
      <c r="Q9" s="724"/>
      <c r="R9" s="724"/>
      <c r="S9" s="724"/>
      <c r="T9" s="724"/>
    </row>
    <row r="10" spans="1:20" ht="12.75">
      <c r="A10" s="856" t="s">
        <v>344</v>
      </c>
      <c r="B10" s="897" t="s">
        <v>1179</v>
      </c>
      <c r="C10" s="897"/>
      <c r="D10" s="897"/>
      <c r="E10" s="897"/>
      <c r="F10" s="897"/>
      <c r="G10" s="897"/>
      <c r="H10" s="897"/>
      <c r="I10" s="897"/>
      <c r="J10" s="897"/>
      <c r="K10" s="694"/>
      <c r="L10" s="897" t="s">
        <v>1176</v>
      </c>
      <c r="M10" s="897"/>
      <c r="N10" s="897"/>
      <c r="O10" s="897"/>
      <c r="P10" s="897"/>
      <c r="Q10" s="897"/>
      <c r="R10" s="897"/>
      <c r="S10" s="897"/>
      <c r="T10" s="897"/>
    </row>
    <row r="11" spans="1:20" ht="12.75">
      <c r="A11" s="857"/>
      <c r="B11" s="91" t="s">
        <v>806</v>
      </c>
      <c r="C11" s="46"/>
      <c r="D11" s="92"/>
      <c r="E11" s="88"/>
      <c r="F11" s="898" t="s">
        <v>807</v>
      </c>
      <c r="G11" s="898"/>
      <c r="H11" s="898"/>
      <c r="I11" s="898"/>
      <c r="J11" s="898"/>
      <c r="K11" s="89"/>
      <c r="L11" s="91" t="s">
        <v>806</v>
      </c>
      <c r="M11" s="46"/>
      <c r="N11" s="92"/>
      <c r="O11" s="88"/>
      <c r="P11" s="898" t="s">
        <v>807</v>
      </c>
      <c r="Q11" s="898"/>
      <c r="R11" s="898"/>
      <c r="S11" s="898"/>
      <c r="T11" s="898"/>
    </row>
    <row r="12" spans="1:20" ht="12.75" customHeight="1">
      <c r="A12" s="857"/>
      <c r="B12" s="895">
        <v>2013</v>
      </c>
      <c r="C12" s="895">
        <v>2012</v>
      </c>
      <c r="D12" s="89" t="s">
        <v>454</v>
      </c>
      <c r="E12" s="89"/>
      <c r="F12" s="895">
        <v>2013</v>
      </c>
      <c r="G12" s="37"/>
      <c r="H12" s="895">
        <v>2012</v>
      </c>
      <c r="I12" s="90"/>
      <c r="J12" s="89" t="s">
        <v>454</v>
      </c>
      <c r="K12" s="89"/>
      <c r="L12" s="895">
        <v>2013</v>
      </c>
      <c r="M12" s="895">
        <v>2012</v>
      </c>
      <c r="N12" s="89" t="s">
        <v>454</v>
      </c>
      <c r="O12" s="89"/>
      <c r="P12" s="895">
        <v>2013</v>
      </c>
      <c r="Q12" s="37"/>
      <c r="R12" s="895">
        <v>2012</v>
      </c>
      <c r="S12" s="90"/>
      <c r="T12" s="89" t="s">
        <v>454</v>
      </c>
    </row>
    <row r="13" spans="1:20" ht="13.5" customHeight="1">
      <c r="A13" s="857"/>
      <c r="B13" s="896"/>
      <c r="C13" s="896"/>
      <c r="D13" s="753" t="s">
        <v>458</v>
      </c>
      <c r="E13" s="753"/>
      <c r="F13" s="896"/>
      <c r="G13" s="754"/>
      <c r="H13" s="896"/>
      <c r="I13" s="755"/>
      <c r="J13" s="753" t="s">
        <v>458</v>
      </c>
      <c r="K13" s="753"/>
      <c r="L13" s="896"/>
      <c r="M13" s="896"/>
      <c r="N13" s="753" t="s">
        <v>458</v>
      </c>
      <c r="O13" s="753"/>
      <c r="P13" s="896"/>
      <c r="Q13" s="754"/>
      <c r="R13" s="896"/>
      <c r="S13" s="755"/>
      <c r="T13" s="753" t="s">
        <v>458</v>
      </c>
    </row>
    <row r="14" spans="1:20" s="1" customFormat="1" ht="12.75">
      <c r="A14" s="478" t="s">
        <v>808</v>
      </c>
      <c r="B14" s="478"/>
      <c r="C14" s="478"/>
      <c r="D14" s="478"/>
      <c r="E14" s="478"/>
      <c r="F14" s="478"/>
      <c r="G14" s="478"/>
      <c r="H14" s="478"/>
      <c r="I14" s="478"/>
      <c r="J14" s="478"/>
      <c r="K14" s="479">
        <v>0</v>
      </c>
      <c r="L14" s="478"/>
      <c r="M14" s="478"/>
      <c r="N14" s="478"/>
      <c r="O14" s="478"/>
      <c r="P14" s="478"/>
      <c r="Q14" s="478"/>
      <c r="R14" s="478"/>
      <c r="S14" s="478"/>
      <c r="T14" s="478"/>
    </row>
    <row r="15" spans="1:20" s="1" customFormat="1" ht="13.5">
      <c r="A15" s="749" t="s">
        <v>1165</v>
      </c>
      <c r="B15" s="756">
        <v>4850740.27357</v>
      </c>
      <c r="C15" s="756">
        <v>4910403.156779999</v>
      </c>
      <c r="D15" s="757">
        <v>-1.2150302389656067</v>
      </c>
      <c r="E15" s="756"/>
      <c r="F15" s="756">
        <v>12753296.44565</v>
      </c>
      <c r="G15" s="756"/>
      <c r="H15" s="756">
        <v>8460702.505379999</v>
      </c>
      <c r="I15" s="756"/>
      <c r="J15" s="758">
        <v>50.735668078867235</v>
      </c>
      <c r="K15" s="758"/>
      <c r="L15" s="756">
        <v>43768944.45828001</v>
      </c>
      <c r="M15" s="756">
        <v>44933269.54721997</v>
      </c>
      <c r="N15" s="757">
        <v>-2.59123162118523</v>
      </c>
      <c r="O15" s="756">
        <v>0</v>
      </c>
      <c r="P15" s="756">
        <v>95320421.24084002</v>
      </c>
      <c r="Q15" s="756"/>
      <c r="R15" s="756">
        <v>95654070.89335999</v>
      </c>
      <c r="S15" s="756"/>
      <c r="T15" s="758">
        <v>-0.3488086282202675</v>
      </c>
    </row>
    <row r="16" spans="1:20" s="1" customFormat="1" ht="12.75">
      <c r="A16" s="750"/>
      <c r="B16" s="756"/>
      <c r="C16" s="756"/>
      <c r="D16" s="757"/>
      <c r="E16" s="756"/>
      <c r="F16" s="756"/>
      <c r="G16" s="756"/>
      <c r="H16" s="756"/>
      <c r="I16" s="756"/>
      <c r="J16" s="758"/>
      <c r="K16" s="758"/>
      <c r="L16" s="756"/>
      <c r="M16" s="756"/>
      <c r="N16" s="757"/>
      <c r="O16" s="756"/>
      <c r="P16" s="756"/>
      <c r="Q16" s="756"/>
      <c r="R16" s="756"/>
      <c r="S16" s="756"/>
      <c r="T16" s="758"/>
    </row>
    <row r="17" spans="1:23" s="1" customFormat="1" ht="12.75">
      <c r="A17" s="751"/>
      <c r="B17" s="756"/>
      <c r="C17" s="756"/>
      <c r="D17" s="757"/>
      <c r="E17" s="756"/>
      <c r="F17" s="756"/>
      <c r="G17" s="756"/>
      <c r="H17" s="756"/>
      <c r="I17" s="756"/>
      <c r="J17" s="758"/>
      <c r="K17" s="758"/>
      <c r="L17" s="756"/>
      <c r="M17" s="756"/>
      <c r="N17" s="757"/>
      <c r="O17" s="756"/>
      <c r="P17" s="756"/>
      <c r="Q17" s="756"/>
      <c r="R17" s="756"/>
      <c r="S17" s="756"/>
      <c r="T17" s="758"/>
      <c r="V17" s="423"/>
      <c r="W17" s="423"/>
    </row>
    <row r="18" spans="1:23" s="1" customFormat="1" ht="14.25" customHeight="1">
      <c r="A18" s="749" t="s">
        <v>809</v>
      </c>
      <c r="B18" s="756">
        <v>3498158.57099</v>
      </c>
      <c r="C18" s="756">
        <v>3390811.2728700005</v>
      </c>
      <c r="D18" s="757">
        <v>3.165829339394054</v>
      </c>
      <c r="E18" s="756"/>
      <c r="F18" s="756">
        <v>12198321.53423</v>
      </c>
      <c r="G18" s="756"/>
      <c r="H18" s="756">
        <v>7835155.09063</v>
      </c>
      <c r="I18" s="756"/>
      <c r="J18" s="758">
        <v>55.68704630770965</v>
      </c>
      <c r="K18" s="758"/>
      <c r="L18" s="756">
        <v>30852388.55796001</v>
      </c>
      <c r="M18" s="756">
        <v>31641238.66481001</v>
      </c>
      <c r="N18" s="757">
        <v>-2.4931075398363673</v>
      </c>
      <c r="O18" s="756">
        <v>0</v>
      </c>
      <c r="P18" s="756">
        <v>90276332.39677002</v>
      </c>
      <c r="Q18" s="756"/>
      <c r="R18" s="756">
        <v>90244469.85752001</v>
      </c>
      <c r="S18" s="756"/>
      <c r="T18" s="758">
        <v>0.035306916091708</v>
      </c>
      <c r="W18" s="33"/>
    </row>
    <row r="19" spans="1:23" s="1" customFormat="1" ht="12.75">
      <c r="A19" s="750" t="s">
        <v>810</v>
      </c>
      <c r="B19" s="756"/>
      <c r="C19" s="756"/>
      <c r="D19" s="757"/>
      <c r="E19" s="756"/>
      <c r="F19" s="756"/>
      <c r="G19" s="756"/>
      <c r="H19" s="756"/>
      <c r="I19" s="756"/>
      <c r="J19" s="758"/>
      <c r="K19" s="758"/>
      <c r="L19" s="756"/>
      <c r="M19" s="756"/>
      <c r="N19" s="757"/>
      <c r="O19" s="756"/>
      <c r="P19" s="756"/>
      <c r="Q19" s="756"/>
      <c r="R19" s="756"/>
      <c r="S19" s="756"/>
      <c r="T19" s="758"/>
      <c r="W19" s="33"/>
    </row>
    <row r="20" spans="1:20" s="1" customFormat="1" ht="12" customHeight="1">
      <c r="A20" s="749" t="s">
        <v>811</v>
      </c>
      <c r="B20" s="756">
        <v>148794.3929</v>
      </c>
      <c r="C20" s="756">
        <v>118699.44307000001</v>
      </c>
      <c r="D20" s="757">
        <v>25.35390988502975</v>
      </c>
      <c r="E20" s="756"/>
      <c r="F20" s="756">
        <v>45517.873810000005</v>
      </c>
      <c r="G20" s="759" t="s">
        <v>1168</v>
      </c>
      <c r="H20" s="756">
        <v>26858.702</v>
      </c>
      <c r="I20" s="759" t="s">
        <v>1169</v>
      </c>
      <c r="J20" s="758">
        <v>69.47160666960005</v>
      </c>
      <c r="K20" s="758"/>
      <c r="L20" s="756">
        <v>1380699.7899199994</v>
      </c>
      <c r="M20" s="756">
        <v>1456374.7847199982</v>
      </c>
      <c r="N20" s="757">
        <v>-5.196120915712506</v>
      </c>
      <c r="O20" s="756">
        <v>0</v>
      </c>
      <c r="P20" s="756">
        <v>377182.19950999995</v>
      </c>
      <c r="Q20" s="759" t="s">
        <v>1170</v>
      </c>
      <c r="R20" s="756">
        <v>287534.60726</v>
      </c>
      <c r="S20" s="759" t="s">
        <v>1171</v>
      </c>
      <c r="T20" s="758">
        <v>31.178018223363658</v>
      </c>
    </row>
    <row r="21" spans="1:20" s="1" customFormat="1" ht="13.5">
      <c r="A21" s="749" t="s">
        <v>1166</v>
      </c>
      <c r="B21" s="756">
        <v>2650484.74546</v>
      </c>
      <c r="C21" s="756">
        <v>2819052.5746700005</v>
      </c>
      <c r="D21" s="757">
        <v>-5.979591538115716</v>
      </c>
      <c r="E21" s="756"/>
      <c r="F21" s="756">
        <v>3914727.9070200003</v>
      </c>
      <c r="G21" s="756"/>
      <c r="H21" s="756">
        <v>3881063.48363</v>
      </c>
      <c r="I21" s="756"/>
      <c r="J21" s="758">
        <v>0.8674020286448249</v>
      </c>
      <c r="K21" s="758"/>
      <c r="L21" s="756">
        <v>24151386.625630006</v>
      </c>
      <c r="M21" s="756">
        <v>23674003.66492001</v>
      </c>
      <c r="N21" s="757">
        <v>2.0164859626907115</v>
      </c>
      <c r="O21" s="756"/>
      <c r="P21" s="756">
        <v>35159530.116220005</v>
      </c>
      <c r="Q21" s="756"/>
      <c r="R21" s="756">
        <v>32744128.93267</v>
      </c>
      <c r="S21" s="756"/>
      <c r="T21" s="758">
        <v>7.376593185656775</v>
      </c>
    </row>
    <row r="22" spans="1:20" s="1" customFormat="1" ht="13.5" customHeight="1">
      <c r="A22" s="749" t="s">
        <v>812</v>
      </c>
      <c r="B22" s="756">
        <v>640604.7454700002</v>
      </c>
      <c r="C22" s="756">
        <v>386565.10371999996</v>
      </c>
      <c r="D22" s="757">
        <v>65.71716880425097</v>
      </c>
      <c r="E22" s="756"/>
      <c r="F22" s="756">
        <v>8225058.977399999</v>
      </c>
      <c r="G22" s="756"/>
      <c r="H22" s="756">
        <v>3915093.875</v>
      </c>
      <c r="I22" s="756"/>
      <c r="J22" s="758">
        <v>110.08586869197356</v>
      </c>
      <c r="K22" s="758"/>
      <c r="L22" s="756">
        <v>4786970.661600007</v>
      </c>
      <c r="M22" s="756">
        <v>5837711.30814</v>
      </c>
      <c r="N22" s="757">
        <v>-17.99918822766826</v>
      </c>
      <c r="O22" s="756"/>
      <c r="P22" s="756">
        <v>54634875.36704</v>
      </c>
      <c r="Q22" s="756"/>
      <c r="R22" s="756">
        <v>57102968.118240006</v>
      </c>
      <c r="S22" s="756"/>
      <c r="T22" s="758">
        <v>-4.322179446240798</v>
      </c>
    </row>
    <row r="23" spans="1:20" s="1" customFormat="1" ht="12.75">
      <c r="A23" s="749" t="s">
        <v>813</v>
      </c>
      <c r="B23" s="756">
        <v>58274.687159999994</v>
      </c>
      <c r="C23" s="756">
        <v>66494.15140999999</v>
      </c>
      <c r="D23" s="757">
        <v>-12.361183766853637</v>
      </c>
      <c r="E23" s="756"/>
      <c r="F23" s="756">
        <v>13016.776</v>
      </c>
      <c r="G23" s="756"/>
      <c r="H23" s="756">
        <v>12139.03</v>
      </c>
      <c r="I23" s="756"/>
      <c r="J23" s="758">
        <v>7.230775440871298</v>
      </c>
      <c r="K23" s="758"/>
      <c r="L23" s="756">
        <v>533331.4808100002</v>
      </c>
      <c r="M23" s="756">
        <v>673148.9070300002</v>
      </c>
      <c r="N23" s="757">
        <v>-20.770653381417254</v>
      </c>
      <c r="O23" s="756">
        <v>0</v>
      </c>
      <c r="P23" s="756">
        <v>104744.714</v>
      </c>
      <c r="Q23" s="756"/>
      <c r="R23" s="756">
        <v>109838.19935</v>
      </c>
      <c r="S23" s="756"/>
      <c r="T23" s="758">
        <v>-4.637262245869099</v>
      </c>
    </row>
    <row r="24" spans="1:20" s="1" customFormat="1" ht="12.75">
      <c r="A24" s="749"/>
      <c r="B24" s="756"/>
      <c r="C24" s="756"/>
      <c r="D24" s="757"/>
      <c r="E24" s="756"/>
      <c r="F24" s="756"/>
      <c r="G24" s="756"/>
      <c r="H24" s="756"/>
      <c r="I24" s="756"/>
      <c r="J24" s="758"/>
      <c r="K24" s="758"/>
      <c r="L24" s="756"/>
      <c r="M24" s="756"/>
      <c r="N24" s="757"/>
      <c r="O24" s="756"/>
      <c r="P24" s="756"/>
      <c r="Q24" s="756"/>
      <c r="R24" s="756"/>
      <c r="S24" s="756"/>
      <c r="T24" s="758"/>
    </row>
    <row r="25" spans="1:20" s="1" customFormat="1" ht="12.75">
      <c r="A25" s="749"/>
      <c r="B25" s="756"/>
      <c r="C25" s="756"/>
      <c r="D25" s="757"/>
      <c r="E25" s="756"/>
      <c r="F25" s="756"/>
      <c r="G25" s="756"/>
      <c r="H25" s="756"/>
      <c r="I25" s="756"/>
      <c r="J25" s="758"/>
      <c r="K25" s="758"/>
      <c r="L25" s="756"/>
      <c r="M25" s="756"/>
      <c r="N25" s="757"/>
      <c r="O25" s="756"/>
      <c r="P25" s="756"/>
      <c r="Q25" s="756"/>
      <c r="R25" s="756"/>
      <c r="S25" s="756"/>
      <c r="T25" s="758"/>
    </row>
    <row r="26" spans="1:20" s="1" customFormat="1" ht="12.75">
      <c r="A26" s="749" t="s">
        <v>814</v>
      </c>
      <c r="B26" s="756">
        <v>1352581.7025800005</v>
      </c>
      <c r="C26" s="756">
        <v>1519591.8839099985</v>
      </c>
      <c r="D26" s="757">
        <v>-10.990462840606323</v>
      </c>
      <c r="E26" s="756"/>
      <c r="F26" s="756">
        <v>554974.91142</v>
      </c>
      <c r="G26" s="756"/>
      <c r="H26" s="756">
        <v>625547.4147499979</v>
      </c>
      <c r="I26" s="756"/>
      <c r="J26" s="758">
        <v>-11.281719285532084</v>
      </c>
      <c r="K26" s="758"/>
      <c r="L26" s="756">
        <v>12916555.900320003</v>
      </c>
      <c r="M26" s="756">
        <v>13292030.88240996</v>
      </c>
      <c r="N26" s="757">
        <v>-2.824812742399229</v>
      </c>
      <c r="O26" s="756">
        <v>0</v>
      </c>
      <c r="P26" s="756">
        <v>5044088.844069999</v>
      </c>
      <c r="Q26" s="756"/>
      <c r="R26" s="756">
        <v>5409601.035839977</v>
      </c>
      <c r="S26" s="756"/>
      <c r="T26" s="758">
        <v>-6.756731029670529</v>
      </c>
    </row>
    <row r="27" spans="1:20" s="1" customFormat="1" ht="12.75">
      <c r="A27" s="749"/>
      <c r="B27" s="756"/>
      <c r="C27" s="756"/>
      <c r="D27" s="757"/>
      <c r="E27" s="756"/>
      <c r="F27" s="756"/>
      <c r="G27" s="756"/>
      <c r="H27" s="756"/>
      <c r="I27" s="756"/>
      <c r="J27" s="758"/>
      <c r="K27" s="758"/>
      <c r="L27" s="756"/>
      <c r="M27" s="756"/>
      <c r="N27" s="757"/>
      <c r="O27" s="756"/>
      <c r="P27" s="756"/>
      <c r="Q27" s="756"/>
      <c r="R27" s="756"/>
      <c r="S27" s="756"/>
      <c r="T27" s="758"/>
    </row>
    <row r="28" spans="1:20" s="1" customFormat="1" ht="14.25" thickBot="1">
      <c r="A28" s="752" t="s">
        <v>1167</v>
      </c>
      <c r="B28" s="760">
        <v>1184353.8283200003</v>
      </c>
      <c r="C28" s="760">
        <v>1191775.6734899986</v>
      </c>
      <c r="D28" s="761">
        <v>-0.6227552160268628</v>
      </c>
      <c r="E28" s="760"/>
      <c r="F28" s="760">
        <v>554970.61834</v>
      </c>
      <c r="G28" s="760"/>
      <c r="H28" s="760">
        <v>625540.4168399979</v>
      </c>
      <c r="I28" s="760"/>
      <c r="J28" s="762">
        <v>-11.281413095014821</v>
      </c>
      <c r="K28" s="762"/>
      <c r="L28" s="760">
        <v>10994564.752470005</v>
      </c>
      <c r="M28" s="760">
        <v>10699705.897389961</v>
      </c>
      <c r="N28" s="761">
        <v>2.755765979997361</v>
      </c>
      <c r="O28" s="760">
        <v>0</v>
      </c>
      <c r="P28" s="760">
        <v>5044033.977679999</v>
      </c>
      <c r="Q28" s="760"/>
      <c r="R28" s="760">
        <v>5409543.736429976</v>
      </c>
      <c r="S28" s="760"/>
      <c r="T28" s="762">
        <v>-6.756757622431121</v>
      </c>
    </row>
    <row r="29" spans="14:20" s="1" customFormat="1" ht="4.5" customHeight="1">
      <c r="N29" s="84"/>
      <c r="O29" s="84"/>
      <c r="P29" s="78"/>
      <c r="Q29" s="78"/>
      <c r="R29" s="78"/>
      <c r="S29" s="78"/>
      <c r="T29" s="84"/>
    </row>
    <row r="30" spans="1:20" s="1" customFormat="1" ht="16.5" customHeight="1">
      <c r="A30" s="763" t="s">
        <v>512</v>
      </c>
      <c r="B30" s="80"/>
      <c r="C30" s="37"/>
      <c r="D30" s="84"/>
      <c r="E30" s="84"/>
      <c r="F30" s="80"/>
      <c r="G30" s="80"/>
      <c r="H30" s="80"/>
      <c r="I30" s="80"/>
      <c r="J30" s="80"/>
      <c r="K30" s="80"/>
      <c r="L30" s="78"/>
      <c r="M30" s="78"/>
      <c r="N30" s="84"/>
      <c r="O30" s="84"/>
      <c r="P30" s="78"/>
      <c r="Q30" s="81"/>
      <c r="R30" s="81"/>
      <c r="S30" s="81"/>
      <c r="T30" s="82"/>
    </row>
    <row r="31" spans="1:20" ht="16.5" customHeight="1">
      <c r="A31" s="764" t="s">
        <v>815</v>
      </c>
      <c r="B31" s="462"/>
      <c r="C31" s="402"/>
      <c r="D31" s="463"/>
      <c r="E31" s="463"/>
      <c r="F31" s="462"/>
      <c r="G31" s="462"/>
      <c r="H31" s="462"/>
      <c r="I31" s="462"/>
      <c r="J31" s="462"/>
      <c r="K31" s="462"/>
      <c r="L31" s="464"/>
      <c r="M31" s="464"/>
      <c r="N31" s="401"/>
      <c r="O31" s="465"/>
      <c r="P31" s="466"/>
      <c r="Q31" s="466"/>
      <c r="R31" s="466"/>
      <c r="S31" s="81"/>
      <c r="T31" s="82"/>
    </row>
    <row r="32" spans="1:20" ht="16.5" customHeight="1">
      <c r="A32" s="764" t="s">
        <v>1172</v>
      </c>
      <c r="B32" s="468"/>
      <c r="C32" s="401"/>
      <c r="D32" s="468"/>
      <c r="E32" s="468"/>
      <c r="F32" s="468"/>
      <c r="G32" s="468"/>
      <c r="H32" s="466"/>
      <c r="I32" s="466"/>
      <c r="J32" s="466"/>
      <c r="K32" s="466"/>
      <c r="L32" s="467"/>
      <c r="M32" s="466"/>
      <c r="N32" s="401"/>
      <c r="O32" s="465"/>
      <c r="P32" s="466"/>
      <c r="Q32" s="466"/>
      <c r="R32" s="466"/>
      <c r="S32" s="81"/>
      <c r="T32" s="82"/>
    </row>
    <row r="33" spans="1:20" ht="16.5" customHeight="1">
      <c r="A33" s="764" t="s">
        <v>1173</v>
      </c>
      <c r="B33" s="468"/>
      <c r="C33" s="401"/>
      <c r="D33" s="468"/>
      <c r="E33" s="468"/>
      <c r="F33" s="468"/>
      <c r="G33" s="468"/>
      <c r="H33" s="466"/>
      <c r="I33" s="466"/>
      <c r="J33" s="466"/>
      <c r="K33" s="466"/>
      <c r="L33" s="469"/>
      <c r="M33" s="466"/>
      <c r="N33" s="401"/>
      <c r="O33" s="465"/>
      <c r="P33" s="466"/>
      <c r="Q33" s="466"/>
      <c r="R33" s="466"/>
      <c r="S33" s="81"/>
      <c r="T33" s="82"/>
    </row>
    <row r="34" spans="1:20" ht="16.5" customHeight="1">
      <c r="A34" s="818" t="s">
        <v>1337</v>
      </c>
      <c r="B34" s="468"/>
      <c r="C34" s="817"/>
      <c r="D34" s="468"/>
      <c r="E34" s="468"/>
      <c r="F34" s="468"/>
      <c r="G34" s="468"/>
      <c r="H34" s="466"/>
      <c r="I34" s="466"/>
      <c r="J34" s="466"/>
      <c r="K34" s="466"/>
      <c r="L34" s="673"/>
      <c r="M34" s="466"/>
      <c r="N34" s="401"/>
      <c r="O34" s="465"/>
      <c r="P34" s="466"/>
      <c r="Q34" s="466"/>
      <c r="R34" s="466"/>
      <c r="S34" s="81"/>
      <c r="T34" s="82"/>
    </row>
    <row r="35" spans="1:20" ht="16.5" customHeight="1">
      <c r="A35" s="818" t="s">
        <v>1338</v>
      </c>
      <c r="B35" s="468"/>
      <c r="C35" s="817"/>
      <c r="D35" s="468"/>
      <c r="E35" s="468"/>
      <c r="F35" s="468"/>
      <c r="G35" s="468"/>
      <c r="H35" s="466"/>
      <c r="I35" s="466"/>
      <c r="J35" s="466"/>
      <c r="K35" s="466"/>
      <c r="L35" s="469"/>
      <c r="M35" s="466"/>
      <c r="N35" s="401"/>
      <c r="O35" s="465"/>
      <c r="P35" s="466"/>
      <c r="Q35" s="466"/>
      <c r="R35" s="466"/>
      <c r="S35" s="81"/>
      <c r="T35" s="82"/>
    </row>
    <row r="36" spans="1:20" ht="16.5" customHeight="1">
      <c r="A36" s="818" t="s">
        <v>1339</v>
      </c>
      <c r="B36" s="468"/>
      <c r="C36" s="817"/>
      <c r="D36" s="468"/>
      <c r="E36" s="468"/>
      <c r="F36" s="468"/>
      <c r="G36" s="468"/>
      <c r="H36" s="466"/>
      <c r="I36" s="466"/>
      <c r="J36" s="466"/>
      <c r="K36" s="466"/>
      <c r="L36" s="469"/>
      <c r="M36" s="466"/>
      <c r="N36" s="401"/>
      <c r="O36" s="465"/>
      <c r="P36" s="466"/>
      <c r="Q36" s="466"/>
      <c r="R36" s="466"/>
      <c r="S36" s="81"/>
      <c r="T36" s="82"/>
    </row>
    <row r="37" spans="1:20" ht="16.5" customHeight="1">
      <c r="A37" s="818" t="s">
        <v>1340</v>
      </c>
      <c r="B37" s="468"/>
      <c r="C37" s="817"/>
      <c r="D37" s="468"/>
      <c r="E37" s="468"/>
      <c r="F37" s="468"/>
      <c r="G37" s="468"/>
      <c r="H37" s="466"/>
      <c r="I37" s="466"/>
      <c r="J37" s="466"/>
      <c r="K37" s="466"/>
      <c r="L37" s="469"/>
      <c r="M37" s="466"/>
      <c r="N37" s="401"/>
      <c r="O37" s="465"/>
      <c r="P37" s="466"/>
      <c r="Q37" s="466"/>
      <c r="R37" s="466"/>
      <c r="S37" s="81"/>
      <c r="T37" s="82"/>
    </row>
    <row r="38" spans="1:20" ht="16.5" customHeight="1">
      <c r="A38" s="764" t="s">
        <v>1174</v>
      </c>
      <c r="B38" s="468"/>
      <c r="C38" s="401"/>
      <c r="D38" s="468"/>
      <c r="E38" s="468"/>
      <c r="F38" s="468"/>
      <c r="G38" s="468"/>
      <c r="H38" s="466"/>
      <c r="I38" s="466"/>
      <c r="J38" s="466"/>
      <c r="K38" s="466"/>
      <c r="L38" s="469"/>
      <c r="M38" s="466"/>
      <c r="N38" s="401"/>
      <c r="O38" s="465"/>
      <c r="P38" s="466"/>
      <c r="Q38" s="466"/>
      <c r="R38" s="466"/>
      <c r="S38" s="81"/>
      <c r="T38" s="82"/>
    </row>
    <row r="39" spans="1:20" ht="16.5" customHeight="1">
      <c r="A39" s="764" t="s">
        <v>1175</v>
      </c>
      <c r="B39" s="468"/>
      <c r="C39" s="401"/>
      <c r="D39" s="468"/>
      <c r="E39" s="468"/>
      <c r="F39" s="468"/>
      <c r="G39" s="468"/>
      <c r="H39" s="466"/>
      <c r="I39" s="466"/>
      <c r="J39" s="466"/>
      <c r="K39" s="466"/>
      <c r="L39" s="469"/>
      <c r="M39" s="466"/>
      <c r="N39" s="401"/>
      <c r="O39" s="465"/>
      <c r="P39" s="466"/>
      <c r="Q39" s="466"/>
      <c r="R39" s="466"/>
      <c r="S39" s="81"/>
      <c r="T39" s="82"/>
    </row>
    <row r="40" spans="1:16" ht="12.75">
      <c r="A40" s="470" t="s">
        <v>846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1:18" ht="12.75">
      <c r="A41" s="79"/>
      <c r="B41" s="745"/>
      <c r="C41" s="745"/>
      <c r="D41" s="745"/>
      <c r="E41" s="745"/>
      <c r="F41" s="745"/>
      <c r="G41" s="745"/>
      <c r="H41" s="745"/>
      <c r="I41" s="745"/>
      <c r="J41" s="745"/>
      <c r="K41" s="745"/>
      <c r="L41" s="745"/>
      <c r="M41" s="745"/>
      <c r="N41" s="745"/>
      <c r="O41" s="745"/>
      <c r="P41" s="745"/>
      <c r="Q41" s="745"/>
      <c r="R41" s="745"/>
    </row>
  </sheetData>
  <sheetProtection/>
  <mergeCells count="14">
    <mergeCell ref="A7:T7"/>
    <mergeCell ref="A10:A13"/>
    <mergeCell ref="B10:J10"/>
    <mergeCell ref="L10:T10"/>
    <mergeCell ref="F11:J11"/>
    <mergeCell ref="P11:T11"/>
    <mergeCell ref="L12:L13"/>
    <mergeCell ref="M12:M13"/>
    <mergeCell ref="P12:P13"/>
    <mergeCell ref="R12:R13"/>
    <mergeCell ref="B12:B13"/>
    <mergeCell ref="C12:C13"/>
    <mergeCell ref="F12:F13"/>
    <mergeCell ref="H12:H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2"/>
  <sheetViews>
    <sheetView zoomScalePageLayoutView="0" workbookViewId="0" topLeftCell="A304">
      <selection activeCell="A310" sqref="A310"/>
    </sheetView>
  </sheetViews>
  <sheetFormatPr defaultColWidth="11.421875" defaultRowHeight="12.75"/>
  <cols>
    <col min="1" max="1" width="16.8515625" style="412" customWidth="1"/>
    <col min="2" max="2" width="13.57421875" style="412" customWidth="1"/>
    <col min="3" max="3" width="54.140625" style="412" bestFit="1" customWidth="1"/>
    <col min="4" max="4" width="11.421875" style="412" customWidth="1"/>
    <col min="5" max="7" width="11.28125" style="412" bestFit="1" customWidth="1"/>
    <col min="8" max="8" width="11.421875" style="412" customWidth="1"/>
    <col min="9" max="9" width="4.28125" style="412" customWidth="1"/>
    <col min="10" max="16384" width="11.421875" style="412" customWidth="1"/>
  </cols>
  <sheetData>
    <row r="1" spans="1:8" ht="15">
      <c r="A1" s="508"/>
      <c r="D1" s="537"/>
      <c r="E1" s="537"/>
      <c r="F1" s="507"/>
      <c r="G1" s="507"/>
      <c r="H1" s="507"/>
    </row>
    <row r="2" spans="1:9" ht="15">
      <c r="A2" s="508"/>
      <c r="D2" s="538"/>
      <c r="E2" s="539"/>
      <c r="F2" s="540"/>
      <c r="G2" s="507"/>
      <c r="H2" s="507"/>
      <c r="I2" s="519"/>
    </row>
    <row r="3" spans="1:8" ht="15">
      <c r="A3" s="508"/>
      <c r="D3" s="507"/>
      <c r="E3" s="504"/>
      <c r="F3" s="507"/>
      <c r="G3" s="507"/>
      <c r="H3" s="507"/>
    </row>
    <row r="4" spans="1:8" ht="10.5" customHeight="1">
      <c r="A4" s="508"/>
      <c r="D4" s="507"/>
      <c r="E4" s="507"/>
      <c r="F4" s="519"/>
      <c r="G4" s="541"/>
      <c r="H4" s="507"/>
    </row>
    <row r="5" spans="1:8" ht="15">
      <c r="A5" s="477" t="s">
        <v>795</v>
      </c>
      <c r="B5" s="542"/>
      <c r="C5" s="477"/>
      <c r="D5" s="477"/>
      <c r="E5" s="543"/>
      <c r="F5" s="477"/>
      <c r="G5" s="543"/>
      <c r="H5" s="477"/>
    </row>
    <row r="6" spans="1:8" ht="15">
      <c r="A6" s="903" t="s">
        <v>1069</v>
      </c>
      <c r="B6" s="903"/>
      <c r="C6" s="903"/>
      <c r="D6" s="903"/>
      <c r="E6" s="903"/>
      <c r="F6" s="903"/>
      <c r="G6" s="903"/>
      <c r="H6" s="903"/>
    </row>
    <row r="7" spans="1:8" ht="15">
      <c r="A7" s="854" t="s">
        <v>1182</v>
      </c>
      <c r="B7" s="854"/>
      <c r="C7" s="854"/>
      <c r="D7" s="854"/>
      <c r="E7" s="854"/>
      <c r="F7" s="854"/>
      <c r="G7" s="854"/>
      <c r="H7" s="854"/>
    </row>
    <row r="8" spans="1:8" ht="6.75" customHeight="1" thickBot="1">
      <c r="A8" s="508"/>
      <c r="D8" s="507"/>
      <c r="E8" s="507"/>
      <c r="F8" s="507"/>
      <c r="G8" s="507"/>
      <c r="H8" s="507"/>
    </row>
    <row r="9" spans="1:8" ht="15" customHeight="1">
      <c r="A9" s="904" t="s">
        <v>823</v>
      </c>
      <c r="B9" s="906" t="s">
        <v>824</v>
      </c>
      <c r="C9" s="904" t="s">
        <v>825</v>
      </c>
      <c r="D9" s="908" t="s">
        <v>1070</v>
      </c>
      <c r="E9" s="908"/>
      <c r="F9" s="908"/>
      <c r="G9" s="908"/>
      <c r="H9" s="908"/>
    </row>
    <row r="10" spans="1:8" ht="13.5" thickBot="1">
      <c r="A10" s="905"/>
      <c r="B10" s="907"/>
      <c r="C10" s="905"/>
      <c r="D10" s="544">
        <v>2013</v>
      </c>
      <c r="E10" s="544">
        <v>2012</v>
      </c>
      <c r="F10" s="544">
        <v>2011</v>
      </c>
      <c r="G10" s="544">
        <v>2010</v>
      </c>
      <c r="H10" s="544">
        <v>2009</v>
      </c>
    </row>
    <row r="11" spans="1:8" ht="15" customHeight="1">
      <c r="A11" s="902" t="s">
        <v>476</v>
      </c>
      <c r="B11" s="545">
        <v>27</v>
      </c>
      <c r="C11" s="546" t="s">
        <v>375</v>
      </c>
      <c r="D11" s="519">
        <v>10522949.10435</v>
      </c>
      <c r="E11" s="519">
        <v>12065294.34967</v>
      </c>
      <c r="F11" s="519">
        <v>11455195.85681</v>
      </c>
      <c r="G11" s="519">
        <v>8579774.20817001</v>
      </c>
      <c r="H11" s="519">
        <v>6023237.06224999</v>
      </c>
    </row>
    <row r="12" spans="1:8" ht="12.75" customHeight="1">
      <c r="A12" s="899"/>
      <c r="B12" s="473">
        <v>71</v>
      </c>
      <c r="C12" s="547" t="s">
        <v>420</v>
      </c>
      <c r="D12" s="521">
        <v>1510783.56944</v>
      </c>
      <c r="E12" s="521">
        <v>2036166.00191</v>
      </c>
      <c r="F12" s="521">
        <v>1425627.47675</v>
      </c>
      <c r="G12" s="521">
        <v>1050385.46463</v>
      </c>
      <c r="H12" s="521">
        <v>678444.32678</v>
      </c>
    </row>
    <row r="13" spans="1:8" ht="12.75" customHeight="1">
      <c r="A13" s="899"/>
      <c r="B13" s="545">
        <v>6</v>
      </c>
      <c r="C13" s="546" t="s">
        <v>354</v>
      </c>
      <c r="D13" s="519">
        <v>837969.7107699941</v>
      </c>
      <c r="E13" s="519">
        <v>774431.992800009</v>
      </c>
      <c r="F13" s="521">
        <v>794129.542639997</v>
      </c>
      <c r="G13" s="519">
        <v>697093.289410001</v>
      </c>
      <c r="H13" s="519">
        <v>652831.563880006</v>
      </c>
    </row>
    <row r="14" spans="1:8" ht="12.75" customHeight="1">
      <c r="A14" s="899"/>
      <c r="B14" s="473">
        <v>9</v>
      </c>
      <c r="C14" s="547" t="s">
        <v>357</v>
      </c>
      <c r="D14" s="521">
        <v>604613.216659998</v>
      </c>
      <c r="E14" s="521">
        <v>622060.8254800009</v>
      </c>
      <c r="F14" s="521">
        <v>779403.904219998</v>
      </c>
      <c r="G14" s="521">
        <v>470880.106350001</v>
      </c>
      <c r="H14" s="521">
        <v>522670.63538</v>
      </c>
    </row>
    <row r="15" spans="1:8" ht="12.75" customHeight="1">
      <c r="A15" s="899"/>
      <c r="B15" s="545">
        <v>8</v>
      </c>
      <c r="C15" s="546" t="s">
        <v>356</v>
      </c>
      <c r="D15" s="519">
        <v>145141.05874</v>
      </c>
      <c r="E15" s="519">
        <v>169390.38254</v>
      </c>
      <c r="F15" s="519">
        <v>160442.83294</v>
      </c>
      <c r="G15" s="519">
        <v>173968.53911</v>
      </c>
      <c r="H15" s="519">
        <v>209703.41715</v>
      </c>
    </row>
    <row r="16" spans="1:8" ht="12.75" customHeight="1">
      <c r="A16" s="899"/>
      <c r="B16" s="473">
        <v>39</v>
      </c>
      <c r="C16" s="547" t="s">
        <v>388</v>
      </c>
      <c r="D16" s="521">
        <v>92168.16163999989</v>
      </c>
      <c r="E16" s="521">
        <v>112416.96944</v>
      </c>
      <c r="F16" s="521">
        <v>124651.17857999999</v>
      </c>
      <c r="G16" s="521">
        <v>95887.12518000009</v>
      </c>
      <c r="H16" s="521">
        <v>70206.3593799999</v>
      </c>
    </row>
    <row r="17" spans="1:8" ht="12.75" customHeight="1">
      <c r="A17" s="899"/>
      <c r="B17" s="545">
        <v>21</v>
      </c>
      <c r="C17" s="546" t="s">
        <v>369</v>
      </c>
      <c r="D17" s="519">
        <v>87610.6627500001</v>
      </c>
      <c r="E17" s="519">
        <v>89779.2715100002</v>
      </c>
      <c r="F17" s="519">
        <v>110559.08286</v>
      </c>
      <c r="G17" s="519">
        <v>87460.0128700001</v>
      </c>
      <c r="H17" s="519">
        <v>57493.91664</v>
      </c>
    </row>
    <row r="18" spans="1:8" ht="12.75" customHeight="1">
      <c r="A18" s="899"/>
      <c r="B18" s="473">
        <v>84</v>
      </c>
      <c r="C18" s="547" t="s">
        <v>832</v>
      </c>
      <c r="D18" s="521">
        <v>67145.60237000001</v>
      </c>
      <c r="E18" s="521">
        <v>58294.2423</v>
      </c>
      <c r="F18" s="521">
        <v>49153.1584500001</v>
      </c>
      <c r="G18" s="521">
        <v>41977.96886</v>
      </c>
      <c r="H18" s="521">
        <v>44668.6080400001</v>
      </c>
    </row>
    <row r="19" spans="1:8" ht="12.75" customHeight="1">
      <c r="A19" s="899"/>
      <c r="B19" s="545">
        <v>62</v>
      </c>
      <c r="C19" s="546" t="s">
        <v>411</v>
      </c>
      <c r="D19" s="519">
        <v>72986.0443500002</v>
      </c>
      <c r="E19" s="519">
        <v>76884.71113999971</v>
      </c>
      <c r="F19" s="519">
        <v>76887.9555200001</v>
      </c>
      <c r="G19" s="519">
        <v>89444.1146699999</v>
      </c>
      <c r="H19" s="519">
        <v>81724.60326999999</v>
      </c>
    </row>
    <row r="20" spans="1:8" ht="12.75" customHeight="1">
      <c r="A20" s="899"/>
      <c r="B20" s="473">
        <v>61</v>
      </c>
      <c r="C20" s="547" t="s">
        <v>410</v>
      </c>
      <c r="D20" s="521">
        <v>73743.4658500001</v>
      </c>
      <c r="E20" s="521">
        <v>62693.3502299999</v>
      </c>
      <c r="F20" s="521">
        <v>73136.6776900002</v>
      </c>
      <c r="G20" s="521">
        <v>69062.3786999998</v>
      </c>
      <c r="H20" s="521">
        <v>55787.589530000005</v>
      </c>
    </row>
    <row r="21" spans="1:8" ht="12.75" customHeight="1">
      <c r="A21" s="532"/>
      <c r="B21" s="545"/>
      <c r="C21" s="546" t="s">
        <v>827</v>
      </c>
      <c r="D21" s="519">
        <v>671313.3751600068</v>
      </c>
      <c r="E21" s="519">
        <v>728454.759069996</v>
      </c>
      <c r="F21" s="519">
        <v>665272.5136499945</v>
      </c>
      <c r="G21" s="519">
        <v>731189.1012600027</v>
      </c>
      <c r="H21" s="519">
        <v>620429.1470500045</v>
      </c>
    </row>
    <row r="22" spans="1:8" ht="15" customHeight="1">
      <c r="A22" s="548" t="s">
        <v>1071</v>
      </c>
      <c r="B22" s="473"/>
      <c r="C22" s="547"/>
      <c r="D22" s="521">
        <v>14686423.972079998</v>
      </c>
      <c r="E22" s="521">
        <v>16795866.856090005</v>
      </c>
      <c r="F22" s="521">
        <v>15714460.180109987</v>
      </c>
      <c r="G22" s="521">
        <v>12087122.309210014</v>
      </c>
      <c r="H22" s="521">
        <v>9017197.22935</v>
      </c>
    </row>
    <row r="23" spans="1:8" ht="12.75">
      <c r="A23" s="899" t="s">
        <v>507</v>
      </c>
      <c r="B23" s="545"/>
      <c r="C23" s="546"/>
      <c r="D23" s="519"/>
      <c r="E23" s="519"/>
      <c r="F23" s="519"/>
      <c r="G23" s="519"/>
      <c r="H23" s="519"/>
    </row>
    <row r="24" spans="1:8" ht="12.75" customHeight="1">
      <c r="A24" s="899"/>
      <c r="B24" s="545">
        <v>27</v>
      </c>
      <c r="C24" s="546" t="s">
        <v>375</v>
      </c>
      <c r="D24" s="519">
        <v>2931190.75183</v>
      </c>
      <c r="E24" s="519">
        <v>1899499.72863</v>
      </c>
      <c r="F24" s="519">
        <v>1207765.97544</v>
      </c>
      <c r="G24" s="519">
        <v>993401.8266</v>
      </c>
      <c r="H24" s="519">
        <v>165563.88484</v>
      </c>
    </row>
    <row r="25" spans="1:8" ht="12.75" customHeight="1">
      <c r="A25" s="899"/>
      <c r="B25" s="473">
        <v>72</v>
      </c>
      <c r="C25" s="547" t="s">
        <v>421</v>
      </c>
      <c r="D25" s="521">
        <v>243187.28879</v>
      </c>
      <c r="E25" s="521">
        <v>289622.59075</v>
      </c>
      <c r="F25" s="521">
        <v>220611.29007</v>
      </c>
      <c r="G25" s="521">
        <v>270585.88299</v>
      </c>
      <c r="H25" s="521">
        <v>243232.54752000002</v>
      </c>
    </row>
    <row r="26" spans="1:8" ht="12.75" customHeight="1">
      <c r="A26" s="899"/>
      <c r="B26" s="545">
        <v>74</v>
      </c>
      <c r="C26" s="546" t="s">
        <v>423</v>
      </c>
      <c r="D26" s="519">
        <v>189557.98309999998</v>
      </c>
      <c r="E26" s="519">
        <v>153420.89958000003</v>
      </c>
      <c r="F26" s="519">
        <v>177224.54739</v>
      </c>
      <c r="G26" s="519">
        <v>168341.52448</v>
      </c>
      <c r="H26" s="519">
        <v>63662.053869999996</v>
      </c>
    </row>
    <row r="27" spans="1:8" ht="12.75" customHeight="1">
      <c r="A27" s="899"/>
      <c r="B27" s="473">
        <v>41</v>
      </c>
      <c r="C27" s="547" t="s">
        <v>390</v>
      </c>
      <c r="D27" s="521">
        <v>40804.43357</v>
      </c>
      <c r="E27" s="521">
        <v>25709.629719999997</v>
      </c>
      <c r="F27" s="521">
        <v>23887.51855</v>
      </c>
      <c r="G27" s="521">
        <v>15050.68432</v>
      </c>
      <c r="H27" s="521">
        <v>8508.0929</v>
      </c>
    </row>
    <row r="28" spans="1:8" ht="12.75" customHeight="1">
      <c r="A28" s="899"/>
      <c r="B28" s="545">
        <v>76</v>
      </c>
      <c r="C28" s="546" t="s">
        <v>425</v>
      </c>
      <c r="D28" s="519">
        <v>31182.7264</v>
      </c>
      <c r="E28" s="519">
        <v>18519.2075</v>
      </c>
      <c r="F28" s="519">
        <v>11389.70892</v>
      </c>
      <c r="G28" s="519">
        <v>11687.25314</v>
      </c>
      <c r="H28" s="519">
        <v>4398.33765</v>
      </c>
    </row>
    <row r="29" spans="1:8" ht="12.75" customHeight="1">
      <c r="A29" s="899"/>
      <c r="B29" s="473">
        <v>38</v>
      </c>
      <c r="C29" s="547" t="s">
        <v>387</v>
      </c>
      <c r="D29" s="521">
        <v>7093.94988</v>
      </c>
      <c r="E29" s="521">
        <v>4739.660019999999</v>
      </c>
      <c r="F29" s="521">
        <v>4592.2735999999995</v>
      </c>
      <c r="G29" s="521">
        <v>2864.86645</v>
      </c>
      <c r="H29" s="521">
        <v>1331.20936</v>
      </c>
    </row>
    <row r="30" spans="1:8" ht="12.75" customHeight="1">
      <c r="A30" s="899"/>
      <c r="B30" s="545">
        <v>39</v>
      </c>
      <c r="C30" s="546" t="s">
        <v>388</v>
      </c>
      <c r="D30" s="519">
        <v>3892.6430699999996</v>
      </c>
      <c r="E30" s="519">
        <v>7236.722110000001</v>
      </c>
      <c r="F30" s="519">
        <v>4096.47761</v>
      </c>
      <c r="G30" s="519">
        <v>5067.92225</v>
      </c>
      <c r="H30" s="519">
        <v>20862.53767</v>
      </c>
    </row>
    <row r="31" spans="1:8" ht="12.75" customHeight="1">
      <c r="A31" s="899"/>
      <c r="B31" s="473">
        <v>15</v>
      </c>
      <c r="C31" s="547" t="s">
        <v>363</v>
      </c>
      <c r="D31" s="521">
        <v>4773.92715</v>
      </c>
      <c r="E31" s="521">
        <v>3296.30555</v>
      </c>
      <c r="F31" s="521">
        <v>4062.8787</v>
      </c>
      <c r="G31" s="521">
        <v>2559.2278199999996</v>
      </c>
      <c r="H31" s="521">
        <v>0</v>
      </c>
    </row>
    <row r="32" spans="1:8" ht="12.75" customHeight="1">
      <c r="A32" s="899"/>
      <c r="B32" s="545">
        <v>9</v>
      </c>
      <c r="C32" s="546" t="s">
        <v>357</v>
      </c>
      <c r="D32" s="519">
        <v>2762.83025</v>
      </c>
      <c r="E32" s="519">
        <v>3974.44839</v>
      </c>
      <c r="F32" s="519">
        <v>1703.07729</v>
      </c>
      <c r="G32" s="519">
        <v>483.66883</v>
      </c>
      <c r="H32" s="519">
        <v>447.19605</v>
      </c>
    </row>
    <row r="33" spans="1:8" ht="12.75" customHeight="1">
      <c r="A33" s="899"/>
      <c r="B33" s="473">
        <v>44</v>
      </c>
      <c r="C33" s="547" t="s">
        <v>393</v>
      </c>
      <c r="D33" s="521">
        <v>2532.71006</v>
      </c>
      <c r="E33" s="521">
        <v>3188.05476</v>
      </c>
      <c r="F33" s="521">
        <v>2190.85826</v>
      </c>
      <c r="G33" s="521">
        <v>7342.14679</v>
      </c>
      <c r="H33" s="521">
        <v>5342.21644</v>
      </c>
    </row>
    <row r="34" spans="1:8" ht="12.75" customHeight="1">
      <c r="A34" s="899"/>
      <c r="B34" s="545"/>
      <c r="C34" s="546" t="s">
        <v>827</v>
      </c>
      <c r="D34" s="519">
        <v>13616.15326999966</v>
      </c>
      <c r="E34" s="519">
        <v>11627.147609999869</v>
      </c>
      <c r="F34" s="519">
        <v>9045.822990000248</v>
      </c>
      <c r="G34" s="519">
        <v>5594.126190000679</v>
      </c>
      <c r="H34" s="519">
        <v>9755.052470000111</v>
      </c>
    </row>
    <row r="35" spans="1:8" ht="12.75" customHeight="1">
      <c r="A35" s="548" t="s">
        <v>1072</v>
      </c>
      <c r="B35" s="473"/>
      <c r="C35" s="547"/>
      <c r="D35" s="521">
        <v>3470595.39737</v>
      </c>
      <c r="E35" s="521">
        <v>2420834.3946200004</v>
      </c>
      <c r="F35" s="521">
        <v>1666570.4288199996</v>
      </c>
      <c r="G35" s="521">
        <v>1482979.1298600007</v>
      </c>
      <c r="H35" s="521">
        <v>523103.1287700001</v>
      </c>
    </row>
    <row r="36" spans="1:8" ht="12.75" customHeight="1">
      <c r="A36" s="549"/>
      <c r="B36" s="545"/>
      <c r="C36" s="546"/>
      <c r="D36" s="519"/>
      <c r="E36" s="519"/>
      <c r="F36" s="519"/>
      <c r="G36" s="519"/>
      <c r="H36" s="519"/>
    </row>
    <row r="37" spans="1:8" ht="12.75" customHeight="1">
      <c r="A37" s="899" t="s">
        <v>828</v>
      </c>
      <c r="B37" s="545">
        <v>27</v>
      </c>
      <c r="C37" s="546" t="s">
        <v>375</v>
      </c>
      <c r="D37" s="519">
        <v>2001763.83279</v>
      </c>
      <c r="E37" s="519">
        <v>1746135.34079</v>
      </c>
      <c r="F37" s="519">
        <v>1135268.67425</v>
      </c>
      <c r="G37" s="519">
        <v>406999.92174</v>
      </c>
      <c r="H37" s="519">
        <v>21581.4528</v>
      </c>
    </row>
    <row r="38" spans="1:8" ht="12.75" customHeight="1">
      <c r="A38" s="899"/>
      <c r="B38" s="473">
        <v>30</v>
      </c>
      <c r="C38" s="547" t="s">
        <v>378</v>
      </c>
      <c r="D38" s="521">
        <v>42027.81238</v>
      </c>
      <c r="E38" s="521">
        <v>32102.909580000098</v>
      </c>
      <c r="F38" s="521">
        <v>27192.5029500001</v>
      </c>
      <c r="G38" s="521">
        <v>28792.940079999997</v>
      </c>
      <c r="H38" s="521">
        <v>22923.96698</v>
      </c>
    </row>
    <row r="39" spans="1:8" ht="12.75" customHeight="1">
      <c r="A39" s="899"/>
      <c r="B39" s="545">
        <v>39</v>
      </c>
      <c r="C39" s="546" t="s">
        <v>388</v>
      </c>
      <c r="D39" s="519">
        <v>18121.54805</v>
      </c>
      <c r="E39" s="519">
        <v>18698.59242</v>
      </c>
      <c r="F39" s="519">
        <v>25206.38364</v>
      </c>
      <c r="G39" s="519">
        <v>24893.10674</v>
      </c>
      <c r="H39" s="519">
        <v>21057.18055</v>
      </c>
    </row>
    <row r="40" spans="1:8" ht="12.75" customHeight="1">
      <c r="A40" s="899"/>
      <c r="B40" s="473">
        <v>94</v>
      </c>
      <c r="C40" s="547" t="s">
        <v>442</v>
      </c>
      <c r="D40" s="521">
        <v>26831.19558</v>
      </c>
      <c r="E40" s="521">
        <v>26438.984780000003</v>
      </c>
      <c r="F40" s="521">
        <v>29892.80451</v>
      </c>
      <c r="G40" s="521">
        <v>10131.2837</v>
      </c>
      <c r="H40" s="521">
        <v>10706.42496</v>
      </c>
    </row>
    <row r="41" spans="1:8" ht="12.75" customHeight="1">
      <c r="A41" s="899"/>
      <c r="B41" s="545">
        <v>49</v>
      </c>
      <c r="C41" s="546" t="s">
        <v>398</v>
      </c>
      <c r="D41" s="519">
        <v>11878.275710000002</v>
      </c>
      <c r="E41" s="519">
        <v>5606.77668</v>
      </c>
      <c r="F41" s="519">
        <v>7565.42108000001</v>
      </c>
      <c r="G41" s="519">
        <v>10303.25584</v>
      </c>
      <c r="H41" s="519">
        <v>9954.36661999999</v>
      </c>
    </row>
    <row r="42" spans="1:8" ht="12.75" customHeight="1">
      <c r="A42" s="899"/>
      <c r="B42" s="473">
        <v>84</v>
      </c>
      <c r="C42" s="547" t="s">
        <v>432</v>
      </c>
      <c r="D42" s="521">
        <v>16338.84335</v>
      </c>
      <c r="E42" s="521">
        <v>18340.138280000003</v>
      </c>
      <c r="F42" s="521">
        <v>7077.492480000001</v>
      </c>
      <c r="G42" s="521">
        <v>8958.688460000001</v>
      </c>
      <c r="H42" s="521">
        <v>9209.83141</v>
      </c>
    </row>
    <row r="43" spans="1:8" ht="12.75" customHeight="1">
      <c r="A43" s="899"/>
      <c r="B43" s="545">
        <v>33</v>
      </c>
      <c r="C43" s="546" t="s">
        <v>381</v>
      </c>
      <c r="D43" s="519">
        <v>12930.40735</v>
      </c>
      <c r="E43" s="519">
        <v>13102.541710000001</v>
      </c>
      <c r="F43" s="519">
        <v>11087.31703</v>
      </c>
      <c r="G43" s="519">
        <v>9852.03723</v>
      </c>
      <c r="H43" s="519">
        <v>8027.33391999999</v>
      </c>
    </row>
    <row r="44" spans="1:8" ht="12.75" customHeight="1">
      <c r="A44" s="899"/>
      <c r="B44" s="473">
        <v>87</v>
      </c>
      <c r="C44" s="547" t="s">
        <v>435</v>
      </c>
      <c r="D44" s="521">
        <v>13596.335289999999</v>
      </c>
      <c r="E44" s="521">
        <v>16283.26225</v>
      </c>
      <c r="F44" s="521">
        <v>63455.73525</v>
      </c>
      <c r="G44" s="521">
        <v>696.31957</v>
      </c>
      <c r="H44" s="521">
        <v>990.497</v>
      </c>
    </row>
    <row r="45" spans="1:8" ht="12.75" customHeight="1">
      <c r="A45" s="899"/>
      <c r="B45" s="545">
        <v>76</v>
      </c>
      <c r="C45" s="546" t="s">
        <v>425</v>
      </c>
      <c r="D45" s="519">
        <v>8203.03873999999</v>
      </c>
      <c r="E45" s="519">
        <v>10205.9836</v>
      </c>
      <c r="F45" s="519">
        <v>9650.96027999997</v>
      </c>
      <c r="G45" s="519">
        <v>12376.70298</v>
      </c>
      <c r="H45" s="519">
        <v>6025.624759999991</v>
      </c>
    </row>
    <row r="46" spans="1:8" ht="12.75" customHeight="1">
      <c r="A46" s="899"/>
      <c r="B46" s="473">
        <v>73</v>
      </c>
      <c r="C46" s="547" t="s">
        <v>422</v>
      </c>
      <c r="D46" s="521">
        <v>8600.725849999999</v>
      </c>
      <c r="E46" s="521">
        <v>10689.91106</v>
      </c>
      <c r="F46" s="521">
        <v>8146.19638000001</v>
      </c>
      <c r="G46" s="521">
        <v>7446.3632800000005</v>
      </c>
      <c r="H46" s="521">
        <v>7603.168009999999</v>
      </c>
    </row>
    <row r="47" spans="1:8" ht="12.75" customHeight="1">
      <c r="A47" s="899"/>
      <c r="B47" s="545"/>
      <c r="C47" s="546" t="s">
        <v>827</v>
      </c>
      <c r="D47" s="519">
        <v>140116.17385999812</v>
      </c>
      <c r="E47" s="519">
        <v>134366.28130999976</v>
      </c>
      <c r="F47" s="519">
        <v>132198.138740001</v>
      </c>
      <c r="G47" s="519">
        <v>118517.04485000047</v>
      </c>
      <c r="H47" s="519">
        <v>117181.89668</v>
      </c>
    </row>
    <row r="48" spans="1:8" ht="12.75" customHeight="1">
      <c r="A48" s="548" t="s">
        <v>1073</v>
      </c>
      <c r="B48" s="473"/>
      <c r="C48" s="547"/>
      <c r="D48" s="521">
        <v>2300408.1889499985</v>
      </c>
      <c r="E48" s="521">
        <v>2031970.7224599998</v>
      </c>
      <c r="F48" s="521">
        <v>1456741.626590001</v>
      </c>
      <c r="G48" s="521">
        <v>638967.6644700004</v>
      </c>
      <c r="H48" s="521">
        <v>235261.74368999997</v>
      </c>
    </row>
    <row r="49" spans="1:8" ht="12.75" customHeight="1">
      <c r="A49" s="549"/>
      <c r="B49" s="545"/>
      <c r="C49" s="546"/>
      <c r="D49" s="519"/>
      <c r="E49" s="519"/>
      <c r="F49" s="519"/>
      <c r="G49" s="519"/>
      <c r="H49" s="519"/>
    </row>
    <row r="50" spans="1:8" ht="12.75" customHeight="1">
      <c r="A50" s="899" t="s">
        <v>833</v>
      </c>
      <c r="B50" s="545">
        <v>27</v>
      </c>
      <c r="C50" s="546" t="s">
        <v>375</v>
      </c>
      <c r="D50" s="519">
        <v>1962451.79457</v>
      </c>
      <c r="E50" s="519">
        <v>599954.75089</v>
      </c>
      <c r="F50" s="519">
        <v>574719.7376900001</v>
      </c>
      <c r="G50" s="519">
        <v>385282.61856</v>
      </c>
      <c r="H50" s="519">
        <v>213501.2616</v>
      </c>
    </row>
    <row r="51" spans="1:8" ht="12.75" customHeight="1">
      <c r="A51" s="899"/>
      <c r="B51" s="473">
        <v>71</v>
      </c>
      <c r="C51" s="547" t="s">
        <v>420</v>
      </c>
      <c r="D51" s="521">
        <v>77962.50589</v>
      </c>
      <c r="E51" s="521">
        <v>22572.29266</v>
      </c>
      <c r="F51" s="521">
        <v>196.8822</v>
      </c>
      <c r="G51" s="521">
        <v>777.646</v>
      </c>
      <c r="H51" s="521">
        <v>14</v>
      </c>
    </row>
    <row r="52" spans="1:8" ht="12.75" customHeight="1">
      <c r="A52" s="899"/>
      <c r="B52" s="545">
        <v>72</v>
      </c>
      <c r="C52" s="546" t="s">
        <v>421</v>
      </c>
      <c r="D52" s="519">
        <v>22924.83536</v>
      </c>
      <c r="E52" s="519">
        <v>10865.601050000001</v>
      </c>
      <c r="F52" s="519">
        <v>2818.03026</v>
      </c>
      <c r="G52" s="519">
        <v>6419.11579</v>
      </c>
      <c r="H52" s="519">
        <v>234.00163</v>
      </c>
    </row>
    <row r="53" spans="1:8" ht="12.75" customHeight="1">
      <c r="A53" s="899"/>
      <c r="B53" s="473">
        <v>44</v>
      </c>
      <c r="C53" s="547" t="s">
        <v>393</v>
      </c>
      <c r="D53" s="521">
        <v>10952.83053</v>
      </c>
      <c r="E53" s="521">
        <v>5281.49941</v>
      </c>
      <c r="F53" s="521">
        <v>2859.9264</v>
      </c>
      <c r="G53" s="521">
        <v>1970.29782</v>
      </c>
      <c r="H53" s="521">
        <v>1614.7109699999999</v>
      </c>
    </row>
    <row r="54" spans="1:8" ht="12.75" customHeight="1">
      <c r="A54" s="899"/>
      <c r="B54" s="545">
        <v>76</v>
      </c>
      <c r="C54" s="546" t="s">
        <v>425</v>
      </c>
      <c r="D54" s="519">
        <v>2464.48517</v>
      </c>
      <c r="E54" s="519">
        <v>1041.16734</v>
      </c>
      <c r="F54" s="519">
        <v>581.23709</v>
      </c>
      <c r="G54" s="519">
        <v>430.26975</v>
      </c>
      <c r="H54" s="519">
        <v>312.74872</v>
      </c>
    </row>
    <row r="55" spans="1:8" ht="12.75" customHeight="1">
      <c r="A55" s="899"/>
      <c r="B55" s="473">
        <v>84</v>
      </c>
      <c r="C55" s="547" t="s">
        <v>432</v>
      </c>
      <c r="D55" s="521">
        <v>809.24503</v>
      </c>
      <c r="E55" s="521">
        <v>180.82227</v>
      </c>
      <c r="F55" s="521">
        <v>181.93274</v>
      </c>
      <c r="G55" s="521">
        <v>98.23926</v>
      </c>
      <c r="H55" s="521">
        <v>0</v>
      </c>
    </row>
    <row r="56" spans="1:8" ht="12.75" customHeight="1">
      <c r="A56" s="899"/>
      <c r="B56" s="545">
        <v>81</v>
      </c>
      <c r="C56" s="546" t="s">
        <v>429</v>
      </c>
      <c r="D56" s="519">
        <v>784.21544</v>
      </c>
      <c r="E56" s="519">
        <v>298.44926</v>
      </c>
      <c r="F56" s="519">
        <v>319.25762</v>
      </c>
      <c r="G56" s="519">
        <v>582.2550600000001</v>
      </c>
      <c r="H56" s="519">
        <v>80.25775999999999</v>
      </c>
    </row>
    <row r="57" spans="1:8" ht="12.75" customHeight="1">
      <c r="A57" s="899"/>
      <c r="B57" s="473">
        <v>60</v>
      </c>
      <c r="C57" s="547" t="s">
        <v>409</v>
      </c>
      <c r="D57" s="521">
        <v>225.7296</v>
      </c>
      <c r="E57" s="521">
        <v>324.41646000000003</v>
      </c>
      <c r="F57" s="521">
        <v>75.5548</v>
      </c>
      <c r="G57" s="521">
        <v>0</v>
      </c>
      <c r="H57" s="521">
        <v>0</v>
      </c>
    </row>
    <row r="58" spans="1:8" ht="12.75" customHeight="1">
      <c r="A58" s="899"/>
      <c r="B58" s="545">
        <v>17</v>
      </c>
      <c r="C58" s="546" t="s">
        <v>365</v>
      </c>
      <c r="D58" s="519">
        <v>705.11175</v>
      </c>
      <c r="E58" s="519">
        <v>780.704</v>
      </c>
      <c r="F58" s="519">
        <v>188.7645</v>
      </c>
      <c r="G58" s="519">
        <v>2833.38471</v>
      </c>
      <c r="H58" s="519">
        <v>816.332</v>
      </c>
    </row>
    <row r="59" spans="1:8" ht="12.75" customHeight="1">
      <c r="A59" s="899"/>
      <c r="B59" s="473">
        <v>74</v>
      </c>
      <c r="C59" s="547" t="s">
        <v>423</v>
      </c>
      <c r="D59" s="521">
        <v>221.30264000000003</v>
      </c>
      <c r="E59" s="521">
        <v>514.6924799999999</v>
      </c>
      <c r="F59" s="521">
        <v>82.29565</v>
      </c>
      <c r="G59" s="521">
        <v>975.79196</v>
      </c>
      <c r="H59" s="521">
        <v>619.5644</v>
      </c>
    </row>
    <row r="60" spans="1:8" ht="12.75" customHeight="1">
      <c r="A60" s="899"/>
      <c r="B60" s="545"/>
      <c r="C60" s="546" t="s">
        <v>827</v>
      </c>
      <c r="D60" s="519">
        <v>2903.1165500001516</v>
      </c>
      <c r="E60" s="519">
        <v>3443.5965299998643</v>
      </c>
      <c r="F60" s="519">
        <v>4854.378540000296</v>
      </c>
      <c r="G60" s="519">
        <v>5951.238630000036</v>
      </c>
      <c r="H60" s="519">
        <v>7753.357030000043</v>
      </c>
    </row>
    <row r="61" spans="1:8" ht="12.75" customHeight="1">
      <c r="A61" s="548" t="s">
        <v>1074</v>
      </c>
      <c r="B61" s="473"/>
      <c r="C61" s="547"/>
      <c r="D61" s="521">
        <v>2082405.1725299996</v>
      </c>
      <c r="E61" s="521">
        <v>645257.9923500001</v>
      </c>
      <c r="F61" s="521">
        <v>586877.9974900004</v>
      </c>
      <c r="G61" s="521">
        <v>405320.85754</v>
      </c>
      <c r="H61" s="521">
        <v>224946.23411000005</v>
      </c>
    </row>
    <row r="62" spans="1:8" ht="15">
      <c r="A62" s="549"/>
      <c r="B62" s="545"/>
      <c r="C62" s="546"/>
      <c r="D62" s="519"/>
      <c r="E62" s="519"/>
      <c r="F62" s="519"/>
      <c r="G62" s="519"/>
      <c r="H62" s="519"/>
    </row>
    <row r="63" spans="1:8" ht="12.75" customHeight="1">
      <c r="A63" s="899" t="s">
        <v>475</v>
      </c>
      <c r="B63" s="545">
        <v>27</v>
      </c>
      <c r="C63" s="546" t="s">
        <v>375</v>
      </c>
      <c r="D63" s="519">
        <v>352094.42499</v>
      </c>
      <c r="E63" s="519">
        <v>443687.79932</v>
      </c>
      <c r="F63" s="519">
        <v>248848.29029</v>
      </c>
      <c r="G63" s="519">
        <v>144322.54330000002</v>
      </c>
      <c r="H63" s="519">
        <v>245152.20617</v>
      </c>
    </row>
    <row r="64" spans="1:8" ht="12.75" customHeight="1">
      <c r="A64" s="899"/>
      <c r="B64" s="473">
        <v>1</v>
      </c>
      <c r="C64" s="547" t="s">
        <v>349</v>
      </c>
      <c r="D64" s="521">
        <v>244341.61658</v>
      </c>
      <c r="E64" s="521">
        <v>223636.4101</v>
      </c>
      <c r="F64" s="521">
        <v>77.1</v>
      </c>
      <c r="G64" s="521">
        <v>99.15</v>
      </c>
      <c r="H64" s="521">
        <v>14937.378</v>
      </c>
    </row>
    <row r="65" spans="1:8" ht="12.75" customHeight="1">
      <c r="A65" s="899"/>
      <c r="B65" s="545">
        <v>2</v>
      </c>
      <c r="C65" s="546" t="s">
        <v>350</v>
      </c>
      <c r="D65" s="519">
        <v>135566.08885</v>
      </c>
      <c r="E65" s="519">
        <v>27052.64474</v>
      </c>
      <c r="F65" s="519">
        <v>0</v>
      </c>
      <c r="G65" s="519">
        <v>0</v>
      </c>
      <c r="H65" s="519">
        <v>588840.014470001</v>
      </c>
    </row>
    <row r="66" spans="1:8" ht="12.75" customHeight="1">
      <c r="A66" s="899"/>
      <c r="B66" s="473">
        <v>17</v>
      </c>
      <c r="C66" s="547" t="s">
        <v>365</v>
      </c>
      <c r="D66" s="521">
        <v>88738.1380299999</v>
      </c>
      <c r="E66" s="521">
        <v>73244.32740000001</v>
      </c>
      <c r="F66" s="521">
        <v>63459.2390600001</v>
      </c>
      <c r="G66" s="521">
        <v>42665.66474</v>
      </c>
      <c r="H66" s="521">
        <v>49862.673619999696</v>
      </c>
    </row>
    <row r="67" spans="1:8" ht="12.75" customHeight="1">
      <c r="A67" s="899"/>
      <c r="B67" s="545">
        <v>85</v>
      </c>
      <c r="C67" s="546" t="s">
        <v>433</v>
      </c>
      <c r="D67" s="519">
        <v>54487.2302700001</v>
      </c>
      <c r="E67" s="519">
        <v>74712.2960399999</v>
      </c>
      <c r="F67" s="519">
        <v>42582.73326</v>
      </c>
      <c r="G67" s="519">
        <v>45342.8478699999</v>
      </c>
      <c r="H67" s="519">
        <v>136714.38212</v>
      </c>
    </row>
    <row r="68" spans="1:8" ht="12.75" customHeight="1">
      <c r="A68" s="899"/>
      <c r="B68" s="473">
        <v>39</v>
      </c>
      <c r="C68" s="547" t="s">
        <v>388</v>
      </c>
      <c r="D68" s="521">
        <v>78804.47784</v>
      </c>
      <c r="E68" s="521">
        <v>116575.56472</v>
      </c>
      <c r="F68" s="521">
        <v>85689.71988000021</v>
      </c>
      <c r="G68" s="521">
        <v>51546.6875699999</v>
      </c>
      <c r="H68" s="521">
        <v>138852.92253</v>
      </c>
    </row>
    <row r="69" spans="1:8" ht="12.75" customHeight="1">
      <c r="A69" s="899"/>
      <c r="B69" s="545">
        <v>30</v>
      </c>
      <c r="C69" s="546" t="s">
        <v>378</v>
      </c>
      <c r="D69" s="519">
        <v>60154.309270000005</v>
      </c>
      <c r="E69" s="519">
        <v>63914.80584</v>
      </c>
      <c r="F69" s="519">
        <v>32194.00002</v>
      </c>
      <c r="G69" s="519">
        <v>37592.700509999995</v>
      </c>
      <c r="H69" s="519">
        <v>103996.10536</v>
      </c>
    </row>
    <row r="70" spans="1:8" ht="12.75" customHeight="1">
      <c r="A70" s="899"/>
      <c r="B70" s="473">
        <v>72</v>
      </c>
      <c r="C70" s="547" t="s">
        <v>421</v>
      </c>
      <c r="D70" s="521">
        <v>39777.3006199999</v>
      </c>
      <c r="E70" s="521">
        <v>40089.24978</v>
      </c>
      <c r="F70" s="521">
        <v>15830.47179</v>
      </c>
      <c r="G70" s="521">
        <v>9721.024140000001</v>
      </c>
      <c r="H70" s="521">
        <v>14414.100349999999</v>
      </c>
    </row>
    <row r="71" spans="1:8" ht="12.75" customHeight="1">
      <c r="A71" s="899"/>
      <c r="B71" s="545">
        <v>33</v>
      </c>
      <c r="C71" s="546" t="s">
        <v>381</v>
      </c>
      <c r="D71" s="519">
        <v>47406.351590000006</v>
      </c>
      <c r="E71" s="519">
        <v>50031.3617200001</v>
      </c>
      <c r="F71" s="519">
        <v>60792.6928799999</v>
      </c>
      <c r="G71" s="519">
        <v>60985.18357</v>
      </c>
      <c r="H71" s="519">
        <v>132318.48944</v>
      </c>
    </row>
    <row r="72" spans="1:8" ht="12.75" customHeight="1">
      <c r="A72" s="899"/>
      <c r="B72" s="473">
        <v>48</v>
      </c>
      <c r="C72" s="547" t="s">
        <v>397</v>
      </c>
      <c r="D72" s="521">
        <v>54774.3850699999</v>
      </c>
      <c r="E72" s="521">
        <v>75736.73723</v>
      </c>
      <c r="F72" s="521">
        <v>105764.41818000001</v>
      </c>
      <c r="G72" s="521">
        <v>105342.00406</v>
      </c>
      <c r="H72" s="521">
        <v>221144.57918</v>
      </c>
    </row>
    <row r="73" spans="1:8" ht="12.75" customHeight="1">
      <c r="A73" s="899"/>
      <c r="B73" s="545"/>
      <c r="C73" s="546" t="s">
        <v>827</v>
      </c>
      <c r="D73" s="519">
        <v>505525.4194399994</v>
      </c>
      <c r="E73" s="519">
        <v>738580.5887499999</v>
      </c>
      <c r="F73" s="519">
        <v>543355.1165499997</v>
      </c>
      <c r="G73" s="519">
        <v>584056.5242999997</v>
      </c>
      <c r="H73" s="519">
        <v>1868203.3150499999</v>
      </c>
    </row>
    <row r="74" spans="1:8" ht="12.75" customHeight="1">
      <c r="A74" s="550" t="s">
        <v>1075</v>
      </c>
      <c r="B74" s="473"/>
      <c r="C74" s="547"/>
      <c r="D74" s="521">
        <v>1661669.7425499994</v>
      </c>
      <c r="E74" s="521">
        <v>1927261.7856400001</v>
      </c>
      <c r="F74" s="521">
        <v>1198593.78191</v>
      </c>
      <c r="G74" s="521">
        <v>1081674.3300599996</v>
      </c>
      <c r="H74" s="521">
        <v>3514436.16629</v>
      </c>
    </row>
    <row r="75" spans="1:8" ht="12.75" customHeight="1">
      <c r="A75" s="549"/>
      <c r="B75" s="545"/>
      <c r="C75" s="546"/>
      <c r="D75" s="519"/>
      <c r="E75" s="519"/>
      <c r="F75" s="519"/>
      <c r="G75" s="519"/>
      <c r="H75" s="519"/>
    </row>
    <row r="76" spans="1:8" ht="12.75" customHeight="1">
      <c r="A76" s="899" t="s">
        <v>465</v>
      </c>
      <c r="B76" s="545">
        <v>87</v>
      </c>
      <c r="C76" s="546" t="s">
        <v>435</v>
      </c>
      <c r="D76" s="519">
        <v>149415.68162000002</v>
      </c>
      <c r="E76" s="519">
        <v>202721.95268000098</v>
      </c>
      <c r="F76" s="519">
        <v>182212.083340001</v>
      </c>
      <c r="G76" s="519">
        <v>179726.25241999998</v>
      </c>
      <c r="H76" s="519">
        <v>92519.1708199999</v>
      </c>
    </row>
    <row r="77" spans="1:8" ht="12.75" customHeight="1">
      <c r="A77" s="899"/>
      <c r="B77" s="473">
        <v>39</v>
      </c>
      <c r="C77" s="547" t="s">
        <v>388</v>
      </c>
      <c r="D77" s="521">
        <v>126504.65318000001</v>
      </c>
      <c r="E77" s="521">
        <v>130020.31508</v>
      </c>
      <c r="F77" s="521">
        <v>119353.93843000001</v>
      </c>
      <c r="G77" s="521">
        <v>97308.7849899998</v>
      </c>
      <c r="H77" s="521">
        <v>81065.2322299997</v>
      </c>
    </row>
    <row r="78" spans="1:8" ht="12.75" customHeight="1">
      <c r="A78" s="899"/>
      <c r="B78" s="545">
        <v>27</v>
      </c>
      <c r="C78" s="546" t="s">
        <v>375</v>
      </c>
      <c r="D78" s="519">
        <v>128142.59926999999</v>
      </c>
      <c r="E78" s="519">
        <v>55972.18552000001</v>
      </c>
      <c r="F78" s="519">
        <v>129824.12101</v>
      </c>
      <c r="G78" s="519">
        <v>222130.86987999998</v>
      </c>
      <c r="H78" s="519">
        <v>46202.5199999999</v>
      </c>
    </row>
    <row r="79" spans="1:8" ht="12.75" customHeight="1">
      <c r="A79" s="899"/>
      <c r="B79" s="473">
        <v>33</v>
      </c>
      <c r="C79" s="547" t="s">
        <v>381</v>
      </c>
      <c r="D79" s="521">
        <v>107630.27183</v>
      </c>
      <c r="E79" s="521">
        <v>95285.94899000009</v>
      </c>
      <c r="F79" s="521">
        <v>73227.7615200001</v>
      </c>
      <c r="G79" s="521">
        <v>63212.14758</v>
      </c>
      <c r="H79" s="521">
        <v>55052.236229999995</v>
      </c>
    </row>
    <row r="80" spans="1:8" ht="12.75" customHeight="1">
      <c r="A80" s="899"/>
      <c r="B80" s="545">
        <v>48</v>
      </c>
      <c r="C80" s="546" t="s">
        <v>397</v>
      </c>
      <c r="D80" s="519">
        <v>96365.7060900004</v>
      </c>
      <c r="E80" s="519">
        <v>93504.5885999998</v>
      </c>
      <c r="F80" s="519">
        <v>108006.96362000001</v>
      </c>
      <c r="G80" s="519">
        <v>96855.3730699999</v>
      </c>
      <c r="H80" s="519">
        <v>76147.5091899999</v>
      </c>
    </row>
    <row r="81" spans="1:8" ht="12.75" customHeight="1">
      <c r="A81" s="899"/>
      <c r="B81" s="473">
        <v>30</v>
      </c>
      <c r="C81" s="547" t="s">
        <v>378</v>
      </c>
      <c r="D81" s="521">
        <v>77572.8626900001</v>
      </c>
      <c r="E81" s="521">
        <v>94585.61577999979</v>
      </c>
      <c r="F81" s="521">
        <v>89603.4962699999</v>
      </c>
      <c r="G81" s="521">
        <v>69716.92410000021</v>
      </c>
      <c r="H81" s="521">
        <v>70161.10037</v>
      </c>
    </row>
    <row r="82" spans="1:8" ht="12.75" customHeight="1">
      <c r="A82" s="899"/>
      <c r="B82" s="545">
        <v>38</v>
      </c>
      <c r="C82" s="546" t="s">
        <v>387</v>
      </c>
      <c r="D82" s="519">
        <v>58791.6739599999</v>
      </c>
      <c r="E82" s="519">
        <v>56372.10993</v>
      </c>
      <c r="F82" s="519">
        <v>46912.09496</v>
      </c>
      <c r="G82" s="519">
        <v>39192.552939999994</v>
      </c>
      <c r="H82" s="519">
        <v>28213.06669</v>
      </c>
    </row>
    <row r="83" spans="1:8" ht="12.75" customHeight="1">
      <c r="A83" s="899"/>
      <c r="B83" s="473">
        <v>85</v>
      </c>
      <c r="C83" s="547" t="s">
        <v>433</v>
      </c>
      <c r="D83" s="521">
        <v>70040.6671500001</v>
      </c>
      <c r="E83" s="521">
        <v>45089.1727599999</v>
      </c>
      <c r="F83" s="521">
        <v>49522.5416799999</v>
      </c>
      <c r="G83" s="521">
        <v>41830.699409999994</v>
      </c>
      <c r="H83" s="521">
        <v>43040.35223</v>
      </c>
    </row>
    <row r="84" spans="1:8" ht="12.75" customHeight="1">
      <c r="A84" s="899"/>
      <c r="B84" s="545">
        <v>84</v>
      </c>
      <c r="C84" s="546" t="s">
        <v>432</v>
      </c>
      <c r="D84" s="519">
        <v>67106.59342000009</v>
      </c>
      <c r="E84" s="519">
        <v>60934.182269999896</v>
      </c>
      <c r="F84" s="519">
        <v>63317.7475</v>
      </c>
      <c r="G84" s="519">
        <v>55684.02045</v>
      </c>
      <c r="H84" s="519">
        <v>38474.59472</v>
      </c>
    </row>
    <row r="85" spans="1:8" ht="12.75" customHeight="1">
      <c r="A85" s="899"/>
      <c r="B85" s="473">
        <v>34</v>
      </c>
      <c r="C85" s="547" t="s">
        <v>382</v>
      </c>
      <c r="D85" s="521">
        <v>46653.2422900002</v>
      </c>
      <c r="E85" s="521">
        <v>44850.29993</v>
      </c>
      <c r="F85" s="521">
        <v>36920.68262</v>
      </c>
      <c r="G85" s="521">
        <v>32450.48084</v>
      </c>
      <c r="H85" s="521">
        <v>26210.2498899999</v>
      </c>
    </row>
    <row r="86" spans="1:8" ht="12.75" customHeight="1">
      <c r="A86" s="899"/>
      <c r="B86" s="545"/>
      <c r="C86" s="546" t="s">
        <v>827</v>
      </c>
      <c r="D86" s="519">
        <v>543466.5067900001</v>
      </c>
      <c r="E86" s="519">
        <v>541691.6123600006</v>
      </c>
      <c r="F86" s="519">
        <v>515548.30737999955</v>
      </c>
      <c r="G86" s="519">
        <v>417359.82760000054</v>
      </c>
      <c r="H86" s="519">
        <v>336582.69340999983</v>
      </c>
    </row>
    <row r="87" spans="1:8" ht="12.75" customHeight="1">
      <c r="A87" s="550" t="s">
        <v>1076</v>
      </c>
      <c r="B87" s="473"/>
      <c r="C87" s="547"/>
      <c r="D87" s="521">
        <v>1471690.458290001</v>
      </c>
      <c r="E87" s="521">
        <v>1421027.983900001</v>
      </c>
      <c r="F87" s="521">
        <v>1414449.7383300005</v>
      </c>
      <c r="G87" s="521">
        <v>1315467.9332800002</v>
      </c>
      <c r="H87" s="521">
        <v>893668.7257799992</v>
      </c>
    </row>
    <row r="88" spans="1:8" ht="12.75" customHeight="1">
      <c r="A88" s="549"/>
      <c r="B88" s="545"/>
      <c r="C88" s="546"/>
      <c r="D88" s="519"/>
      <c r="E88" s="519"/>
      <c r="F88" s="519"/>
      <c r="G88" s="519"/>
      <c r="H88" s="519"/>
    </row>
    <row r="89" spans="1:8" ht="12.75" customHeight="1">
      <c r="A89" s="899" t="s">
        <v>499</v>
      </c>
      <c r="B89" s="545">
        <v>27</v>
      </c>
      <c r="C89" s="546" t="s">
        <v>375</v>
      </c>
      <c r="D89" s="519">
        <v>1393167.63609</v>
      </c>
      <c r="E89" s="519">
        <v>1251502.22854</v>
      </c>
      <c r="F89" s="519">
        <v>1611689.0288699998</v>
      </c>
      <c r="G89" s="519">
        <v>1017846.62631</v>
      </c>
      <c r="H89" s="519">
        <v>884108.39171</v>
      </c>
    </row>
    <row r="90" spans="1:8" ht="12.75" customHeight="1">
      <c r="A90" s="899"/>
      <c r="B90" s="473">
        <v>72</v>
      </c>
      <c r="C90" s="547" t="s">
        <v>421</v>
      </c>
      <c r="D90" s="521">
        <v>100071.32243</v>
      </c>
      <c r="E90" s="521">
        <v>183351.51176</v>
      </c>
      <c r="F90" s="521">
        <v>164175.93312</v>
      </c>
      <c r="G90" s="521">
        <v>98949.50093000001</v>
      </c>
      <c r="H90" s="521">
        <v>70524.71251000001</v>
      </c>
    </row>
    <row r="91" spans="1:8" ht="12.75" customHeight="1">
      <c r="A91" s="899"/>
      <c r="B91" s="545">
        <v>15</v>
      </c>
      <c r="C91" s="546" t="s">
        <v>363</v>
      </c>
      <c r="D91" s="519">
        <v>81202.7997</v>
      </c>
      <c r="E91" s="519">
        <v>57090.1307</v>
      </c>
      <c r="F91" s="519">
        <v>96237.42976</v>
      </c>
      <c r="G91" s="519">
        <v>13970.531359999999</v>
      </c>
      <c r="H91" s="519">
        <v>8517.620630000001</v>
      </c>
    </row>
    <row r="92" spans="1:8" ht="12.75" customHeight="1">
      <c r="A92" s="899"/>
      <c r="B92" s="473">
        <v>8</v>
      </c>
      <c r="C92" s="547" t="s">
        <v>356</v>
      </c>
      <c r="D92" s="521">
        <v>42189.569840000004</v>
      </c>
      <c r="E92" s="521">
        <v>34167.001860000106</v>
      </c>
      <c r="F92" s="521">
        <v>22659.042579999998</v>
      </c>
      <c r="G92" s="521">
        <v>20986.837460000002</v>
      </c>
      <c r="H92" s="521">
        <v>11952.13594</v>
      </c>
    </row>
    <row r="93" spans="1:8" ht="12.75" customHeight="1">
      <c r="A93" s="899"/>
      <c r="B93" s="545">
        <v>6</v>
      </c>
      <c r="C93" s="546" t="s">
        <v>354</v>
      </c>
      <c r="D93" s="519">
        <v>19838.84491</v>
      </c>
      <c r="E93" s="519">
        <v>21321.15693</v>
      </c>
      <c r="F93" s="519">
        <v>19438.58576</v>
      </c>
      <c r="G93" s="519">
        <v>22369.40394</v>
      </c>
      <c r="H93" s="519">
        <v>14391.47878</v>
      </c>
    </row>
    <row r="94" spans="1:8" ht="12.75" customHeight="1">
      <c r="A94" s="899"/>
      <c r="B94" s="473">
        <v>24</v>
      </c>
      <c r="C94" s="547" t="s">
        <v>372</v>
      </c>
      <c r="D94" s="521">
        <v>4918.60745</v>
      </c>
      <c r="E94" s="521">
        <v>1137.06662</v>
      </c>
      <c r="F94" s="521">
        <v>635.5259</v>
      </c>
      <c r="G94" s="521">
        <v>615.25483</v>
      </c>
      <c r="H94" s="521">
        <v>342.49902000000003</v>
      </c>
    </row>
    <row r="95" spans="1:8" ht="12.75" customHeight="1">
      <c r="A95" s="899"/>
      <c r="B95" s="545">
        <v>85</v>
      </c>
      <c r="C95" s="546" t="s">
        <v>433</v>
      </c>
      <c r="D95" s="519">
        <v>9235.56236000001</v>
      </c>
      <c r="E95" s="519">
        <v>9372.32719</v>
      </c>
      <c r="F95" s="519">
        <v>5141.27888</v>
      </c>
      <c r="G95" s="519">
        <v>5113.924389999999</v>
      </c>
      <c r="H95" s="519">
        <v>3155.56792</v>
      </c>
    </row>
    <row r="96" spans="1:8" ht="12.75" customHeight="1">
      <c r="A96" s="899"/>
      <c r="B96" s="473">
        <v>74</v>
      </c>
      <c r="C96" s="547" t="s">
        <v>423</v>
      </c>
      <c r="D96" s="521">
        <v>10715.28671</v>
      </c>
      <c r="E96" s="521">
        <v>1136.68045</v>
      </c>
      <c r="F96" s="521">
        <v>2464.6584700000003</v>
      </c>
      <c r="G96" s="521">
        <v>0</v>
      </c>
      <c r="H96" s="521">
        <v>71.24672</v>
      </c>
    </row>
    <row r="97" spans="1:8" ht="12.75" customHeight="1">
      <c r="A97" s="899"/>
      <c r="B97" s="545">
        <v>62</v>
      </c>
      <c r="C97" s="546" t="s">
        <v>411</v>
      </c>
      <c r="D97" s="519">
        <v>5718.132070000001</v>
      </c>
      <c r="E97" s="519">
        <v>4739.17515</v>
      </c>
      <c r="F97" s="519">
        <v>4570.05938</v>
      </c>
      <c r="G97" s="519">
        <v>303.37303</v>
      </c>
      <c r="H97" s="519">
        <v>514.78863</v>
      </c>
    </row>
    <row r="98" spans="1:8" ht="12.75" customHeight="1">
      <c r="A98" s="899"/>
      <c r="B98" s="473">
        <v>9</v>
      </c>
      <c r="C98" s="547" t="s">
        <v>357</v>
      </c>
      <c r="D98" s="521">
        <v>6599.03064</v>
      </c>
      <c r="E98" s="521">
        <v>7295.02207</v>
      </c>
      <c r="F98" s="521">
        <v>4233.62694</v>
      </c>
      <c r="G98" s="521">
        <v>4697.07553</v>
      </c>
      <c r="H98" s="521">
        <v>6128.50785</v>
      </c>
    </row>
    <row r="99" spans="1:8" ht="12.75" customHeight="1">
      <c r="A99" s="899"/>
      <c r="B99" s="545"/>
      <c r="C99" s="546" t="s">
        <v>827</v>
      </c>
      <c r="D99" s="519">
        <v>18966.34468999994</v>
      </c>
      <c r="E99" s="519">
        <v>13628.407200000249</v>
      </c>
      <c r="F99" s="519">
        <v>21054.93042999995</v>
      </c>
      <c r="G99" s="519">
        <v>31309.77449999936</v>
      </c>
      <c r="H99" s="519">
        <v>23456.88938999991</v>
      </c>
    </row>
    <row r="100" spans="1:8" ht="12.75" customHeight="1">
      <c r="A100" s="551" t="s">
        <v>1077</v>
      </c>
      <c r="B100" s="473"/>
      <c r="C100" s="547"/>
      <c r="D100" s="521">
        <v>1692623.13689</v>
      </c>
      <c r="E100" s="521">
        <v>1584740.7084700007</v>
      </c>
      <c r="F100" s="521">
        <v>1952300.1000899996</v>
      </c>
      <c r="G100" s="521">
        <v>1216162.3022799995</v>
      </c>
      <c r="H100" s="521">
        <v>1023163.8390999999</v>
      </c>
    </row>
    <row r="101" spans="1:8" ht="12.75" customHeight="1">
      <c r="A101" s="549"/>
      <c r="B101" s="545"/>
      <c r="C101" s="546"/>
      <c r="D101" s="519"/>
      <c r="E101" s="519"/>
      <c r="F101" s="519"/>
      <c r="G101" s="519"/>
      <c r="H101" s="519"/>
    </row>
    <row r="102" spans="1:8" ht="12.75" customHeight="1">
      <c r="A102" s="899" t="s">
        <v>470</v>
      </c>
      <c r="B102" s="545">
        <v>27</v>
      </c>
      <c r="C102" s="546" t="s">
        <v>375</v>
      </c>
      <c r="D102" s="519">
        <v>863558.55193</v>
      </c>
      <c r="E102" s="519">
        <v>1150829.80268</v>
      </c>
      <c r="F102" s="519">
        <v>1313061.14769</v>
      </c>
      <c r="G102" s="519">
        <v>463597.27476</v>
      </c>
      <c r="H102" s="519">
        <v>251464.87112</v>
      </c>
    </row>
    <row r="103" spans="1:8" ht="12.75" customHeight="1">
      <c r="A103" s="899"/>
      <c r="B103" s="473">
        <v>39</v>
      </c>
      <c r="C103" s="547" t="s">
        <v>388</v>
      </c>
      <c r="D103" s="521">
        <v>62883.636350000095</v>
      </c>
      <c r="E103" s="521">
        <v>51915.238939999996</v>
      </c>
      <c r="F103" s="521">
        <v>51169.886959999894</v>
      </c>
      <c r="G103" s="521">
        <v>50185.42236</v>
      </c>
      <c r="H103" s="521">
        <v>30043.39557</v>
      </c>
    </row>
    <row r="104" spans="1:8" ht="12.75" customHeight="1">
      <c r="A104" s="899"/>
      <c r="B104" s="545">
        <v>17</v>
      </c>
      <c r="C104" s="546" t="s">
        <v>365</v>
      </c>
      <c r="D104" s="519">
        <v>46840.31468</v>
      </c>
      <c r="E104" s="519">
        <v>112466.0917</v>
      </c>
      <c r="F104" s="519">
        <v>130861.91</v>
      </c>
      <c r="G104" s="519">
        <v>81255.26092000019</v>
      </c>
      <c r="H104" s="519">
        <v>43988.49657</v>
      </c>
    </row>
    <row r="105" spans="1:8" ht="12.75" customHeight="1">
      <c r="A105" s="899"/>
      <c r="B105" s="473">
        <v>30</v>
      </c>
      <c r="C105" s="547" t="s">
        <v>378</v>
      </c>
      <c r="D105" s="521">
        <v>20681.17586</v>
      </c>
      <c r="E105" s="521">
        <v>17900.36623</v>
      </c>
      <c r="F105" s="521">
        <v>17925.30048</v>
      </c>
      <c r="G105" s="521">
        <v>14808.63652</v>
      </c>
      <c r="H105" s="521">
        <v>15331.06333</v>
      </c>
    </row>
    <row r="106" spans="1:8" ht="12.75" customHeight="1">
      <c r="A106" s="899"/>
      <c r="B106" s="545">
        <v>85</v>
      </c>
      <c r="C106" s="546" t="s">
        <v>433</v>
      </c>
      <c r="D106" s="519">
        <v>33154.96082</v>
      </c>
      <c r="E106" s="519">
        <v>19939.07327</v>
      </c>
      <c r="F106" s="519">
        <v>20989.079530000003</v>
      </c>
      <c r="G106" s="519">
        <v>20942.02882</v>
      </c>
      <c r="H106" s="519">
        <v>18463.97915</v>
      </c>
    </row>
    <row r="107" spans="1:8" ht="12.75" customHeight="1">
      <c r="A107" s="899"/>
      <c r="B107" s="473">
        <v>87</v>
      </c>
      <c r="C107" s="547" t="s">
        <v>435</v>
      </c>
      <c r="D107" s="521">
        <v>24203.08699</v>
      </c>
      <c r="E107" s="521">
        <v>11702.3019</v>
      </c>
      <c r="F107" s="521">
        <v>12046.01025</v>
      </c>
      <c r="G107" s="521">
        <v>9070.33906</v>
      </c>
      <c r="H107" s="521">
        <v>1803.56057</v>
      </c>
    </row>
    <row r="108" spans="1:8" ht="12.75" customHeight="1">
      <c r="A108" s="899"/>
      <c r="B108" s="545">
        <v>48</v>
      </c>
      <c r="C108" s="546" t="s">
        <v>397</v>
      </c>
      <c r="D108" s="519">
        <v>14470.13149</v>
      </c>
      <c r="E108" s="519">
        <v>12061.713539999999</v>
      </c>
      <c r="F108" s="519">
        <v>30152.57728</v>
      </c>
      <c r="G108" s="519">
        <v>19787.20489</v>
      </c>
      <c r="H108" s="519">
        <v>14026.37455</v>
      </c>
    </row>
    <row r="109" spans="1:8" ht="12.75" customHeight="1">
      <c r="A109" s="899"/>
      <c r="B109" s="473">
        <v>33</v>
      </c>
      <c r="C109" s="547" t="s">
        <v>381</v>
      </c>
      <c r="D109" s="521">
        <v>14606.80455</v>
      </c>
      <c r="E109" s="521">
        <v>13179.601</v>
      </c>
      <c r="F109" s="521">
        <v>13923.58718</v>
      </c>
      <c r="G109" s="521">
        <v>9178.95339</v>
      </c>
      <c r="H109" s="521">
        <v>6895.96262000001</v>
      </c>
    </row>
    <row r="110" spans="1:8" ht="12.75" customHeight="1">
      <c r="A110" s="899"/>
      <c r="B110" s="545">
        <v>15</v>
      </c>
      <c r="C110" s="546" t="s">
        <v>363</v>
      </c>
      <c r="D110" s="519">
        <v>14730.07878</v>
      </c>
      <c r="E110" s="519">
        <v>12608.57716</v>
      </c>
      <c r="F110" s="519">
        <v>12928.030490000001</v>
      </c>
      <c r="G110" s="519">
        <v>8445.47735</v>
      </c>
      <c r="H110" s="519">
        <v>7128.2700700000005</v>
      </c>
    </row>
    <row r="111" spans="1:8" ht="12.75" customHeight="1">
      <c r="A111" s="899"/>
      <c r="B111" s="473">
        <v>96</v>
      </c>
      <c r="C111" s="547" t="s">
        <v>444</v>
      </c>
      <c r="D111" s="521">
        <v>12322.00745</v>
      </c>
      <c r="E111" s="521">
        <v>11638.963740000001</v>
      </c>
      <c r="F111" s="521">
        <v>2376.33353</v>
      </c>
      <c r="G111" s="521">
        <v>2105.12626</v>
      </c>
      <c r="H111" s="521">
        <v>1908.79969</v>
      </c>
    </row>
    <row r="112" spans="1:8" ht="12.75" customHeight="1">
      <c r="A112" s="899"/>
      <c r="B112" s="545"/>
      <c r="C112" s="546" t="s">
        <v>827</v>
      </c>
      <c r="D112" s="519">
        <v>105121.4677500003</v>
      </c>
      <c r="E112" s="519">
        <v>119275.78086000006</v>
      </c>
      <c r="F112" s="519">
        <v>104275.62165999971</v>
      </c>
      <c r="G112" s="519">
        <v>96390.56776</v>
      </c>
      <c r="H112" s="519">
        <v>68854.24954000005</v>
      </c>
    </row>
    <row r="113" spans="1:8" ht="12.75" customHeight="1">
      <c r="A113" s="551" t="s">
        <v>1078</v>
      </c>
      <c r="B113" s="473"/>
      <c r="C113" s="547"/>
      <c r="D113" s="521">
        <v>1212572.2166500003</v>
      </c>
      <c r="E113" s="521">
        <v>1533517.5110200003</v>
      </c>
      <c r="F113" s="521">
        <v>1709709.4850499996</v>
      </c>
      <c r="G113" s="521">
        <v>775766.2920900002</v>
      </c>
      <c r="H113" s="521">
        <v>459909.02278000006</v>
      </c>
    </row>
    <row r="114" spans="1:8" ht="12.75" customHeight="1">
      <c r="A114" s="552"/>
      <c r="B114" s="545"/>
      <c r="C114" s="546"/>
      <c r="D114" s="519"/>
      <c r="E114" s="519"/>
      <c r="F114" s="519"/>
      <c r="G114" s="519"/>
      <c r="H114" s="519"/>
    </row>
    <row r="115" spans="1:8" ht="12.75" customHeight="1">
      <c r="A115" s="899" t="s">
        <v>487</v>
      </c>
      <c r="B115" s="545">
        <v>27</v>
      </c>
      <c r="C115" s="546" t="s">
        <v>375</v>
      </c>
      <c r="D115" s="519">
        <v>1902972.8313199999</v>
      </c>
      <c r="E115" s="519">
        <v>2213632.90521</v>
      </c>
      <c r="F115" s="519">
        <v>667721.63598</v>
      </c>
      <c r="G115" s="519">
        <v>204884.91485</v>
      </c>
      <c r="H115" s="519">
        <v>167766.11618</v>
      </c>
    </row>
    <row r="116" spans="1:8" ht="12.75" customHeight="1">
      <c r="A116" s="899"/>
      <c r="B116" s="473">
        <v>72</v>
      </c>
      <c r="C116" s="547" t="s">
        <v>421</v>
      </c>
      <c r="D116" s="521">
        <v>37570.08731</v>
      </c>
      <c r="E116" s="521">
        <v>51604.81081</v>
      </c>
      <c r="F116" s="521">
        <v>45375.17096</v>
      </c>
      <c r="G116" s="521">
        <v>61585.710100000004</v>
      </c>
      <c r="H116" s="521">
        <v>20213.90202</v>
      </c>
    </row>
    <row r="117" spans="1:8" ht="12.75" customHeight="1">
      <c r="A117" s="899"/>
      <c r="B117" s="545">
        <v>9</v>
      </c>
      <c r="C117" s="546" t="s">
        <v>357</v>
      </c>
      <c r="D117" s="519">
        <v>43612.36644</v>
      </c>
      <c r="E117" s="519">
        <v>51320.83228</v>
      </c>
      <c r="F117" s="519">
        <v>67364.08162000001</v>
      </c>
      <c r="G117" s="519">
        <v>31842.03566</v>
      </c>
      <c r="H117" s="519">
        <v>27118.127780000003</v>
      </c>
    </row>
    <row r="118" spans="1:8" ht="12.75" customHeight="1">
      <c r="A118" s="899"/>
      <c r="B118" s="473">
        <v>6</v>
      </c>
      <c r="C118" s="547" t="s">
        <v>354</v>
      </c>
      <c r="D118" s="521">
        <v>12070.99273</v>
      </c>
      <c r="E118" s="521">
        <v>15282.37224</v>
      </c>
      <c r="F118" s="521">
        <v>19721.16877</v>
      </c>
      <c r="G118" s="521">
        <v>20653.14898</v>
      </c>
      <c r="H118" s="521">
        <v>17970.25155</v>
      </c>
    </row>
    <row r="119" spans="1:8" ht="12.75" customHeight="1">
      <c r="A119" s="899"/>
      <c r="B119" s="545">
        <v>39</v>
      </c>
      <c r="C119" s="546" t="s">
        <v>388</v>
      </c>
      <c r="D119" s="519">
        <v>8119.0784699999995</v>
      </c>
      <c r="E119" s="519">
        <v>12664.50945</v>
      </c>
      <c r="F119" s="519">
        <v>14429.45081</v>
      </c>
      <c r="G119" s="519">
        <v>11255.23518</v>
      </c>
      <c r="H119" s="519">
        <v>11595.78395</v>
      </c>
    </row>
    <row r="120" spans="1:8" ht="12.75" customHeight="1">
      <c r="A120" s="899"/>
      <c r="B120" s="473">
        <v>32</v>
      </c>
      <c r="C120" s="547" t="s">
        <v>380</v>
      </c>
      <c r="D120" s="521">
        <v>5849.49024</v>
      </c>
      <c r="E120" s="521">
        <v>4427.11766</v>
      </c>
      <c r="F120" s="521">
        <v>7479.14587</v>
      </c>
      <c r="G120" s="521">
        <v>7421.95023</v>
      </c>
      <c r="H120" s="521">
        <v>3500.68457</v>
      </c>
    </row>
    <row r="121" spans="1:8" ht="12.75" customHeight="1">
      <c r="A121" s="899"/>
      <c r="B121" s="545">
        <v>17</v>
      </c>
      <c r="C121" s="546" t="s">
        <v>365</v>
      </c>
      <c r="D121" s="519">
        <v>4735.2255</v>
      </c>
      <c r="E121" s="519">
        <v>3776.06414</v>
      </c>
      <c r="F121" s="519">
        <v>2902.04817</v>
      </c>
      <c r="G121" s="519">
        <v>2525.61002</v>
      </c>
      <c r="H121" s="519">
        <v>2050.4166999999998</v>
      </c>
    </row>
    <row r="122" spans="1:8" ht="12.75" customHeight="1">
      <c r="A122" s="899"/>
      <c r="B122" s="473">
        <v>18</v>
      </c>
      <c r="C122" s="547" t="s">
        <v>366</v>
      </c>
      <c r="D122" s="521">
        <v>3513.94769</v>
      </c>
      <c r="E122" s="521">
        <v>1129.5346100000002</v>
      </c>
      <c r="F122" s="521">
        <v>1465.79004</v>
      </c>
      <c r="G122" s="521">
        <v>5884.3845599999995</v>
      </c>
      <c r="H122" s="521">
        <v>1616.1588000000002</v>
      </c>
    </row>
    <row r="123" spans="1:8" ht="12.75" customHeight="1">
      <c r="A123" s="899"/>
      <c r="B123" s="545">
        <v>3</v>
      </c>
      <c r="C123" s="546" t="s">
        <v>351</v>
      </c>
      <c r="D123" s="519">
        <v>6091.56883</v>
      </c>
      <c r="E123" s="519">
        <v>7804.3905700000005</v>
      </c>
      <c r="F123" s="519">
        <v>7534.886219999999</v>
      </c>
      <c r="G123" s="519">
        <v>8635.81541</v>
      </c>
      <c r="H123" s="519">
        <v>16136.96347</v>
      </c>
    </row>
    <row r="124" spans="1:8" ht="12.75" customHeight="1">
      <c r="A124" s="899"/>
      <c r="B124" s="473">
        <v>11</v>
      </c>
      <c r="C124" s="547" t="s">
        <v>359</v>
      </c>
      <c r="D124" s="521">
        <v>2231.14248</v>
      </c>
      <c r="E124" s="521">
        <v>2502.7296</v>
      </c>
      <c r="F124" s="521">
        <v>2219.1733</v>
      </c>
      <c r="G124" s="521">
        <v>1829.2242099999999</v>
      </c>
      <c r="H124" s="521">
        <v>2704.6285099999996</v>
      </c>
    </row>
    <row r="125" spans="1:8" ht="12.75" customHeight="1">
      <c r="A125" s="899"/>
      <c r="B125" s="545"/>
      <c r="C125" s="546" t="s">
        <v>827</v>
      </c>
      <c r="D125" s="519">
        <v>36725.34077000036</v>
      </c>
      <c r="E125" s="519">
        <v>42027.85382999852</v>
      </c>
      <c r="F125" s="519">
        <v>69984.8387000002</v>
      </c>
      <c r="G125" s="519">
        <v>46479.79701000004</v>
      </c>
      <c r="H125" s="519">
        <v>39910.821679999994</v>
      </c>
    </row>
    <row r="126" spans="1:8" ht="12.75" customHeight="1">
      <c r="A126" s="551" t="s">
        <v>1079</v>
      </c>
      <c r="B126" s="473"/>
      <c r="C126" s="547"/>
      <c r="D126" s="521">
        <v>2063492.0717800003</v>
      </c>
      <c r="E126" s="521">
        <v>2406173.1203999985</v>
      </c>
      <c r="F126" s="521">
        <v>906197.3904400002</v>
      </c>
      <c r="G126" s="521">
        <v>402997.8262100001</v>
      </c>
      <c r="H126" s="521">
        <v>310583.85521000007</v>
      </c>
    </row>
    <row r="127" spans="1:8" ht="12.75" customHeight="1">
      <c r="A127" s="532"/>
      <c r="B127" s="545"/>
      <c r="C127" s="546"/>
      <c r="D127" s="519"/>
      <c r="E127" s="519"/>
      <c r="F127" s="519"/>
      <c r="G127" s="519"/>
      <c r="H127" s="519"/>
    </row>
    <row r="128" spans="1:8" ht="12.75" customHeight="1">
      <c r="A128" s="899" t="s">
        <v>829</v>
      </c>
      <c r="B128" s="545">
        <v>27</v>
      </c>
      <c r="C128" s="546" t="s">
        <v>375</v>
      </c>
      <c r="D128" s="519">
        <v>1053111.50155</v>
      </c>
      <c r="E128" s="519">
        <v>739250.6181000001</v>
      </c>
      <c r="F128" s="519">
        <v>1253001.45749</v>
      </c>
      <c r="G128" s="519">
        <v>82482.75345</v>
      </c>
      <c r="H128" s="519">
        <v>622.35434</v>
      </c>
    </row>
    <row r="129" spans="1:8" ht="12.75" customHeight="1">
      <c r="A129" s="899"/>
      <c r="B129" s="473">
        <v>24</v>
      </c>
      <c r="C129" s="547" t="s">
        <v>372</v>
      </c>
      <c r="D129" s="521">
        <v>1390.5</v>
      </c>
      <c r="E129" s="521">
        <v>1238.91</v>
      </c>
      <c r="F129" s="521">
        <v>407.2</v>
      </c>
      <c r="G129" s="521">
        <v>1722.554</v>
      </c>
      <c r="H129" s="521">
        <v>1436.23</v>
      </c>
    </row>
    <row r="130" spans="1:8" ht="12.75" customHeight="1">
      <c r="A130" s="899"/>
      <c r="B130" s="545">
        <v>76</v>
      </c>
      <c r="C130" s="546" t="s">
        <v>425</v>
      </c>
      <c r="D130" s="519">
        <v>856.44749</v>
      </c>
      <c r="E130" s="519">
        <v>609.7098000000001</v>
      </c>
      <c r="F130" s="519">
        <v>85.63964</v>
      </c>
      <c r="G130" s="519">
        <v>664.41751</v>
      </c>
      <c r="H130" s="519">
        <v>124.26792999999999</v>
      </c>
    </row>
    <row r="131" spans="1:8" ht="12.75" customHeight="1">
      <c r="A131" s="899"/>
      <c r="B131" s="473">
        <v>39</v>
      </c>
      <c r="C131" s="547" t="s">
        <v>388</v>
      </c>
      <c r="D131" s="521">
        <v>1030.09203</v>
      </c>
      <c r="E131" s="521">
        <v>1071.7918200000001</v>
      </c>
      <c r="F131" s="521">
        <v>906.8483299999999</v>
      </c>
      <c r="G131" s="521">
        <v>947.9570600000001</v>
      </c>
      <c r="H131" s="521">
        <v>923.10026</v>
      </c>
    </row>
    <row r="132" spans="1:8" ht="12.75" customHeight="1">
      <c r="A132" s="899"/>
      <c r="B132" s="545">
        <v>19</v>
      </c>
      <c r="C132" s="546" t="s">
        <v>367</v>
      </c>
      <c r="D132" s="519">
        <v>579.00434</v>
      </c>
      <c r="E132" s="519">
        <v>572.97748</v>
      </c>
      <c r="F132" s="519">
        <v>372.98859000000004</v>
      </c>
      <c r="G132" s="519">
        <v>413.16179</v>
      </c>
      <c r="H132" s="519">
        <v>468.06289000000004</v>
      </c>
    </row>
    <row r="133" spans="1:8" ht="12.75" customHeight="1">
      <c r="A133" s="899"/>
      <c r="B133" s="473">
        <v>6</v>
      </c>
      <c r="C133" s="547" t="s">
        <v>354</v>
      </c>
      <c r="D133" s="521">
        <v>503.4556</v>
      </c>
      <c r="E133" s="521">
        <v>326.76973</v>
      </c>
      <c r="F133" s="521">
        <v>390.73005</v>
      </c>
      <c r="G133" s="521">
        <v>301.66103999999996</v>
      </c>
      <c r="H133" s="521">
        <v>322.38925</v>
      </c>
    </row>
    <row r="134" spans="1:8" ht="12.75" customHeight="1">
      <c r="A134" s="899"/>
      <c r="B134" s="545">
        <v>69</v>
      </c>
      <c r="C134" s="546" t="s">
        <v>418</v>
      </c>
      <c r="D134" s="519">
        <v>460.14249</v>
      </c>
      <c r="E134" s="519">
        <v>498.95389</v>
      </c>
      <c r="F134" s="519">
        <v>598.89002</v>
      </c>
      <c r="G134" s="519">
        <v>404.13509999999997</v>
      </c>
      <c r="H134" s="519">
        <v>410.74057</v>
      </c>
    </row>
    <row r="135" spans="1:8" ht="12.75" customHeight="1">
      <c r="A135" s="899"/>
      <c r="B135" s="473">
        <v>48</v>
      </c>
      <c r="C135" s="547" t="s">
        <v>397</v>
      </c>
      <c r="D135" s="521">
        <v>343.02711999999997</v>
      </c>
      <c r="E135" s="521">
        <v>456.86957</v>
      </c>
      <c r="F135" s="521">
        <v>645.22237</v>
      </c>
      <c r="G135" s="521">
        <v>541.88381</v>
      </c>
      <c r="H135" s="521">
        <v>609.1755899999999</v>
      </c>
    </row>
    <row r="136" spans="1:8" ht="12.75" customHeight="1">
      <c r="A136" s="899"/>
      <c r="B136" s="545">
        <v>21</v>
      </c>
      <c r="C136" s="546" t="s">
        <v>369</v>
      </c>
      <c r="D136" s="519">
        <v>480.57774</v>
      </c>
      <c r="E136" s="519">
        <v>651.37694</v>
      </c>
      <c r="F136" s="519">
        <v>419.10348999999997</v>
      </c>
      <c r="G136" s="519">
        <v>515.96948</v>
      </c>
      <c r="H136" s="519">
        <v>426.35011</v>
      </c>
    </row>
    <row r="137" spans="1:8" ht="12.75" customHeight="1">
      <c r="A137" s="899"/>
      <c r="B137" s="473">
        <v>62</v>
      </c>
      <c r="C137" s="547" t="s">
        <v>411</v>
      </c>
      <c r="D137" s="521">
        <v>363.26734000000005</v>
      </c>
      <c r="E137" s="521">
        <v>238.8966</v>
      </c>
      <c r="F137" s="521">
        <v>233.72870999999998</v>
      </c>
      <c r="G137" s="521">
        <v>246.89685</v>
      </c>
      <c r="H137" s="521">
        <v>233.20459</v>
      </c>
    </row>
    <row r="138" spans="1:8" ht="12.75" customHeight="1">
      <c r="A138" s="532"/>
      <c r="B138" s="545"/>
      <c r="C138" s="546" t="s">
        <v>827</v>
      </c>
      <c r="D138" s="519">
        <v>5153.886310000205</v>
      </c>
      <c r="E138" s="519">
        <v>4763.802570000291</v>
      </c>
      <c r="F138" s="519">
        <v>9894.953500000294</v>
      </c>
      <c r="G138" s="519">
        <v>5052.017250000004</v>
      </c>
      <c r="H138" s="519">
        <v>6705.159769999997</v>
      </c>
    </row>
    <row r="139" spans="1:8" ht="12.75" customHeight="1">
      <c r="A139" s="551" t="s">
        <v>1080</v>
      </c>
      <c r="B139" s="473"/>
      <c r="C139" s="547"/>
      <c r="D139" s="521">
        <v>1064271.90201</v>
      </c>
      <c r="E139" s="521">
        <v>749680.6765000004</v>
      </c>
      <c r="F139" s="521">
        <v>1266956.76219</v>
      </c>
      <c r="G139" s="521">
        <v>93293.40734000002</v>
      </c>
      <c r="H139" s="521">
        <v>12281.035299999998</v>
      </c>
    </row>
    <row r="140" spans="1:8" ht="12.75" customHeight="1">
      <c r="A140" s="552"/>
      <c r="B140" s="545"/>
      <c r="C140" s="546"/>
      <c r="D140" s="519"/>
      <c r="E140" s="519"/>
      <c r="F140" s="519"/>
      <c r="G140" s="519"/>
      <c r="H140" s="519"/>
    </row>
    <row r="141" spans="1:8" ht="12.75" customHeight="1">
      <c r="A141" s="899" t="s">
        <v>469</v>
      </c>
      <c r="B141" s="545">
        <v>27</v>
      </c>
      <c r="C141" s="546" t="s">
        <v>375</v>
      </c>
      <c r="D141" s="519">
        <v>389789.63412</v>
      </c>
      <c r="E141" s="519">
        <v>391573.66281999997</v>
      </c>
      <c r="F141" s="519">
        <v>369258.28369</v>
      </c>
      <c r="G141" s="519">
        <v>272271.99838</v>
      </c>
      <c r="H141" s="519">
        <v>127917.05278</v>
      </c>
    </row>
    <row r="142" spans="1:8" ht="12.75" customHeight="1">
      <c r="A142" s="899"/>
      <c r="B142" s="473">
        <v>39</v>
      </c>
      <c r="C142" s="547" t="s">
        <v>388</v>
      </c>
      <c r="D142" s="521">
        <v>286488.00287</v>
      </c>
      <c r="E142" s="521">
        <v>250881.88343000002</v>
      </c>
      <c r="F142" s="521">
        <v>273222.4181</v>
      </c>
      <c r="G142" s="521">
        <v>178842.50309</v>
      </c>
      <c r="H142" s="521">
        <v>90102.1622</v>
      </c>
    </row>
    <row r="143" spans="1:8" ht="12.75" customHeight="1">
      <c r="A143" s="899"/>
      <c r="B143" s="545">
        <v>38</v>
      </c>
      <c r="C143" s="546" t="s">
        <v>387</v>
      </c>
      <c r="D143" s="519">
        <v>118122.25797</v>
      </c>
      <c r="E143" s="519">
        <v>22619.706309999998</v>
      </c>
      <c r="F143" s="519">
        <v>7233.33637</v>
      </c>
      <c r="G143" s="519">
        <v>7507.07117</v>
      </c>
      <c r="H143" s="519">
        <v>10429.65265</v>
      </c>
    </row>
    <row r="144" spans="1:8" ht="12.75" customHeight="1">
      <c r="A144" s="899"/>
      <c r="B144" s="473">
        <v>40</v>
      </c>
      <c r="C144" s="547" t="s">
        <v>389</v>
      </c>
      <c r="D144" s="521">
        <v>48867.08846</v>
      </c>
      <c r="E144" s="521">
        <v>44787.32990999999</v>
      </c>
      <c r="F144" s="521">
        <v>71998.7649499999</v>
      </c>
      <c r="G144" s="521">
        <v>55411.02927000001</v>
      </c>
      <c r="H144" s="521">
        <v>36611.04174</v>
      </c>
    </row>
    <row r="145" spans="1:8" ht="12.75" customHeight="1">
      <c r="A145" s="899"/>
      <c r="B145" s="545">
        <v>70</v>
      </c>
      <c r="C145" s="546" t="s">
        <v>419</v>
      </c>
      <c r="D145" s="519">
        <v>28602.754109999998</v>
      </c>
      <c r="E145" s="519">
        <v>32544.3952299999</v>
      </c>
      <c r="F145" s="519">
        <v>29250.48457</v>
      </c>
      <c r="G145" s="519">
        <v>19488.847149999903</v>
      </c>
      <c r="H145" s="519">
        <v>2634.3453799999997</v>
      </c>
    </row>
    <row r="146" spans="1:8" ht="12.75" customHeight="1">
      <c r="A146" s="899"/>
      <c r="B146" s="473">
        <v>29</v>
      </c>
      <c r="C146" s="547" t="s">
        <v>377</v>
      </c>
      <c r="D146" s="521">
        <v>22633.34312</v>
      </c>
      <c r="E146" s="521">
        <v>26944.40409</v>
      </c>
      <c r="F146" s="521">
        <v>24032.93397</v>
      </c>
      <c r="G146" s="521">
        <v>20215.144510000002</v>
      </c>
      <c r="H146" s="521">
        <v>14349.14929</v>
      </c>
    </row>
    <row r="147" spans="1:8" ht="12.75" customHeight="1">
      <c r="A147" s="899"/>
      <c r="B147" s="545">
        <v>28</v>
      </c>
      <c r="C147" s="546" t="s">
        <v>376</v>
      </c>
      <c r="D147" s="519">
        <v>16828.248600000003</v>
      </c>
      <c r="E147" s="519">
        <v>7750.64121</v>
      </c>
      <c r="F147" s="519">
        <v>9613.05738</v>
      </c>
      <c r="G147" s="519">
        <v>7816.474179999999</v>
      </c>
      <c r="H147" s="519">
        <v>2125.90159</v>
      </c>
    </row>
    <row r="148" spans="1:8" ht="12.75" customHeight="1">
      <c r="A148" s="899"/>
      <c r="B148" s="473">
        <v>78</v>
      </c>
      <c r="C148" s="547" t="s">
        <v>426</v>
      </c>
      <c r="D148" s="521">
        <v>10431.23891</v>
      </c>
      <c r="E148" s="521">
        <v>0</v>
      </c>
      <c r="F148" s="521">
        <v>1097.1980800000001</v>
      </c>
      <c r="G148" s="521">
        <v>295.96237</v>
      </c>
      <c r="H148" s="521">
        <v>0</v>
      </c>
    </row>
    <row r="149" spans="1:8" ht="12.75" customHeight="1">
      <c r="A149" s="899"/>
      <c r="B149" s="545">
        <v>15</v>
      </c>
      <c r="C149" s="546" t="s">
        <v>363</v>
      </c>
      <c r="D149" s="519">
        <v>32466.25701</v>
      </c>
      <c r="E149" s="519">
        <v>28587.394519999998</v>
      </c>
      <c r="F149" s="519">
        <v>37097.01393</v>
      </c>
      <c r="G149" s="519">
        <v>3986.22042</v>
      </c>
      <c r="H149" s="519">
        <v>5387.392360000001</v>
      </c>
    </row>
    <row r="150" spans="1:8" ht="12.75" customHeight="1">
      <c r="A150" s="899"/>
      <c r="B150" s="473">
        <v>33</v>
      </c>
      <c r="C150" s="547" t="s">
        <v>381</v>
      </c>
      <c r="D150" s="521">
        <v>13843.993369999998</v>
      </c>
      <c r="E150" s="521">
        <v>9616.889060000001</v>
      </c>
      <c r="F150" s="521">
        <v>7619.4238700000005</v>
      </c>
      <c r="G150" s="521">
        <v>3860.96026</v>
      </c>
      <c r="H150" s="521">
        <v>3402.58858</v>
      </c>
    </row>
    <row r="151" spans="1:8" ht="12.75" customHeight="1">
      <c r="A151" s="532"/>
      <c r="B151" s="545"/>
      <c r="C151" s="546" t="s">
        <v>827</v>
      </c>
      <c r="D151" s="519">
        <v>136763.5310300002</v>
      </c>
      <c r="E151" s="519">
        <v>167161.62603000004</v>
      </c>
      <c r="F151" s="519">
        <v>156897.58211999992</v>
      </c>
      <c r="G151" s="519">
        <v>124926.04141999956</v>
      </c>
      <c r="H151" s="519">
        <v>77639.18488999997</v>
      </c>
    </row>
    <row r="152" spans="1:8" ht="12.75" customHeight="1">
      <c r="A152" s="551" t="s">
        <v>1081</v>
      </c>
      <c r="B152" s="473"/>
      <c r="C152" s="547"/>
      <c r="D152" s="521">
        <v>1104836.3495700003</v>
      </c>
      <c r="E152" s="521">
        <v>982467.9326099999</v>
      </c>
      <c r="F152" s="521">
        <v>987320.49703</v>
      </c>
      <c r="G152" s="521">
        <v>694622.2522199994</v>
      </c>
      <c r="H152" s="521">
        <v>370598.47146</v>
      </c>
    </row>
    <row r="153" spans="1:8" ht="12.75" customHeight="1">
      <c r="A153" s="552"/>
      <c r="B153" s="545"/>
      <c r="C153" s="546"/>
      <c r="D153" s="519"/>
      <c r="E153" s="519"/>
      <c r="F153" s="519"/>
      <c r="G153" s="519"/>
      <c r="H153" s="519"/>
    </row>
    <row r="154" spans="1:8" ht="12.75" customHeight="1">
      <c r="A154" s="899" t="s">
        <v>466</v>
      </c>
      <c r="B154" s="545">
        <v>27</v>
      </c>
      <c r="C154" s="546" t="s">
        <v>375</v>
      </c>
      <c r="D154" s="519">
        <v>175115.08381</v>
      </c>
      <c r="E154" s="519">
        <v>285246.79631</v>
      </c>
      <c r="F154" s="519">
        <v>193388.74037</v>
      </c>
      <c r="G154" s="519">
        <v>162125.41447</v>
      </c>
      <c r="H154" s="519">
        <v>67158.44284999999</v>
      </c>
    </row>
    <row r="155" spans="1:8" ht="12.75" customHeight="1">
      <c r="A155" s="899"/>
      <c r="B155" s="473">
        <v>39</v>
      </c>
      <c r="C155" s="547" t="s">
        <v>388</v>
      </c>
      <c r="D155" s="521">
        <v>130522.32068</v>
      </c>
      <c r="E155" s="521">
        <v>111815.80895</v>
      </c>
      <c r="F155" s="521">
        <v>112504.94857</v>
      </c>
      <c r="G155" s="521">
        <v>111642.56748</v>
      </c>
      <c r="H155" s="521">
        <v>74200.0202500001</v>
      </c>
    </row>
    <row r="156" spans="1:8" ht="12.75" customHeight="1">
      <c r="A156" s="899"/>
      <c r="B156" s="545">
        <v>33</v>
      </c>
      <c r="C156" s="546" t="s">
        <v>381</v>
      </c>
      <c r="D156" s="519">
        <v>99579.1130499998</v>
      </c>
      <c r="E156" s="519">
        <v>91534.86908999979</v>
      </c>
      <c r="F156" s="519">
        <v>78389.8308199999</v>
      </c>
      <c r="G156" s="519">
        <v>66656.44852999989</v>
      </c>
      <c r="H156" s="519">
        <v>54025.2444099999</v>
      </c>
    </row>
    <row r="157" spans="1:8" ht="12.75" customHeight="1">
      <c r="A157" s="899"/>
      <c r="B157" s="473">
        <v>17</v>
      </c>
      <c r="C157" s="547" t="s">
        <v>365</v>
      </c>
      <c r="D157" s="521">
        <v>69080.93437999999</v>
      </c>
      <c r="E157" s="521">
        <v>114266.68625</v>
      </c>
      <c r="F157" s="521">
        <v>59604.2512999999</v>
      </c>
      <c r="G157" s="521">
        <v>57924.3134000001</v>
      </c>
      <c r="H157" s="521">
        <v>39702.441909999994</v>
      </c>
    </row>
    <row r="158" spans="1:8" ht="12.75" customHeight="1">
      <c r="A158" s="899"/>
      <c r="B158" s="545">
        <v>48</v>
      </c>
      <c r="C158" s="546" t="s">
        <v>397</v>
      </c>
      <c r="D158" s="519">
        <v>43867.73744</v>
      </c>
      <c r="E158" s="519">
        <v>52521.27426</v>
      </c>
      <c r="F158" s="519">
        <v>78163.1664099999</v>
      </c>
      <c r="G158" s="519">
        <v>66689.4004500001</v>
      </c>
      <c r="H158" s="519">
        <v>49804.096019999895</v>
      </c>
    </row>
    <row r="159" spans="1:8" ht="12.75" customHeight="1">
      <c r="A159" s="899"/>
      <c r="B159" s="473">
        <v>85</v>
      </c>
      <c r="C159" s="547" t="s">
        <v>433</v>
      </c>
      <c r="D159" s="521">
        <v>48447.51816</v>
      </c>
      <c r="E159" s="521">
        <v>39677.674099999895</v>
      </c>
      <c r="F159" s="521">
        <v>46311.97162</v>
      </c>
      <c r="G159" s="521">
        <v>35653.61371</v>
      </c>
      <c r="H159" s="521">
        <v>32374.49113</v>
      </c>
    </row>
    <row r="160" spans="1:8" ht="12.75" customHeight="1">
      <c r="A160" s="899"/>
      <c r="B160" s="545">
        <v>96</v>
      </c>
      <c r="C160" s="546" t="s">
        <v>444</v>
      </c>
      <c r="D160" s="519">
        <v>37754.05767</v>
      </c>
      <c r="E160" s="519">
        <v>32247.51431</v>
      </c>
      <c r="F160" s="519">
        <v>4490.39394000001</v>
      </c>
      <c r="G160" s="519">
        <v>2688.35862</v>
      </c>
      <c r="H160" s="519">
        <v>1843.2147</v>
      </c>
    </row>
    <row r="161" spans="1:8" ht="12.75" customHeight="1">
      <c r="A161" s="899"/>
      <c r="B161" s="473">
        <v>84</v>
      </c>
      <c r="C161" s="547" t="s">
        <v>432</v>
      </c>
      <c r="D161" s="521">
        <v>34740.67658</v>
      </c>
      <c r="E161" s="521">
        <v>43297.97451</v>
      </c>
      <c r="F161" s="521">
        <v>30515.72166</v>
      </c>
      <c r="G161" s="521">
        <v>32710.20193</v>
      </c>
      <c r="H161" s="521">
        <v>30724.262870000002</v>
      </c>
    </row>
    <row r="162" spans="1:8" ht="12.75" customHeight="1">
      <c r="A162" s="899"/>
      <c r="B162" s="545">
        <v>30</v>
      </c>
      <c r="C162" s="546" t="s">
        <v>378</v>
      </c>
      <c r="D162" s="519">
        <v>37441.65204</v>
      </c>
      <c r="E162" s="519">
        <v>32025.36924</v>
      </c>
      <c r="F162" s="519">
        <v>30914.2173099999</v>
      </c>
      <c r="G162" s="519">
        <v>24941.317649999997</v>
      </c>
      <c r="H162" s="519">
        <v>22164.2658600001</v>
      </c>
    </row>
    <row r="163" spans="1:8" ht="12.75" customHeight="1">
      <c r="A163" s="899"/>
      <c r="B163" s="473">
        <v>38</v>
      </c>
      <c r="C163" s="547" t="s">
        <v>387</v>
      </c>
      <c r="D163" s="521">
        <v>28470.95878</v>
      </c>
      <c r="E163" s="521">
        <v>31228.346980000002</v>
      </c>
      <c r="F163" s="521">
        <v>27029.75932</v>
      </c>
      <c r="G163" s="521">
        <v>22997.591640000002</v>
      </c>
      <c r="H163" s="521">
        <v>18248.18318</v>
      </c>
    </row>
    <row r="164" spans="1:8" ht="12.75" customHeight="1">
      <c r="A164" s="532"/>
      <c r="B164" s="545"/>
      <c r="C164" s="546" t="s">
        <v>827</v>
      </c>
      <c r="D164" s="519">
        <v>280843.61026000057</v>
      </c>
      <c r="E164" s="519">
        <v>281172.1143</v>
      </c>
      <c r="F164" s="519">
        <v>284314.8057899999</v>
      </c>
      <c r="G164" s="519">
        <v>240396.5211100001</v>
      </c>
      <c r="H164" s="519">
        <v>175117.32177000033</v>
      </c>
    </row>
    <row r="165" spans="1:8" ht="12.75" customHeight="1">
      <c r="A165" s="553" t="s">
        <v>1082</v>
      </c>
      <c r="B165" s="473"/>
      <c r="C165" s="547"/>
      <c r="D165" s="521">
        <v>985863.6628500003</v>
      </c>
      <c r="E165" s="521">
        <v>1115034.4282999998</v>
      </c>
      <c r="F165" s="521">
        <v>945627.8071099995</v>
      </c>
      <c r="G165" s="521">
        <v>824425.7489900001</v>
      </c>
      <c r="H165" s="521">
        <v>565361.9849500003</v>
      </c>
    </row>
    <row r="166" spans="1:8" ht="12.75" customHeight="1">
      <c r="A166" s="552"/>
      <c r="B166" s="545"/>
      <c r="C166" s="546"/>
      <c r="D166" s="519"/>
      <c r="E166" s="519"/>
      <c r="F166" s="519"/>
      <c r="G166" s="519"/>
      <c r="H166" s="519"/>
    </row>
    <row r="167" spans="1:8" ht="12.75" customHeight="1">
      <c r="A167" s="899" t="s">
        <v>502</v>
      </c>
      <c r="B167" s="545">
        <v>27</v>
      </c>
      <c r="C167" s="546" t="s">
        <v>375</v>
      </c>
      <c r="D167" s="519">
        <v>631408.0464700001</v>
      </c>
      <c r="E167" s="519">
        <v>573238.37523</v>
      </c>
      <c r="F167" s="519">
        <v>630106.01639</v>
      </c>
      <c r="G167" s="519">
        <v>229506.62905000002</v>
      </c>
      <c r="H167" s="519">
        <v>339925.92291</v>
      </c>
    </row>
    <row r="168" spans="1:8" ht="12.75" customHeight="1">
      <c r="A168" s="899"/>
      <c r="B168" s="473">
        <v>8</v>
      </c>
      <c r="C168" s="547" t="s">
        <v>356</v>
      </c>
      <c r="D168" s="521">
        <v>102542.18349</v>
      </c>
      <c r="E168" s="521">
        <v>126279.51926999999</v>
      </c>
      <c r="F168" s="521">
        <v>102268.41691</v>
      </c>
      <c r="G168" s="521">
        <v>82579.41126000001</v>
      </c>
      <c r="H168" s="521">
        <v>88847.0346199999</v>
      </c>
    </row>
    <row r="169" spans="1:8" ht="12.75" customHeight="1">
      <c r="A169" s="899"/>
      <c r="B169" s="545">
        <v>9</v>
      </c>
      <c r="C169" s="546" t="s">
        <v>357</v>
      </c>
      <c r="D169" s="519">
        <v>50234.52979</v>
      </c>
      <c r="E169" s="519">
        <v>79373.79813</v>
      </c>
      <c r="F169" s="519">
        <v>115406.94295</v>
      </c>
      <c r="G169" s="519">
        <v>41955.48792</v>
      </c>
      <c r="H169" s="519">
        <v>43022.65778</v>
      </c>
    </row>
    <row r="170" spans="1:8" ht="12.75" customHeight="1">
      <c r="A170" s="899"/>
      <c r="B170" s="473">
        <v>6</v>
      </c>
      <c r="C170" s="547" t="s">
        <v>354</v>
      </c>
      <c r="D170" s="521">
        <v>37709.678420000004</v>
      </c>
      <c r="E170" s="521">
        <v>34417.00301</v>
      </c>
      <c r="F170" s="521">
        <v>35159.53596</v>
      </c>
      <c r="G170" s="521">
        <v>38651.3202500001</v>
      </c>
      <c r="H170" s="521">
        <v>30458.2653499999</v>
      </c>
    </row>
    <row r="171" spans="1:8" ht="12.75" customHeight="1">
      <c r="A171" s="899"/>
      <c r="B171" s="545">
        <v>21</v>
      </c>
      <c r="C171" s="546" t="s">
        <v>369</v>
      </c>
      <c r="D171" s="519">
        <v>7221.199</v>
      </c>
      <c r="E171" s="519">
        <v>10581.78551</v>
      </c>
      <c r="F171" s="519">
        <v>10881.426449999999</v>
      </c>
      <c r="G171" s="519">
        <v>8964.632380000001</v>
      </c>
      <c r="H171" s="519">
        <v>7310.57609</v>
      </c>
    </row>
    <row r="172" spans="1:8" ht="12.75" customHeight="1">
      <c r="A172" s="899"/>
      <c r="B172" s="473">
        <v>24</v>
      </c>
      <c r="C172" s="547" t="s">
        <v>372</v>
      </c>
      <c r="D172" s="521">
        <v>3055.0674</v>
      </c>
      <c r="E172" s="521">
        <v>0</v>
      </c>
      <c r="F172" s="521">
        <v>0</v>
      </c>
      <c r="G172" s="521">
        <v>0</v>
      </c>
      <c r="H172" s="521">
        <v>0</v>
      </c>
    </row>
    <row r="173" spans="1:8" ht="12.75" customHeight="1">
      <c r="A173" s="899"/>
      <c r="B173" s="545">
        <v>39</v>
      </c>
      <c r="C173" s="546" t="s">
        <v>388</v>
      </c>
      <c r="D173" s="519">
        <v>3999.82663</v>
      </c>
      <c r="E173" s="519">
        <v>3022.80024</v>
      </c>
      <c r="F173" s="519">
        <v>3272.33528</v>
      </c>
      <c r="G173" s="519">
        <v>3329.32071</v>
      </c>
      <c r="H173" s="519">
        <v>3565.23411</v>
      </c>
    </row>
    <row r="174" spans="1:8" ht="12.75" customHeight="1">
      <c r="A174" s="899"/>
      <c r="B174" s="473">
        <v>62</v>
      </c>
      <c r="C174" s="547" t="s">
        <v>411</v>
      </c>
      <c r="D174" s="521">
        <v>4268.398</v>
      </c>
      <c r="E174" s="521">
        <v>3497.0227999999997</v>
      </c>
      <c r="F174" s="521">
        <v>3538.35777</v>
      </c>
      <c r="G174" s="521">
        <v>2638.68365</v>
      </c>
      <c r="H174" s="521">
        <v>2799.2740400000002</v>
      </c>
    </row>
    <row r="175" spans="1:8" ht="12.75" customHeight="1">
      <c r="A175" s="899"/>
      <c r="B175" s="545">
        <v>48</v>
      </c>
      <c r="C175" s="546" t="s">
        <v>397</v>
      </c>
      <c r="D175" s="519">
        <v>3891.1716699999997</v>
      </c>
      <c r="E175" s="519">
        <v>3336.3288</v>
      </c>
      <c r="F175" s="519">
        <v>2405.2012799999998</v>
      </c>
      <c r="G175" s="519">
        <v>2335.9934399999997</v>
      </c>
      <c r="H175" s="519">
        <v>1574.37724</v>
      </c>
    </row>
    <row r="176" spans="1:8" ht="12.75" customHeight="1">
      <c r="A176" s="899"/>
      <c r="B176" s="473">
        <v>12</v>
      </c>
      <c r="C176" s="547" t="s">
        <v>360</v>
      </c>
      <c r="D176" s="521">
        <v>1408.44232</v>
      </c>
      <c r="E176" s="521">
        <v>1480.91803</v>
      </c>
      <c r="F176" s="521">
        <v>977.71902</v>
      </c>
      <c r="G176" s="521">
        <v>780.44437</v>
      </c>
      <c r="H176" s="521">
        <v>287.69345</v>
      </c>
    </row>
    <row r="177" spans="1:8" ht="12.75" customHeight="1">
      <c r="A177" s="899"/>
      <c r="B177" s="545"/>
      <c r="C177" s="546" t="s">
        <v>827</v>
      </c>
      <c r="D177" s="519">
        <v>15778.536039999803</v>
      </c>
      <c r="E177" s="519">
        <v>15302.133800000069</v>
      </c>
      <c r="F177" s="519">
        <v>32516.098399999668</v>
      </c>
      <c r="G177" s="519">
        <v>32736.62482999981</v>
      </c>
      <c r="H177" s="519">
        <v>37042.884900000005</v>
      </c>
    </row>
    <row r="178" spans="1:8" ht="12.75" customHeight="1">
      <c r="A178" s="551" t="s">
        <v>1083</v>
      </c>
      <c r="B178" s="473"/>
      <c r="C178" s="547"/>
      <c r="D178" s="521">
        <v>861517.0792299999</v>
      </c>
      <c r="E178" s="521">
        <v>850529.68482</v>
      </c>
      <c r="F178" s="521">
        <v>936532.0504099997</v>
      </c>
      <c r="G178" s="521">
        <v>443478.54785999993</v>
      </c>
      <c r="H178" s="521">
        <v>554833.9204899998</v>
      </c>
    </row>
    <row r="179" spans="1:8" ht="12.75" customHeight="1">
      <c r="A179" s="552"/>
      <c r="B179" s="545"/>
      <c r="C179" s="546"/>
      <c r="D179" s="519"/>
      <c r="E179" s="519"/>
      <c r="F179" s="519"/>
      <c r="G179" s="519"/>
      <c r="H179" s="519"/>
    </row>
    <row r="180" spans="1:8" ht="12.75" customHeight="1">
      <c r="A180" s="899" t="s">
        <v>472</v>
      </c>
      <c r="B180" s="545">
        <v>87</v>
      </c>
      <c r="C180" s="546" t="s">
        <v>435</v>
      </c>
      <c r="D180" s="519">
        <v>195899.34371000002</v>
      </c>
      <c r="E180" s="519">
        <v>111903.14565</v>
      </c>
      <c r="F180" s="519">
        <v>858.78078</v>
      </c>
      <c r="G180" s="519">
        <v>881.6455</v>
      </c>
      <c r="H180" s="519">
        <v>630.16694</v>
      </c>
    </row>
    <row r="181" spans="1:8" ht="12.75" customHeight="1">
      <c r="A181" s="899"/>
      <c r="B181" s="473">
        <v>39</v>
      </c>
      <c r="C181" s="547" t="s">
        <v>388</v>
      </c>
      <c r="D181" s="521">
        <v>56805.4747400001</v>
      </c>
      <c r="E181" s="521">
        <v>54860.9253900001</v>
      </c>
      <c r="F181" s="521">
        <v>63381.57358</v>
      </c>
      <c r="G181" s="521">
        <v>38001.91862</v>
      </c>
      <c r="H181" s="521">
        <v>32569.61312</v>
      </c>
    </row>
    <row r="182" spans="1:8" ht="12.75" customHeight="1">
      <c r="A182" s="899"/>
      <c r="B182" s="545">
        <v>33</v>
      </c>
      <c r="C182" s="546" t="s">
        <v>381</v>
      </c>
      <c r="D182" s="519">
        <v>43901.73983</v>
      </c>
      <c r="E182" s="519">
        <v>41236.5611</v>
      </c>
      <c r="F182" s="519">
        <v>46395.1403299998</v>
      </c>
      <c r="G182" s="519">
        <v>23072.90277</v>
      </c>
      <c r="H182" s="519">
        <v>28241.78868</v>
      </c>
    </row>
    <row r="183" spans="1:8" ht="12.75" customHeight="1">
      <c r="A183" s="899"/>
      <c r="B183" s="473">
        <v>62</v>
      </c>
      <c r="C183" s="547" t="s">
        <v>411</v>
      </c>
      <c r="D183" s="521">
        <v>29928.04176</v>
      </c>
      <c r="E183" s="521">
        <v>28707.265890000002</v>
      </c>
      <c r="F183" s="521">
        <v>32451.17141</v>
      </c>
      <c r="G183" s="521">
        <v>26424.65898</v>
      </c>
      <c r="H183" s="521">
        <v>25627.48304</v>
      </c>
    </row>
    <row r="184" spans="1:8" ht="12.75" customHeight="1">
      <c r="A184" s="899"/>
      <c r="B184" s="545">
        <v>30</v>
      </c>
      <c r="C184" s="546" t="s">
        <v>378</v>
      </c>
      <c r="D184" s="519">
        <v>24337.97119</v>
      </c>
      <c r="E184" s="519">
        <v>22226.588170000003</v>
      </c>
      <c r="F184" s="519">
        <v>22754.10497</v>
      </c>
      <c r="G184" s="519">
        <v>21185.75477</v>
      </c>
      <c r="H184" s="519">
        <v>14426.48358</v>
      </c>
    </row>
    <row r="185" spans="1:8" ht="12.75" customHeight="1">
      <c r="A185" s="899"/>
      <c r="B185" s="473">
        <v>27</v>
      </c>
      <c r="C185" s="547" t="s">
        <v>375</v>
      </c>
      <c r="D185" s="521">
        <v>33250.80562</v>
      </c>
      <c r="E185" s="521">
        <v>73321.42677000011</v>
      </c>
      <c r="F185" s="521">
        <v>77083.35613</v>
      </c>
      <c r="G185" s="521">
        <v>106229.69638</v>
      </c>
      <c r="H185" s="521">
        <v>40461.16824</v>
      </c>
    </row>
    <row r="186" spans="1:8" ht="12.75" customHeight="1">
      <c r="A186" s="899"/>
      <c r="B186" s="545">
        <v>61</v>
      </c>
      <c r="C186" s="546" t="s">
        <v>410</v>
      </c>
      <c r="D186" s="519">
        <v>17510.62011</v>
      </c>
      <c r="E186" s="519">
        <v>20626.48129</v>
      </c>
      <c r="F186" s="519">
        <v>21323.73448</v>
      </c>
      <c r="G186" s="519">
        <v>17582.66608</v>
      </c>
      <c r="H186" s="519">
        <v>16913.477079999997</v>
      </c>
    </row>
    <row r="187" spans="1:8" ht="12.75" customHeight="1">
      <c r="A187" s="899"/>
      <c r="B187" s="473">
        <v>38</v>
      </c>
      <c r="C187" s="547" t="s">
        <v>387</v>
      </c>
      <c r="D187" s="521">
        <v>14683.89918</v>
      </c>
      <c r="E187" s="521">
        <v>17356.42667</v>
      </c>
      <c r="F187" s="521">
        <v>17908.279730000002</v>
      </c>
      <c r="G187" s="521">
        <v>19043.05021</v>
      </c>
      <c r="H187" s="521">
        <v>14496.093429999999</v>
      </c>
    </row>
    <row r="188" spans="1:8" ht="12.75" customHeight="1">
      <c r="A188" s="899"/>
      <c r="B188" s="545">
        <v>48</v>
      </c>
      <c r="C188" s="546" t="s">
        <v>397</v>
      </c>
      <c r="D188" s="519">
        <v>12486.35203</v>
      </c>
      <c r="E188" s="519">
        <v>11537.65902</v>
      </c>
      <c r="F188" s="519">
        <v>11958.84706</v>
      </c>
      <c r="G188" s="519">
        <v>7795.81579</v>
      </c>
      <c r="H188" s="519">
        <v>6696.78947</v>
      </c>
    </row>
    <row r="189" spans="1:8" ht="12.75" customHeight="1">
      <c r="A189" s="899"/>
      <c r="B189" s="473">
        <v>49</v>
      </c>
      <c r="C189" s="547" t="s">
        <v>398</v>
      </c>
      <c r="D189" s="521">
        <v>11443.533140000001</v>
      </c>
      <c r="E189" s="521">
        <v>11567.620050000001</v>
      </c>
      <c r="F189" s="521">
        <v>13623.77434</v>
      </c>
      <c r="G189" s="521">
        <v>12017.56079</v>
      </c>
      <c r="H189" s="521">
        <v>14721.703880000001</v>
      </c>
    </row>
    <row r="190" spans="1:8" ht="12.75" customHeight="1">
      <c r="A190" s="899"/>
      <c r="B190" s="545"/>
      <c r="C190" s="546" t="s">
        <v>827</v>
      </c>
      <c r="D190" s="519">
        <v>183321.71777000005</v>
      </c>
      <c r="E190" s="519">
        <v>229197.81791999988</v>
      </c>
      <c r="F190" s="519">
        <v>208023.39951999992</v>
      </c>
      <c r="G190" s="519">
        <v>219091.44770000025</v>
      </c>
      <c r="H190" s="519">
        <v>184660.80672000005</v>
      </c>
    </row>
    <row r="191" spans="1:8" ht="12.75" customHeight="1">
      <c r="A191" s="553" t="s">
        <v>1084</v>
      </c>
      <c r="B191" s="473"/>
      <c r="C191" s="547"/>
      <c r="D191" s="521">
        <v>623569.4990800002</v>
      </c>
      <c r="E191" s="521">
        <v>622541.9179200002</v>
      </c>
      <c r="F191" s="521">
        <v>515762.16232999973</v>
      </c>
      <c r="G191" s="521">
        <v>491327.1175900002</v>
      </c>
      <c r="H191" s="521">
        <v>379445.57418000005</v>
      </c>
    </row>
    <row r="192" spans="1:8" ht="12.75" customHeight="1">
      <c r="A192" s="552"/>
      <c r="B192" s="545"/>
      <c r="C192" s="546"/>
      <c r="D192" s="519"/>
      <c r="E192" s="519"/>
      <c r="F192" s="519"/>
      <c r="G192" s="519"/>
      <c r="H192" s="519"/>
    </row>
    <row r="193" spans="1:8" ht="12.75" customHeight="1">
      <c r="A193" s="899" t="s">
        <v>510</v>
      </c>
      <c r="B193" s="545">
        <v>71</v>
      </c>
      <c r="C193" s="546" t="s">
        <v>420</v>
      </c>
      <c r="D193" s="519">
        <v>330178.83036</v>
      </c>
      <c r="E193" s="519">
        <v>544702.5783099999</v>
      </c>
      <c r="F193" s="519">
        <v>614238.3048500001</v>
      </c>
      <c r="G193" s="519">
        <v>480028.35702</v>
      </c>
      <c r="H193" s="519">
        <v>391256.57633</v>
      </c>
    </row>
    <row r="194" spans="1:8" ht="12.75" customHeight="1">
      <c r="A194" s="899"/>
      <c r="B194" s="473">
        <v>26</v>
      </c>
      <c r="C194" s="547" t="s">
        <v>374</v>
      </c>
      <c r="D194" s="521">
        <v>6421.40722</v>
      </c>
      <c r="E194" s="521">
        <v>9980.406060000001</v>
      </c>
      <c r="F194" s="521">
        <v>4684.0521100000005</v>
      </c>
      <c r="G194" s="521">
        <v>4240.04627</v>
      </c>
      <c r="H194" s="521">
        <v>5903.639480000001</v>
      </c>
    </row>
    <row r="195" spans="1:8" ht="12.75" customHeight="1">
      <c r="A195" s="899"/>
      <c r="B195" s="545">
        <v>30</v>
      </c>
      <c r="C195" s="546" t="s">
        <v>378</v>
      </c>
      <c r="D195" s="519">
        <v>3395.9653</v>
      </c>
      <c r="E195" s="519">
        <v>2987.96213</v>
      </c>
      <c r="F195" s="519">
        <v>2378.31457</v>
      </c>
      <c r="G195" s="519">
        <v>2608.44531</v>
      </c>
      <c r="H195" s="519">
        <v>1872.52631</v>
      </c>
    </row>
    <row r="196" spans="1:8" ht="12.75" customHeight="1">
      <c r="A196" s="899"/>
      <c r="B196" s="473">
        <v>35</v>
      </c>
      <c r="C196" s="547" t="s">
        <v>383</v>
      </c>
      <c r="D196" s="521">
        <v>1322.1796499999998</v>
      </c>
      <c r="E196" s="521">
        <v>1586.74007</v>
      </c>
      <c r="F196" s="521">
        <v>2793.0974300000003</v>
      </c>
      <c r="G196" s="521">
        <v>2246.93562</v>
      </c>
      <c r="H196" s="521">
        <v>2079.02706</v>
      </c>
    </row>
    <row r="197" spans="1:8" ht="12.75" customHeight="1">
      <c r="A197" s="899"/>
      <c r="B197" s="545">
        <v>6</v>
      </c>
      <c r="C197" s="546" t="s">
        <v>354</v>
      </c>
      <c r="D197" s="519">
        <v>966.6433900000001</v>
      </c>
      <c r="E197" s="519">
        <v>718.61173</v>
      </c>
      <c r="F197" s="519">
        <v>858.3465699999999</v>
      </c>
      <c r="G197" s="519">
        <v>2057.88902</v>
      </c>
      <c r="H197" s="519">
        <v>654.83968</v>
      </c>
    </row>
    <row r="198" spans="1:8" ht="12.75" customHeight="1">
      <c r="A198" s="899"/>
      <c r="B198" s="473">
        <v>8</v>
      </c>
      <c r="C198" s="547" t="s">
        <v>356</v>
      </c>
      <c r="D198" s="521">
        <v>849.1361400000001</v>
      </c>
      <c r="E198" s="521">
        <v>646.3145</v>
      </c>
      <c r="F198" s="521">
        <v>662.2457099999999</v>
      </c>
      <c r="G198" s="521">
        <v>687.9349100000001</v>
      </c>
      <c r="H198" s="521">
        <v>754.708</v>
      </c>
    </row>
    <row r="199" spans="1:8" ht="12.75" customHeight="1">
      <c r="A199" s="899"/>
      <c r="B199" s="545">
        <v>27</v>
      </c>
      <c r="C199" s="546" t="s">
        <v>375</v>
      </c>
      <c r="D199" s="519">
        <v>3228.2974700000004</v>
      </c>
      <c r="E199" s="519">
        <v>4894.519679999999</v>
      </c>
      <c r="F199" s="519">
        <v>7851.4519199999995</v>
      </c>
      <c r="G199" s="519">
        <v>16457.5182</v>
      </c>
      <c r="H199" s="519">
        <v>215512.0202</v>
      </c>
    </row>
    <row r="200" spans="1:8" ht="12.75" customHeight="1">
      <c r="A200" s="899"/>
      <c r="B200" s="473">
        <v>9</v>
      </c>
      <c r="C200" s="547" t="s">
        <v>357</v>
      </c>
      <c r="D200" s="521">
        <v>277.88115000000005</v>
      </c>
      <c r="E200" s="521">
        <v>87.63952</v>
      </c>
      <c r="F200" s="521">
        <v>231.54342000000003</v>
      </c>
      <c r="G200" s="521">
        <v>36.36712</v>
      </c>
      <c r="H200" s="521">
        <v>8.63236</v>
      </c>
    </row>
    <row r="201" spans="1:8" ht="12.75" customHeight="1">
      <c r="A201" s="899"/>
      <c r="B201" s="545">
        <v>91</v>
      </c>
      <c r="C201" s="546" t="s">
        <v>439</v>
      </c>
      <c r="D201" s="519">
        <v>171.67134</v>
      </c>
      <c r="E201" s="519">
        <v>27.42242</v>
      </c>
      <c r="F201" s="519">
        <v>111.43472</v>
      </c>
      <c r="G201" s="519">
        <v>0.685</v>
      </c>
      <c r="H201" s="519">
        <v>58.7839</v>
      </c>
    </row>
    <row r="202" spans="1:8" ht="12.75" customHeight="1">
      <c r="A202" s="899"/>
      <c r="B202" s="473">
        <v>98</v>
      </c>
      <c r="C202" s="547" t="s">
        <v>446</v>
      </c>
      <c r="D202" s="521">
        <v>165.1571</v>
      </c>
      <c r="E202" s="521">
        <v>152.813</v>
      </c>
      <c r="F202" s="521">
        <v>180.289</v>
      </c>
      <c r="G202" s="521">
        <v>89.03752</v>
      </c>
      <c r="H202" s="521">
        <v>49.134800000000006</v>
      </c>
    </row>
    <row r="203" spans="1:8" ht="12.75" customHeight="1">
      <c r="A203" s="532"/>
      <c r="B203" s="545"/>
      <c r="C203" s="546" t="s">
        <v>827</v>
      </c>
      <c r="D203" s="519">
        <v>3308.1533699999563</v>
      </c>
      <c r="E203" s="519">
        <v>8659.180820000242</v>
      </c>
      <c r="F203" s="519">
        <v>11118.765009999974</v>
      </c>
      <c r="G203" s="519">
        <v>71237.51608999987</v>
      </c>
      <c r="H203" s="519">
        <v>80597.72672000004</v>
      </c>
    </row>
    <row r="204" spans="1:8" ht="12.75" customHeight="1">
      <c r="A204" s="553" t="s">
        <v>1085</v>
      </c>
      <c r="B204" s="473"/>
      <c r="C204" s="547"/>
      <c r="D204" s="521">
        <v>350285.32248999993</v>
      </c>
      <c r="E204" s="521">
        <v>574444.18824</v>
      </c>
      <c r="F204" s="521">
        <v>645107.8453100002</v>
      </c>
      <c r="G204" s="521">
        <v>579690.7320799999</v>
      </c>
      <c r="H204" s="521">
        <v>698747.61484</v>
      </c>
    </row>
    <row r="205" spans="1:8" ht="18" customHeight="1">
      <c r="A205" s="552"/>
      <c r="B205" s="545"/>
      <c r="C205" s="546"/>
      <c r="D205" s="519"/>
      <c r="E205" s="519"/>
      <c r="F205" s="519"/>
      <c r="G205" s="519"/>
      <c r="H205" s="519"/>
    </row>
    <row r="206" spans="1:8" ht="12.75" customHeight="1">
      <c r="A206" s="901" t="s">
        <v>509</v>
      </c>
      <c r="B206" s="545">
        <v>27</v>
      </c>
      <c r="C206" s="546" t="s">
        <v>375</v>
      </c>
      <c r="D206" s="519">
        <v>159140.30109999998</v>
      </c>
      <c r="E206" s="519">
        <v>367945.31938</v>
      </c>
      <c r="F206" s="519">
        <v>352305.93363</v>
      </c>
      <c r="G206" s="519">
        <v>311266.60931</v>
      </c>
      <c r="H206" s="519">
        <v>215717.60269</v>
      </c>
    </row>
    <row r="207" spans="1:8" ht="12.75" customHeight="1">
      <c r="A207" s="901"/>
      <c r="B207" s="473">
        <v>39</v>
      </c>
      <c r="C207" s="547" t="s">
        <v>388</v>
      </c>
      <c r="D207" s="521">
        <v>42507.39563</v>
      </c>
      <c r="E207" s="521">
        <v>37687.77356</v>
      </c>
      <c r="F207" s="521">
        <v>39458.45225</v>
      </c>
      <c r="G207" s="521">
        <v>36231.65019</v>
      </c>
      <c r="H207" s="521">
        <v>30230.228409999898</v>
      </c>
    </row>
    <row r="208" spans="1:8" ht="12.75" customHeight="1">
      <c r="A208" s="901"/>
      <c r="B208" s="545">
        <v>70</v>
      </c>
      <c r="C208" s="546" t="s">
        <v>419</v>
      </c>
      <c r="D208" s="519">
        <v>8279.15264</v>
      </c>
      <c r="E208" s="519">
        <v>19314.3409</v>
      </c>
      <c r="F208" s="519">
        <v>9198.87144000001</v>
      </c>
      <c r="G208" s="519">
        <v>4668.5585</v>
      </c>
      <c r="H208" s="519">
        <v>4926.4612400000005</v>
      </c>
    </row>
    <row r="209" spans="1:8" ht="12.75" customHeight="1">
      <c r="A209" s="901"/>
      <c r="B209" s="473">
        <v>33</v>
      </c>
      <c r="C209" s="547" t="s">
        <v>381</v>
      </c>
      <c r="D209" s="521">
        <v>13608.81951</v>
      </c>
      <c r="E209" s="521">
        <v>12339.131130000002</v>
      </c>
      <c r="F209" s="521">
        <v>12383.954960000001</v>
      </c>
      <c r="G209" s="521">
        <v>9115.79939000001</v>
      </c>
      <c r="H209" s="521">
        <v>7354.193499999989</v>
      </c>
    </row>
    <row r="210" spans="1:8" ht="12.75" customHeight="1">
      <c r="A210" s="901"/>
      <c r="B210" s="545">
        <v>30</v>
      </c>
      <c r="C210" s="546" t="s">
        <v>378</v>
      </c>
      <c r="D210" s="519">
        <v>7733.19273999999</v>
      </c>
      <c r="E210" s="519">
        <v>6662.83048999999</v>
      </c>
      <c r="F210" s="519">
        <v>5411.64761</v>
      </c>
      <c r="G210" s="519">
        <v>4618.84484</v>
      </c>
      <c r="H210" s="519">
        <v>4574.78179</v>
      </c>
    </row>
    <row r="211" spans="1:8" ht="12.75" customHeight="1">
      <c r="A211" s="901"/>
      <c r="B211" s="473">
        <v>85</v>
      </c>
      <c r="C211" s="547" t="s">
        <v>433</v>
      </c>
      <c r="D211" s="521">
        <v>4308.3543</v>
      </c>
      <c r="E211" s="521">
        <v>4044.6550899999997</v>
      </c>
      <c r="F211" s="521">
        <v>2579.7165299999997</v>
      </c>
      <c r="G211" s="521">
        <v>3415.58479</v>
      </c>
      <c r="H211" s="521">
        <v>1419.04004</v>
      </c>
    </row>
    <row r="212" spans="1:8" ht="12.75" customHeight="1">
      <c r="A212" s="901"/>
      <c r="B212" s="545">
        <v>38</v>
      </c>
      <c r="C212" s="546" t="s">
        <v>387</v>
      </c>
      <c r="D212" s="519">
        <v>6283.41719</v>
      </c>
      <c r="E212" s="519">
        <v>4810.61862</v>
      </c>
      <c r="F212" s="519">
        <v>5885.34887</v>
      </c>
      <c r="G212" s="519">
        <v>5937.87463</v>
      </c>
      <c r="H212" s="519">
        <v>5056.2465</v>
      </c>
    </row>
    <row r="213" spans="1:8" ht="12.75" customHeight="1">
      <c r="A213" s="901"/>
      <c r="B213" s="473">
        <v>15</v>
      </c>
      <c r="C213" s="547" t="s">
        <v>363</v>
      </c>
      <c r="D213" s="521">
        <v>2990.59769</v>
      </c>
      <c r="E213" s="521">
        <v>13430.4478</v>
      </c>
      <c r="F213" s="521">
        <v>11046.29802</v>
      </c>
      <c r="G213" s="521">
        <v>7560.88642</v>
      </c>
      <c r="H213" s="521">
        <v>6963.5562</v>
      </c>
    </row>
    <row r="214" spans="1:8" ht="12.75" customHeight="1">
      <c r="A214" s="901"/>
      <c r="B214" s="545">
        <v>48</v>
      </c>
      <c r="C214" s="546" t="s">
        <v>397</v>
      </c>
      <c r="D214" s="519">
        <v>3836.9753100000003</v>
      </c>
      <c r="E214" s="519">
        <v>3608.5557799999997</v>
      </c>
      <c r="F214" s="519">
        <v>10259.61133</v>
      </c>
      <c r="G214" s="519">
        <v>12154.88974</v>
      </c>
      <c r="H214" s="519">
        <v>11095.88762</v>
      </c>
    </row>
    <row r="215" spans="1:8" ht="12.75" customHeight="1">
      <c r="A215" s="901"/>
      <c r="B215" s="473">
        <v>31</v>
      </c>
      <c r="C215" s="547" t="s">
        <v>379</v>
      </c>
      <c r="D215" s="521">
        <v>3551.0153</v>
      </c>
      <c r="E215" s="521">
        <v>4544.56929</v>
      </c>
      <c r="F215" s="521">
        <v>5580.08388</v>
      </c>
      <c r="G215" s="521">
        <v>4314.54153</v>
      </c>
      <c r="H215" s="521">
        <v>4549.138150000001</v>
      </c>
    </row>
    <row r="216" spans="1:8" ht="12.75" customHeight="1">
      <c r="A216" s="532"/>
      <c r="B216" s="545"/>
      <c r="C216" s="546" t="s">
        <v>827</v>
      </c>
      <c r="D216" s="519">
        <v>47931.829689999955</v>
      </c>
      <c r="E216" s="519">
        <v>63834.30475999974</v>
      </c>
      <c r="F216" s="519">
        <v>61552.5428900001</v>
      </c>
      <c r="G216" s="519">
        <v>58867.59798999998</v>
      </c>
      <c r="H216" s="519">
        <v>52617.370920000016</v>
      </c>
    </row>
    <row r="217" spans="1:8" ht="12.75" customHeight="1">
      <c r="A217" s="551" t="s">
        <v>1086</v>
      </c>
      <c r="B217" s="473"/>
      <c r="C217" s="547"/>
      <c r="D217" s="521">
        <v>300171.0510999999</v>
      </c>
      <c r="E217" s="521">
        <v>538222.5467999998</v>
      </c>
      <c r="F217" s="521">
        <v>515662.46141</v>
      </c>
      <c r="G217" s="521">
        <v>458152.83732999995</v>
      </c>
      <c r="H217" s="521">
        <v>344504.5070599999</v>
      </c>
    </row>
    <row r="218" spans="1:8" ht="12.75">
      <c r="A218" s="552"/>
      <c r="B218" s="545"/>
      <c r="C218" s="546"/>
      <c r="D218" s="519"/>
      <c r="E218" s="519"/>
      <c r="F218" s="519"/>
      <c r="G218" s="519"/>
      <c r="H218" s="519"/>
    </row>
    <row r="219" spans="1:8" ht="14.25" customHeight="1">
      <c r="A219" s="899" t="s">
        <v>494</v>
      </c>
      <c r="B219" s="545">
        <v>27</v>
      </c>
      <c r="C219" s="546" t="s">
        <v>375</v>
      </c>
      <c r="D219" s="519">
        <v>206071.41174</v>
      </c>
      <c r="E219" s="519">
        <v>167463.26878</v>
      </c>
      <c r="F219" s="519">
        <v>309834.0272</v>
      </c>
      <c r="G219" s="519">
        <v>129285.13937</v>
      </c>
      <c r="H219" s="519">
        <v>133688.5204</v>
      </c>
    </row>
    <row r="220" spans="1:8" ht="12.75" customHeight="1">
      <c r="A220" s="899"/>
      <c r="B220" s="473">
        <v>8</v>
      </c>
      <c r="C220" s="547" t="s">
        <v>356</v>
      </c>
      <c r="D220" s="521">
        <v>48379.32819</v>
      </c>
      <c r="E220" s="521">
        <v>57752.65547</v>
      </c>
      <c r="F220" s="521">
        <v>60583.8601</v>
      </c>
      <c r="G220" s="521">
        <v>46462.47670000001</v>
      </c>
      <c r="H220" s="521">
        <v>51904.653920000004</v>
      </c>
    </row>
    <row r="221" spans="1:8" ht="12.75" customHeight="1">
      <c r="A221" s="899"/>
      <c r="B221" s="545">
        <v>9</v>
      </c>
      <c r="C221" s="546" t="s">
        <v>357</v>
      </c>
      <c r="D221" s="519">
        <v>25034.614129999998</v>
      </c>
      <c r="E221" s="519">
        <v>26176.01316</v>
      </c>
      <c r="F221" s="519">
        <v>37602.89695</v>
      </c>
      <c r="G221" s="519">
        <v>19397.98863</v>
      </c>
      <c r="H221" s="519">
        <v>28073.02821</v>
      </c>
    </row>
    <row r="222" spans="1:8" ht="12.75" customHeight="1">
      <c r="A222" s="899"/>
      <c r="B222" s="473">
        <v>41</v>
      </c>
      <c r="C222" s="547" t="s">
        <v>390</v>
      </c>
      <c r="D222" s="521">
        <v>23155.87734</v>
      </c>
      <c r="E222" s="521">
        <v>25303.17086</v>
      </c>
      <c r="F222" s="521">
        <v>27971.59703</v>
      </c>
      <c r="G222" s="521">
        <v>25761.67194</v>
      </c>
      <c r="H222" s="521">
        <v>10454.92164</v>
      </c>
    </row>
    <row r="223" spans="1:8" ht="12.75" customHeight="1">
      <c r="A223" s="899"/>
      <c r="B223" s="545">
        <v>62</v>
      </c>
      <c r="C223" s="546" t="s">
        <v>411</v>
      </c>
      <c r="D223" s="519">
        <v>1909.06756</v>
      </c>
      <c r="E223" s="519">
        <v>2753.24331</v>
      </c>
      <c r="F223" s="519">
        <v>3243.41304</v>
      </c>
      <c r="G223" s="519">
        <v>2669.25967</v>
      </c>
      <c r="H223" s="519">
        <v>1707.28967</v>
      </c>
    </row>
    <row r="224" spans="1:8" ht="12.75" customHeight="1">
      <c r="A224" s="899"/>
      <c r="B224" s="473">
        <v>71</v>
      </c>
      <c r="C224" s="547" t="s">
        <v>420</v>
      </c>
      <c r="D224" s="521">
        <v>2583.61865</v>
      </c>
      <c r="E224" s="521">
        <v>2230.03323</v>
      </c>
      <c r="F224" s="521">
        <v>9099.39595</v>
      </c>
      <c r="G224" s="521">
        <v>5030.10455</v>
      </c>
      <c r="H224" s="521">
        <v>6898.15693</v>
      </c>
    </row>
    <row r="225" spans="1:8" ht="12.75" customHeight="1">
      <c r="A225" s="899"/>
      <c r="B225" s="545">
        <v>18</v>
      </c>
      <c r="C225" s="546" t="s">
        <v>366</v>
      </c>
      <c r="D225" s="519">
        <v>1126.2543799999999</v>
      </c>
      <c r="E225" s="519">
        <v>572.8973100000001</v>
      </c>
      <c r="F225" s="519">
        <v>0</v>
      </c>
      <c r="G225" s="519">
        <v>64.02416000000001</v>
      </c>
      <c r="H225" s="519">
        <v>3.9</v>
      </c>
    </row>
    <row r="226" spans="1:8" ht="12.75" customHeight="1">
      <c r="A226" s="899"/>
      <c r="B226" s="473">
        <v>6</v>
      </c>
      <c r="C226" s="547" t="s">
        <v>354</v>
      </c>
      <c r="D226" s="521">
        <v>1236.92162</v>
      </c>
      <c r="E226" s="521">
        <v>1233.93221</v>
      </c>
      <c r="F226" s="521">
        <v>1208.97221</v>
      </c>
      <c r="G226" s="521">
        <v>991.76976</v>
      </c>
      <c r="H226" s="521">
        <v>769.92191</v>
      </c>
    </row>
    <row r="227" spans="1:8" ht="12.75" customHeight="1">
      <c r="A227" s="899"/>
      <c r="B227" s="545">
        <v>39</v>
      </c>
      <c r="C227" s="546" t="s">
        <v>388</v>
      </c>
      <c r="D227" s="519">
        <v>1406.73365</v>
      </c>
      <c r="E227" s="519">
        <v>1936.6227</v>
      </c>
      <c r="F227" s="519">
        <v>7731.284</v>
      </c>
      <c r="G227" s="519">
        <v>6171.15326</v>
      </c>
      <c r="H227" s="519">
        <v>11431.65013</v>
      </c>
    </row>
    <row r="228" spans="1:8" ht="12.75" customHeight="1">
      <c r="A228" s="899"/>
      <c r="B228" s="473">
        <v>69</v>
      </c>
      <c r="C228" s="547" t="s">
        <v>418</v>
      </c>
      <c r="D228" s="521">
        <v>312.6151</v>
      </c>
      <c r="E228" s="521">
        <v>78.58761</v>
      </c>
      <c r="F228" s="521">
        <v>148.78182</v>
      </c>
      <c r="G228" s="521">
        <v>116.41728</v>
      </c>
      <c r="H228" s="521">
        <v>6.01618</v>
      </c>
    </row>
    <row r="229" spans="1:8" ht="12.75" customHeight="1">
      <c r="A229" s="532"/>
      <c r="B229" s="545"/>
      <c r="C229" s="546" t="s">
        <v>827</v>
      </c>
      <c r="D229" s="519">
        <v>17185.982849999797</v>
      </c>
      <c r="E229" s="519">
        <v>94162.46259000001</v>
      </c>
      <c r="F229" s="519">
        <v>151968.20353999978</v>
      </c>
      <c r="G229" s="519">
        <v>164630.21165</v>
      </c>
      <c r="H229" s="519">
        <v>68784.33303999997</v>
      </c>
    </row>
    <row r="230" spans="1:8" ht="12.75" customHeight="1">
      <c r="A230" s="551" t="s">
        <v>1087</v>
      </c>
      <c r="B230" s="473"/>
      <c r="C230" s="547"/>
      <c r="D230" s="521">
        <v>328402.4252099998</v>
      </c>
      <c r="E230" s="521">
        <v>379662.88723</v>
      </c>
      <c r="F230" s="521">
        <v>609392.4318399997</v>
      </c>
      <c r="G230" s="521">
        <v>400580.21697</v>
      </c>
      <c r="H230" s="521">
        <v>313722.39203</v>
      </c>
    </row>
    <row r="231" spans="1:8" ht="12.75">
      <c r="A231" s="552"/>
      <c r="B231" s="545"/>
      <c r="C231" s="546"/>
      <c r="D231" s="519"/>
      <c r="E231" s="519"/>
      <c r="F231" s="519"/>
      <c r="G231" s="519"/>
      <c r="H231" s="519"/>
    </row>
    <row r="232" spans="1:8" ht="12.75" customHeight="1">
      <c r="A232" s="899" t="s">
        <v>837</v>
      </c>
      <c r="B232" s="545">
        <v>27</v>
      </c>
      <c r="C232" s="546" t="s">
        <v>375</v>
      </c>
      <c r="D232" s="519">
        <v>440699.48481</v>
      </c>
      <c r="E232" s="519">
        <v>460860.38620999997</v>
      </c>
      <c r="F232" s="519">
        <v>418326.00959</v>
      </c>
      <c r="G232" s="519">
        <v>120575.00083</v>
      </c>
      <c r="H232" s="519">
        <v>246179.95126</v>
      </c>
    </row>
    <row r="233" spans="1:8" ht="12.75" customHeight="1">
      <c r="A233" s="899"/>
      <c r="B233" s="473">
        <v>39</v>
      </c>
      <c r="C233" s="547" t="s">
        <v>388</v>
      </c>
      <c r="D233" s="521">
        <v>10084.040050000001</v>
      </c>
      <c r="E233" s="521">
        <v>12694.14068</v>
      </c>
      <c r="F233" s="521">
        <v>21147.641030000003</v>
      </c>
      <c r="G233" s="521">
        <v>11537.87075</v>
      </c>
      <c r="H233" s="521">
        <v>13613.07166</v>
      </c>
    </row>
    <row r="234" spans="1:8" ht="12.75" customHeight="1">
      <c r="A234" s="899"/>
      <c r="B234" s="545">
        <v>24</v>
      </c>
      <c r="C234" s="546" t="s">
        <v>372</v>
      </c>
      <c r="D234" s="519">
        <v>1520.338</v>
      </c>
      <c r="E234" s="519">
        <v>0</v>
      </c>
      <c r="F234" s="519">
        <v>0</v>
      </c>
      <c r="G234" s="519">
        <v>0</v>
      </c>
      <c r="H234" s="519">
        <v>0</v>
      </c>
    </row>
    <row r="235" spans="1:8" ht="12.75" customHeight="1">
      <c r="A235" s="899"/>
      <c r="B235" s="473">
        <v>96</v>
      </c>
      <c r="C235" s="547" t="s">
        <v>444</v>
      </c>
      <c r="D235" s="521">
        <v>1021.47722</v>
      </c>
      <c r="E235" s="521">
        <v>535.2158900000001</v>
      </c>
      <c r="F235" s="521">
        <v>861.0794000000001</v>
      </c>
      <c r="G235" s="521">
        <v>139.68</v>
      </c>
      <c r="H235" s="521">
        <v>136.46375</v>
      </c>
    </row>
    <row r="236" spans="1:8" ht="12.75" customHeight="1">
      <c r="A236" s="899"/>
      <c r="B236" s="545">
        <v>35</v>
      </c>
      <c r="C236" s="546" t="s">
        <v>383</v>
      </c>
      <c r="D236" s="519">
        <v>472.6</v>
      </c>
      <c r="E236" s="519">
        <v>1589.6</v>
      </c>
      <c r="F236" s="519">
        <v>1459.9</v>
      </c>
      <c r="G236" s="519">
        <v>493.82397</v>
      </c>
      <c r="H236" s="519">
        <v>972.45485</v>
      </c>
    </row>
    <row r="237" spans="1:8" ht="12.75" customHeight="1">
      <c r="A237" s="899"/>
      <c r="B237" s="473">
        <v>8</v>
      </c>
      <c r="C237" s="547" t="s">
        <v>356</v>
      </c>
      <c r="D237" s="521">
        <v>548.25447</v>
      </c>
      <c r="E237" s="521">
        <v>622.07925</v>
      </c>
      <c r="F237" s="521">
        <v>2134.43351</v>
      </c>
      <c r="G237" s="521">
        <v>0</v>
      </c>
      <c r="H237" s="521">
        <v>6825.09088</v>
      </c>
    </row>
    <row r="238" spans="1:8" ht="12.75" customHeight="1">
      <c r="A238" s="899"/>
      <c r="B238" s="545">
        <v>41</v>
      </c>
      <c r="C238" s="546" t="s">
        <v>390</v>
      </c>
      <c r="D238" s="519">
        <v>546.29383</v>
      </c>
      <c r="E238" s="519">
        <v>0</v>
      </c>
      <c r="F238" s="519">
        <v>180.74518</v>
      </c>
      <c r="G238" s="519">
        <v>32.56082</v>
      </c>
      <c r="H238" s="519">
        <v>0</v>
      </c>
    </row>
    <row r="239" spans="1:8" ht="12.75" customHeight="1">
      <c r="A239" s="899"/>
      <c r="B239" s="473">
        <v>9</v>
      </c>
      <c r="C239" s="547" t="s">
        <v>357</v>
      </c>
      <c r="D239" s="521">
        <v>626.4324200000001</v>
      </c>
      <c r="E239" s="521">
        <v>336.85863</v>
      </c>
      <c r="F239" s="521">
        <v>0</v>
      </c>
      <c r="G239" s="521">
        <v>89.63872</v>
      </c>
      <c r="H239" s="521">
        <v>51.85276</v>
      </c>
    </row>
    <row r="240" spans="1:8" ht="12.75" customHeight="1">
      <c r="A240" s="899"/>
      <c r="B240" s="545">
        <v>29</v>
      </c>
      <c r="C240" s="546" t="s">
        <v>377</v>
      </c>
      <c r="D240" s="519">
        <v>269.63665000000003</v>
      </c>
      <c r="E240" s="519">
        <v>288.94343</v>
      </c>
      <c r="F240" s="519">
        <v>374.0811</v>
      </c>
      <c r="G240" s="519">
        <v>141.12344000000002</v>
      </c>
      <c r="H240" s="519">
        <v>223.97732000000002</v>
      </c>
    </row>
    <row r="241" spans="1:8" ht="12.75" customHeight="1">
      <c r="A241" s="899"/>
      <c r="B241" s="473">
        <v>61</v>
      </c>
      <c r="C241" s="547" t="s">
        <v>410</v>
      </c>
      <c r="D241" s="521">
        <v>94.28221</v>
      </c>
      <c r="E241" s="521">
        <v>28.9887</v>
      </c>
      <c r="F241" s="521">
        <v>83.72203999999999</v>
      </c>
      <c r="G241" s="521">
        <v>26.1884</v>
      </c>
      <c r="H241" s="521">
        <v>6.1533</v>
      </c>
    </row>
    <row r="242" spans="1:8" ht="12.75" customHeight="1">
      <c r="A242" s="532"/>
      <c r="B242" s="545"/>
      <c r="C242" s="546" t="s">
        <v>827</v>
      </c>
      <c r="D242" s="519">
        <v>479.15684000006877</v>
      </c>
      <c r="E242" s="519">
        <v>5174.807040000043</v>
      </c>
      <c r="F242" s="519">
        <v>2248.1646099998616</v>
      </c>
      <c r="G242" s="519">
        <v>3789.9022799999802</v>
      </c>
      <c r="H242" s="519">
        <v>808.1059199999436</v>
      </c>
    </row>
    <row r="243" spans="1:8" ht="12.75" customHeight="1">
      <c r="A243" s="551" t="s">
        <v>1088</v>
      </c>
      <c r="B243" s="473"/>
      <c r="C243" s="547"/>
      <c r="D243" s="521">
        <v>456361.9965</v>
      </c>
      <c r="E243" s="521">
        <v>482131.01982999995</v>
      </c>
      <c r="F243" s="521">
        <v>446815.7764599999</v>
      </c>
      <c r="G243" s="521">
        <v>136825.78921</v>
      </c>
      <c r="H243" s="521">
        <v>268817.1216999999</v>
      </c>
    </row>
    <row r="244" spans="1:8" ht="12.75" customHeight="1">
      <c r="A244" s="552"/>
      <c r="B244" s="545"/>
      <c r="C244" s="546"/>
      <c r="D244" s="519"/>
      <c r="E244" s="519"/>
      <c r="F244" s="519"/>
      <c r="G244" s="519"/>
      <c r="H244" s="519"/>
    </row>
    <row r="245" spans="1:8" ht="12.75" customHeight="1">
      <c r="A245" s="899" t="s">
        <v>478</v>
      </c>
      <c r="B245" s="545">
        <v>27</v>
      </c>
      <c r="C245" s="546" t="s">
        <v>375</v>
      </c>
      <c r="D245" s="519">
        <v>100781.79687</v>
      </c>
      <c r="E245" s="519">
        <v>172674.43399000002</v>
      </c>
      <c r="F245" s="519">
        <v>269518.45216000004</v>
      </c>
      <c r="G245" s="519">
        <v>249405.69831</v>
      </c>
      <c r="H245" s="519">
        <v>150581.59756999998</v>
      </c>
    </row>
    <row r="246" spans="1:8" ht="12.75" customHeight="1">
      <c r="A246" s="899"/>
      <c r="B246" s="473">
        <v>9</v>
      </c>
      <c r="C246" s="547" t="s">
        <v>357</v>
      </c>
      <c r="D246" s="521">
        <v>92350.3354400001</v>
      </c>
      <c r="E246" s="521">
        <v>111598.33572</v>
      </c>
      <c r="F246" s="521">
        <v>141427.22256</v>
      </c>
      <c r="G246" s="521">
        <v>101444.55715000001</v>
      </c>
      <c r="H246" s="521">
        <v>73947.02837999999</v>
      </c>
    </row>
    <row r="247" spans="1:8" ht="12.75" customHeight="1">
      <c r="A247" s="899"/>
      <c r="B247" s="545">
        <v>6</v>
      </c>
      <c r="C247" s="546" t="s">
        <v>354</v>
      </c>
      <c r="D247" s="519">
        <v>28062.87786</v>
      </c>
      <c r="E247" s="519">
        <v>27695.869010000002</v>
      </c>
      <c r="F247" s="519">
        <v>23296.757149999998</v>
      </c>
      <c r="G247" s="519">
        <v>21238.28066</v>
      </c>
      <c r="H247" s="519">
        <v>14581.73887</v>
      </c>
    </row>
    <row r="248" spans="1:8" ht="12.75" customHeight="1">
      <c r="A248" s="899"/>
      <c r="B248" s="473">
        <v>17</v>
      </c>
      <c r="C248" s="547" t="s">
        <v>365</v>
      </c>
      <c r="D248" s="521">
        <v>6931.240809999999</v>
      </c>
      <c r="E248" s="521">
        <v>9517.05633</v>
      </c>
      <c r="F248" s="521">
        <v>13629.44218</v>
      </c>
      <c r="G248" s="521">
        <v>9429.230140000001</v>
      </c>
      <c r="H248" s="521">
        <v>16283.06407</v>
      </c>
    </row>
    <row r="249" spans="1:8" ht="12.75" customHeight="1">
      <c r="A249" s="899"/>
      <c r="B249" s="545">
        <v>38</v>
      </c>
      <c r="C249" s="546" t="s">
        <v>387</v>
      </c>
      <c r="D249" s="519">
        <v>3681.7243399999998</v>
      </c>
      <c r="E249" s="519">
        <v>3158.0329500000003</v>
      </c>
      <c r="F249" s="519">
        <v>3437.5806000000002</v>
      </c>
      <c r="G249" s="519">
        <v>4242.812</v>
      </c>
      <c r="H249" s="519">
        <v>5107.848599999999</v>
      </c>
    </row>
    <row r="250" spans="1:8" ht="12.75" customHeight="1">
      <c r="A250" s="899"/>
      <c r="B250" s="473">
        <v>84</v>
      </c>
      <c r="C250" s="547" t="s">
        <v>432</v>
      </c>
      <c r="D250" s="521">
        <v>2292.2915</v>
      </c>
      <c r="E250" s="521">
        <v>2873.5842900000002</v>
      </c>
      <c r="F250" s="521">
        <v>2316.3313900000003</v>
      </c>
      <c r="G250" s="521">
        <v>1613.79125</v>
      </c>
      <c r="H250" s="521">
        <v>3360.6073300000003</v>
      </c>
    </row>
    <row r="251" spans="1:8" ht="12.75" customHeight="1">
      <c r="A251" s="899"/>
      <c r="B251" s="545">
        <v>62</v>
      </c>
      <c r="C251" s="546" t="s">
        <v>411</v>
      </c>
      <c r="D251" s="519">
        <v>3228.84522</v>
      </c>
      <c r="E251" s="519">
        <v>2130.1861</v>
      </c>
      <c r="F251" s="519">
        <v>2042.4666200000001</v>
      </c>
      <c r="G251" s="519">
        <v>1786.18574</v>
      </c>
      <c r="H251" s="519">
        <v>1237.14049</v>
      </c>
    </row>
    <row r="252" spans="1:8" ht="12.75" customHeight="1">
      <c r="A252" s="899"/>
      <c r="B252" s="473">
        <v>8</v>
      </c>
      <c r="C252" s="547" t="s">
        <v>356</v>
      </c>
      <c r="D252" s="521">
        <v>2463.62603</v>
      </c>
      <c r="E252" s="521">
        <v>1427.3310900000001</v>
      </c>
      <c r="F252" s="521">
        <v>1259.7405700000002</v>
      </c>
      <c r="G252" s="521">
        <v>1103.37502</v>
      </c>
      <c r="H252" s="521">
        <v>1443.33467</v>
      </c>
    </row>
    <row r="253" spans="1:8" ht="12.75" customHeight="1">
      <c r="A253" s="899"/>
      <c r="B253" s="545">
        <v>39</v>
      </c>
      <c r="C253" s="546" t="s">
        <v>388</v>
      </c>
      <c r="D253" s="519">
        <v>2424.7694</v>
      </c>
      <c r="E253" s="519">
        <v>1874.6096</v>
      </c>
      <c r="F253" s="519">
        <v>2324.91484</v>
      </c>
      <c r="G253" s="519">
        <v>1846.36807</v>
      </c>
      <c r="H253" s="519">
        <v>1799.87407</v>
      </c>
    </row>
    <row r="254" spans="1:8" ht="12.75" customHeight="1">
      <c r="A254" s="899"/>
      <c r="B254" s="473">
        <v>61</v>
      </c>
      <c r="C254" s="547" t="s">
        <v>410</v>
      </c>
      <c r="D254" s="521">
        <v>2364.51613</v>
      </c>
      <c r="E254" s="521">
        <v>2143.0649900000003</v>
      </c>
      <c r="F254" s="521">
        <v>1398.31736</v>
      </c>
      <c r="G254" s="521">
        <v>1049.05735</v>
      </c>
      <c r="H254" s="521">
        <v>1038.05964</v>
      </c>
    </row>
    <row r="255" spans="1:8" ht="12.75" customHeight="1">
      <c r="A255" s="532"/>
      <c r="B255" s="545"/>
      <c r="C255" s="546" t="s">
        <v>827</v>
      </c>
      <c r="D255" s="519">
        <v>24200.312540000014</v>
      </c>
      <c r="E255" s="519">
        <v>21718.173500000034</v>
      </c>
      <c r="F255" s="519">
        <v>20863.59570000012</v>
      </c>
      <c r="G255" s="519">
        <v>26679.990350000095</v>
      </c>
      <c r="H255" s="519">
        <v>20929.04258000001</v>
      </c>
    </row>
    <row r="256" spans="1:8" ht="12.75" customHeight="1">
      <c r="A256" s="553" t="s">
        <v>1089</v>
      </c>
      <c r="B256" s="473"/>
      <c r="C256" s="547"/>
      <c r="D256" s="521">
        <v>268782.3361400001</v>
      </c>
      <c r="E256" s="521">
        <v>356810.6775700001</v>
      </c>
      <c r="F256" s="521">
        <v>481514.8211300002</v>
      </c>
      <c r="G256" s="521">
        <v>419839.3460400001</v>
      </c>
      <c r="H256" s="521">
        <v>290309.33627</v>
      </c>
    </row>
    <row r="257" spans="1:8" ht="12.75" customHeight="1">
      <c r="A257" s="552"/>
      <c r="B257" s="545"/>
      <c r="C257" s="546"/>
      <c r="D257" s="519"/>
      <c r="E257" s="519"/>
      <c r="F257" s="519"/>
      <c r="G257" s="519"/>
      <c r="H257" s="519"/>
    </row>
    <row r="258" spans="1:8" ht="12.75" customHeight="1">
      <c r="A258" s="899" t="s">
        <v>831</v>
      </c>
      <c r="B258" s="545">
        <v>27</v>
      </c>
      <c r="C258" s="546" t="s">
        <v>375</v>
      </c>
      <c r="D258" s="519">
        <v>289042.51772</v>
      </c>
      <c r="E258" s="519">
        <v>445517.64363999997</v>
      </c>
      <c r="F258" s="519">
        <v>438590.17075</v>
      </c>
      <c r="G258" s="519">
        <v>216864.15343</v>
      </c>
      <c r="H258" s="519">
        <v>114791.16697</v>
      </c>
    </row>
    <row r="259" spans="1:8" ht="12.75" customHeight="1">
      <c r="A259" s="899"/>
      <c r="B259" s="473">
        <v>9</v>
      </c>
      <c r="C259" s="547" t="s">
        <v>357</v>
      </c>
      <c r="D259" s="521">
        <v>10173.38395</v>
      </c>
      <c r="E259" s="521">
        <v>10682.104720000001</v>
      </c>
      <c r="F259" s="521">
        <v>7553.53252</v>
      </c>
      <c r="G259" s="521">
        <v>4610.353730000001</v>
      </c>
      <c r="H259" s="521">
        <v>2822.63349</v>
      </c>
    </row>
    <row r="260" spans="1:8" ht="12.75" customHeight="1">
      <c r="A260" s="899"/>
      <c r="B260" s="545">
        <v>93</v>
      </c>
      <c r="C260" s="546" t="s">
        <v>441</v>
      </c>
      <c r="D260" s="519">
        <v>2874.9857599999996</v>
      </c>
      <c r="E260" s="519">
        <v>4570.564969999999</v>
      </c>
      <c r="F260" s="519">
        <v>3693.4225</v>
      </c>
      <c r="G260" s="519">
        <v>996.21634</v>
      </c>
      <c r="H260" s="519">
        <v>1541.03427</v>
      </c>
    </row>
    <row r="261" spans="1:8" ht="12.75" customHeight="1">
      <c r="A261" s="899"/>
      <c r="B261" s="473">
        <v>85</v>
      </c>
      <c r="C261" s="547" t="s">
        <v>433</v>
      </c>
      <c r="D261" s="521">
        <v>735.19495</v>
      </c>
      <c r="E261" s="521">
        <v>293.714</v>
      </c>
      <c r="F261" s="521">
        <v>44.76254</v>
      </c>
      <c r="G261" s="521">
        <v>75.35555000000001</v>
      </c>
      <c r="H261" s="521">
        <v>84.51989999999999</v>
      </c>
    </row>
    <row r="262" spans="1:8" ht="12.75" customHeight="1">
      <c r="A262" s="899"/>
      <c r="B262" s="545">
        <v>17</v>
      </c>
      <c r="C262" s="546" t="s">
        <v>365</v>
      </c>
      <c r="D262" s="519">
        <v>1103.05776</v>
      </c>
      <c r="E262" s="519">
        <v>520.55508</v>
      </c>
      <c r="F262" s="519">
        <v>5026.80233</v>
      </c>
      <c r="G262" s="519">
        <v>448.55035</v>
      </c>
      <c r="H262" s="519">
        <v>945.72653</v>
      </c>
    </row>
    <row r="263" spans="1:8" ht="12.75" customHeight="1">
      <c r="A263" s="899"/>
      <c r="B263" s="473">
        <v>39</v>
      </c>
      <c r="C263" s="547" t="s">
        <v>388</v>
      </c>
      <c r="D263" s="521">
        <v>1144.31557</v>
      </c>
      <c r="E263" s="521">
        <v>798.09182</v>
      </c>
      <c r="F263" s="521">
        <v>646.11617</v>
      </c>
      <c r="G263" s="521">
        <v>738.8596</v>
      </c>
      <c r="H263" s="521">
        <v>523.42868</v>
      </c>
    </row>
    <row r="264" spans="1:8" ht="12.75" customHeight="1">
      <c r="A264" s="899"/>
      <c r="B264" s="545">
        <v>44</v>
      </c>
      <c r="C264" s="546" t="s">
        <v>393</v>
      </c>
      <c r="D264" s="519">
        <v>1298.18706</v>
      </c>
      <c r="E264" s="519">
        <v>1545.7333899999999</v>
      </c>
      <c r="F264" s="519">
        <v>467.70126</v>
      </c>
      <c r="G264" s="519">
        <v>834.0636</v>
      </c>
      <c r="H264" s="519">
        <v>644.4245400000001</v>
      </c>
    </row>
    <row r="265" spans="1:8" ht="12.75" customHeight="1">
      <c r="A265" s="899"/>
      <c r="B265" s="473">
        <v>71</v>
      </c>
      <c r="C265" s="547" t="s">
        <v>420</v>
      </c>
      <c r="D265" s="521">
        <v>1340.615</v>
      </c>
      <c r="E265" s="521">
        <v>250.2</v>
      </c>
      <c r="F265" s="521">
        <v>388.6896</v>
      </c>
      <c r="G265" s="521">
        <v>435.38487</v>
      </c>
      <c r="H265" s="521">
        <v>11.193</v>
      </c>
    </row>
    <row r="266" spans="1:8" ht="12.75" customHeight="1">
      <c r="A266" s="899"/>
      <c r="B266" s="545">
        <v>48</v>
      </c>
      <c r="C266" s="546" t="s">
        <v>397</v>
      </c>
      <c r="D266" s="519">
        <v>817.28349</v>
      </c>
      <c r="E266" s="519">
        <v>503.89941999999996</v>
      </c>
      <c r="F266" s="519">
        <v>644.46749</v>
      </c>
      <c r="G266" s="519">
        <v>335.43121</v>
      </c>
      <c r="H266" s="519">
        <v>626.9973299999999</v>
      </c>
    </row>
    <row r="267" spans="1:8" ht="12.75" customHeight="1">
      <c r="A267" s="899"/>
      <c r="B267" s="473">
        <v>84</v>
      </c>
      <c r="C267" s="547" t="s">
        <v>432</v>
      </c>
      <c r="D267" s="521">
        <v>234.32447</v>
      </c>
      <c r="E267" s="521">
        <v>888</v>
      </c>
      <c r="F267" s="521">
        <v>1708.16465</v>
      </c>
      <c r="G267" s="521">
        <v>855.95951</v>
      </c>
      <c r="H267" s="521">
        <v>93.35734</v>
      </c>
    </row>
    <row r="268" spans="1:8" ht="12.75" customHeight="1">
      <c r="A268" s="554"/>
      <c r="B268" s="545"/>
      <c r="C268" s="546" t="s">
        <v>827</v>
      </c>
      <c r="D268" s="519">
        <v>1772.1651900000288</v>
      </c>
      <c r="E268" s="519">
        <v>1004.1815299999435</v>
      </c>
      <c r="F268" s="519">
        <v>2035.722000000067</v>
      </c>
      <c r="G268" s="519">
        <v>3880.152839999966</v>
      </c>
      <c r="H268" s="519">
        <v>5287.530060000005</v>
      </c>
    </row>
    <row r="269" spans="1:8" ht="12.75" customHeight="1">
      <c r="A269" s="553" t="s">
        <v>1090</v>
      </c>
      <c r="B269" s="473"/>
      <c r="C269" s="547"/>
      <c r="D269" s="521">
        <v>310536.03092</v>
      </c>
      <c r="E269" s="521">
        <v>466574.6885699999</v>
      </c>
      <c r="F269" s="521">
        <v>460799.55181000003</v>
      </c>
      <c r="G269" s="521">
        <v>230074.48103</v>
      </c>
      <c r="H269" s="521">
        <v>127372.01211000001</v>
      </c>
    </row>
    <row r="270" spans="1:8" ht="12.75" customHeight="1">
      <c r="A270" s="552"/>
      <c r="B270" s="545"/>
      <c r="C270" s="546"/>
      <c r="D270" s="519"/>
      <c r="E270" s="519"/>
      <c r="F270" s="519"/>
      <c r="G270" s="519"/>
      <c r="H270" s="519"/>
    </row>
    <row r="271" spans="1:8" ht="12.75" customHeight="1">
      <c r="A271" s="899" t="s">
        <v>838</v>
      </c>
      <c r="B271" s="545">
        <v>27</v>
      </c>
      <c r="C271" s="546" t="s">
        <v>375</v>
      </c>
      <c r="D271" s="519">
        <v>310456.03235000005</v>
      </c>
      <c r="E271" s="519">
        <v>534457.41052</v>
      </c>
      <c r="F271" s="519">
        <v>469117.7553</v>
      </c>
      <c r="G271" s="519">
        <v>119841.96637000001</v>
      </c>
      <c r="H271" s="519">
        <v>2074.93925</v>
      </c>
    </row>
    <row r="272" spans="1:8" ht="12.75" customHeight="1">
      <c r="A272" s="899"/>
      <c r="B272" s="473">
        <v>2</v>
      </c>
      <c r="C272" s="547" t="s">
        <v>350</v>
      </c>
      <c r="D272" s="521">
        <v>3395.4408</v>
      </c>
      <c r="E272" s="521">
        <v>2842.1225499999996</v>
      </c>
      <c r="F272" s="521">
        <v>3113.95848</v>
      </c>
      <c r="G272" s="521">
        <v>1865.59006</v>
      </c>
      <c r="H272" s="521">
        <v>615.3778000000001</v>
      </c>
    </row>
    <row r="273" spans="1:8" ht="12.75" customHeight="1">
      <c r="A273" s="899"/>
      <c r="B273" s="545">
        <v>71</v>
      </c>
      <c r="C273" s="546" t="s">
        <v>420</v>
      </c>
      <c r="D273" s="519">
        <v>1015.42911</v>
      </c>
      <c r="E273" s="519">
        <v>13.66231</v>
      </c>
      <c r="F273" s="519">
        <v>513.51756</v>
      </c>
      <c r="G273" s="519">
        <v>0</v>
      </c>
      <c r="H273" s="519">
        <v>1.9858</v>
      </c>
    </row>
    <row r="274" spans="1:8" ht="12.75" customHeight="1">
      <c r="A274" s="899"/>
      <c r="B274" s="473">
        <v>39</v>
      </c>
      <c r="C274" s="547" t="s">
        <v>388</v>
      </c>
      <c r="D274" s="521">
        <v>1619.7884</v>
      </c>
      <c r="E274" s="521">
        <v>1869.48128</v>
      </c>
      <c r="F274" s="521">
        <v>1672.45641</v>
      </c>
      <c r="G274" s="521">
        <v>1343.4341000000002</v>
      </c>
      <c r="H274" s="521">
        <v>1395.86419</v>
      </c>
    </row>
    <row r="275" spans="1:8" ht="12.75" customHeight="1">
      <c r="A275" s="899"/>
      <c r="B275" s="545">
        <v>76</v>
      </c>
      <c r="C275" s="546" t="s">
        <v>425</v>
      </c>
      <c r="D275" s="519">
        <v>907.0684</v>
      </c>
      <c r="E275" s="519">
        <v>475.8614</v>
      </c>
      <c r="F275" s="519">
        <v>286.68449</v>
      </c>
      <c r="G275" s="519">
        <v>227.10608</v>
      </c>
      <c r="H275" s="519">
        <v>459.42806</v>
      </c>
    </row>
    <row r="276" spans="1:8" ht="12.75" customHeight="1">
      <c r="A276" s="899"/>
      <c r="B276" s="473">
        <v>68</v>
      </c>
      <c r="C276" s="547" t="s">
        <v>417</v>
      </c>
      <c r="D276" s="521">
        <v>950.2039</v>
      </c>
      <c r="E276" s="521">
        <v>1273.96846</v>
      </c>
      <c r="F276" s="521">
        <v>1114.2203200000001</v>
      </c>
      <c r="G276" s="521">
        <v>1229.37239</v>
      </c>
      <c r="H276" s="521">
        <v>1196.3906399999998</v>
      </c>
    </row>
    <row r="277" spans="1:8" ht="12.75" customHeight="1">
      <c r="A277" s="899"/>
      <c r="B277" s="545">
        <v>73</v>
      </c>
      <c r="C277" s="546" t="s">
        <v>422</v>
      </c>
      <c r="D277" s="519">
        <v>783.1561899999999</v>
      </c>
      <c r="E277" s="519">
        <v>289.20140999999995</v>
      </c>
      <c r="F277" s="519">
        <v>495.52214000000004</v>
      </c>
      <c r="G277" s="519">
        <v>616.74356</v>
      </c>
      <c r="H277" s="519">
        <v>339.29378</v>
      </c>
    </row>
    <row r="278" spans="1:8" ht="12.75" customHeight="1">
      <c r="A278" s="899"/>
      <c r="B278" s="473">
        <v>11</v>
      </c>
      <c r="C278" s="547" t="s">
        <v>359</v>
      </c>
      <c r="D278" s="521">
        <v>1045.13501</v>
      </c>
      <c r="E278" s="521">
        <v>791.79138</v>
      </c>
      <c r="F278" s="521">
        <v>866.4353199999999</v>
      </c>
      <c r="G278" s="521">
        <v>619.37348</v>
      </c>
      <c r="H278" s="521">
        <v>578.14378</v>
      </c>
    </row>
    <row r="279" spans="1:8" ht="12.75" customHeight="1">
      <c r="A279" s="899"/>
      <c r="B279" s="545">
        <v>24</v>
      </c>
      <c r="C279" s="546" t="s">
        <v>372</v>
      </c>
      <c r="D279" s="519">
        <v>399.6</v>
      </c>
      <c r="E279" s="519">
        <v>657.08677</v>
      </c>
      <c r="F279" s="519">
        <v>420.35553000000004</v>
      </c>
      <c r="G279" s="519">
        <v>3424.4346</v>
      </c>
      <c r="H279" s="519">
        <v>771.73285</v>
      </c>
    </row>
    <row r="280" spans="1:8" ht="12.75" customHeight="1">
      <c r="A280" s="899"/>
      <c r="B280" s="473">
        <v>6</v>
      </c>
      <c r="C280" s="547" t="s">
        <v>354</v>
      </c>
      <c r="D280" s="521">
        <v>682.25421</v>
      </c>
      <c r="E280" s="521">
        <v>606.168150000001</v>
      </c>
      <c r="F280" s="521">
        <v>564.173449999999</v>
      </c>
      <c r="G280" s="521">
        <v>473.965930000001</v>
      </c>
      <c r="H280" s="521">
        <v>527.49076</v>
      </c>
    </row>
    <row r="281" spans="1:8" ht="12.75" customHeight="1">
      <c r="A281" s="532"/>
      <c r="B281" s="545"/>
      <c r="C281" s="546" t="s">
        <v>827</v>
      </c>
      <c r="D281" s="519">
        <v>9667.437829999835</v>
      </c>
      <c r="E281" s="519">
        <v>13062.799150000094</v>
      </c>
      <c r="F281" s="519">
        <v>14541.43445</v>
      </c>
      <c r="G281" s="519">
        <v>14019.731930000009</v>
      </c>
      <c r="H281" s="519">
        <v>16461.289019999997</v>
      </c>
    </row>
    <row r="282" spans="1:8" ht="12.75" customHeight="1">
      <c r="A282" s="553" t="s">
        <v>1091</v>
      </c>
      <c r="B282" s="473"/>
      <c r="C282" s="547"/>
      <c r="D282" s="521">
        <v>330921.5461999999</v>
      </c>
      <c r="E282" s="521">
        <v>556339.5533800002</v>
      </c>
      <c r="F282" s="521">
        <v>492706.51345</v>
      </c>
      <c r="G282" s="521">
        <v>143661.71850000002</v>
      </c>
      <c r="H282" s="521">
        <v>24421.935929999996</v>
      </c>
    </row>
    <row r="283" spans="1:8" ht="12.75" customHeight="1">
      <c r="A283" s="552"/>
      <c r="B283" s="545"/>
      <c r="C283" s="546"/>
      <c r="D283" s="519"/>
      <c r="E283" s="519"/>
      <c r="F283" s="519"/>
      <c r="G283" s="519"/>
      <c r="H283" s="519"/>
    </row>
    <row r="284" spans="1:8" ht="12.75" customHeight="1">
      <c r="A284" s="899" t="s">
        <v>1092</v>
      </c>
      <c r="B284" s="545">
        <v>27</v>
      </c>
      <c r="C284" s="546" t="s">
        <v>375</v>
      </c>
      <c r="D284" s="519">
        <v>446474.39965</v>
      </c>
      <c r="E284" s="519">
        <v>469084.88353</v>
      </c>
      <c r="F284" s="519">
        <v>352943.2422</v>
      </c>
      <c r="G284" s="519">
        <v>164832.63586</v>
      </c>
      <c r="H284" s="519">
        <v>0</v>
      </c>
    </row>
    <row r="285" spans="1:8" ht="12.75" customHeight="1">
      <c r="A285" s="899"/>
      <c r="B285" s="473">
        <v>17</v>
      </c>
      <c r="C285" s="547" t="s">
        <v>365</v>
      </c>
      <c r="D285" s="521">
        <v>1655.8571000000002</v>
      </c>
      <c r="E285" s="521">
        <v>1959.84298</v>
      </c>
      <c r="F285" s="521">
        <v>1359.9670800000001</v>
      </c>
      <c r="G285" s="521">
        <v>198.3676</v>
      </c>
      <c r="H285" s="521">
        <v>664.32</v>
      </c>
    </row>
    <row r="286" spans="1:8" ht="12.75" customHeight="1">
      <c r="A286" s="899"/>
      <c r="B286" s="545">
        <v>70</v>
      </c>
      <c r="C286" s="546" t="s">
        <v>419</v>
      </c>
      <c r="D286" s="519">
        <v>170.72099</v>
      </c>
      <c r="E286" s="519">
        <v>1.50796</v>
      </c>
      <c r="F286" s="519">
        <v>7.81269</v>
      </c>
      <c r="G286" s="519">
        <v>11.75456</v>
      </c>
      <c r="H286" s="519">
        <v>59.36208</v>
      </c>
    </row>
    <row r="287" spans="1:8" ht="12.75" customHeight="1">
      <c r="A287" s="899"/>
      <c r="B287" s="473">
        <v>34</v>
      </c>
      <c r="C287" s="547" t="s">
        <v>382</v>
      </c>
      <c r="D287" s="521">
        <v>306.92521999999997</v>
      </c>
      <c r="E287" s="521">
        <v>304.9366</v>
      </c>
      <c r="F287" s="521">
        <v>329.14931</v>
      </c>
      <c r="G287" s="521">
        <v>457.73355</v>
      </c>
      <c r="H287" s="521">
        <v>372.23984</v>
      </c>
    </row>
    <row r="288" spans="1:8" ht="12.75" customHeight="1">
      <c r="A288" s="899"/>
      <c r="B288" s="545">
        <v>42</v>
      </c>
      <c r="C288" s="546" t="s">
        <v>391</v>
      </c>
      <c r="D288" s="519">
        <v>275.98915999999997</v>
      </c>
      <c r="E288" s="519">
        <v>243.59029</v>
      </c>
      <c r="F288" s="519">
        <v>252.07873</v>
      </c>
      <c r="G288" s="519">
        <v>330.88647</v>
      </c>
      <c r="H288" s="519">
        <v>202.01189000000002</v>
      </c>
    </row>
    <row r="289" spans="1:8" ht="12.75" customHeight="1">
      <c r="A289" s="899"/>
      <c r="B289" s="473">
        <v>69</v>
      </c>
      <c r="C289" s="547" t="s">
        <v>418</v>
      </c>
      <c r="D289" s="521">
        <v>185.34067000000002</v>
      </c>
      <c r="E289" s="521">
        <v>208.90226</v>
      </c>
      <c r="F289" s="521">
        <v>222.4437</v>
      </c>
      <c r="G289" s="521">
        <v>193.20939</v>
      </c>
      <c r="H289" s="521">
        <v>73.0227</v>
      </c>
    </row>
    <row r="290" spans="1:8" ht="12.75" customHeight="1">
      <c r="A290" s="899"/>
      <c r="B290" s="545">
        <v>63</v>
      </c>
      <c r="C290" s="546" t="s">
        <v>412</v>
      </c>
      <c r="D290" s="519">
        <v>97.31724</v>
      </c>
      <c r="E290" s="519">
        <v>140.29173</v>
      </c>
      <c r="F290" s="519">
        <v>21.762310000000003</v>
      </c>
      <c r="G290" s="519">
        <v>85.28625</v>
      </c>
      <c r="H290" s="519">
        <v>95.50765</v>
      </c>
    </row>
    <row r="291" spans="1:8" ht="12.75" customHeight="1">
      <c r="A291" s="899"/>
      <c r="B291" s="473">
        <v>98</v>
      </c>
      <c r="C291" s="547" t="s">
        <v>446</v>
      </c>
      <c r="D291" s="521">
        <v>40</v>
      </c>
      <c r="E291" s="521">
        <v>0</v>
      </c>
      <c r="F291" s="521">
        <v>0</v>
      </c>
      <c r="G291" s="521">
        <v>0</v>
      </c>
      <c r="H291" s="521">
        <v>0</v>
      </c>
    </row>
    <row r="292" spans="1:8" ht="12.75" customHeight="1">
      <c r="A292" s="899"/>
      <c r="B292" s="545">
        <v>62</v>
      </c>
      <c r="C292" s="546" t="s">
        <v>411</v>
      </c>
      <c r="D292" s="519">
        <v>37.66426</v>
      </c>
      <c r="E292" s="519">
        <v>17.589</v>
      </c>
      <c r="F292" s="519">
        <v>17.88805</v>
      </c>
      <c r="G292" s="519">
        <v>1.9005</v>
      </c>
      <c r="H292" s="519">
        <v>6.7613</v>
      </c>
    </row>
    <row r="293" spans="1:8" ht="12.75" customHeight="1">
      <c r="A293" s="899"/>
      <c r="B293" s="473">
        <v>38</v>
      </c>
      <c r="C293" s="547" t="s">
        <v>387</v>
      </c>
      <c r="D293" s="521">
        <v>24.5263</v>
      </c>
      <c r="E293" s="521">
        <v>14.825280000000001</v>
      </c>
      <c r="F293" s="521">
        <v>0</v>
      </c>
      <c r="G293" s="521">
        <v>0</v>
      </c>
      <c r="H293" s="521">
        <v>0</v>
      </c>
    </row>
    <row r="294" spans="1:8" ht="12.75" customHeight="1">
      <c r="A294" s="532"/>
      <c r="B294" s="545"/>
      <c r="C294" s="546" t="s">
        <v>827</v>
      </c>
      <c r="D294" s="519">
        <v>379.88043000001926</v>
      </c>
      <c r="E294" s="519">
        <v>297.2564099999727</v>
      </c>
      <c r="F294" s="519">
        <v>505.6199299999862</v>
      </c>
      <c r="G294" s="519">
        <v>548.745339999994</v>
      </c>
      <c r="H294" s="519">
        <v>587.0272600000005</v>
      </c>
    </row>
    <row r="295" spans="1:8" ht="12.75" customHeight="1">
      <c r="A295" s="553" t="s">
        <v>1093</v>
      </c>
      <c r="B295" s="473"/>
      <c r="C295" s="547"/>
      <c r="D295" s="521">
        <v>449648.62102</v>
      </c>
      <c r="E295" s="521">
        <v>472273.62604</v>
      </c>
      <c r="F295" s="521">
        <v>355659.964</v>
      </c>
      <c r="G295" s="521">
        <v>166660.51952</v>
      </c>
      <c r="H295" s="521">
        <v>2060.2527200000004</v>
      </c>
    </row>
    <row r="296" spans="1:8" ht="12.75" customHeight="1">
      <c r="A296" s="552"/>
      <c r="B296" s="545"/>
      <c r="C296" s="546"/>
      <c r="D296" s="519"/>
      <c r="E296" s="519"/>
      <c r="F296" s="519"/>
      <c r="G296" s="519"/>
      <c r="H296" s="519"/>
    </row>
    <row r="297" spans="1:8" ht="12.75" customHeight="1">
      <c r="A297" s="899" t="s">
        <v>830</v>
      </c>
      <c r="B297" s="545">
        <v>27</v>
      </c>
      <c r="C297" s="546" t="s">
        <v>375</v>
      </c>
      <c r="D297" s="519">
        <v>259545.24078</v>
      </c>
      <c r="E297" s="519">
        <v>526365.8504</v>
      </c>
      <c r="F297" s="519">
        <v>839777.33254</v>
      </c>
      <c r="G297" s="519">
        <v>118926.28576</v>
      </c>
      <c r="H297" s="519">
        <v>196667.07082</v>
      </c>
    </row>
    <row r="298" spans="1:8" ht="12.75" customHeight="1">
      <c r="A298" s="899"/>
      <c r="B298" s="473">
        <v>17</v>
      </c>
      <c r="C298" s="547" t="s">
        <v>365</v>
      </c>
      <c r="D298" s="521">
        <v>6347.61203</v>
      </c>
      <c r="E298" s="521">
        <v>13764.625390000001</v>
      </c>
      <c r="F298" s="521">
        <v>15067.61698</v>
      </c>
      <c r="G298" s="521">
        <v>11255.99894</v>
      </c>
      <c r="H298" s="521">
        <v>3684.8049</v>
      </c>
    </row>
    <row r="299" spans="1:8" ht="12.75" customHeight="1">
      <c r="A299" s="899"/>
      <c r="B299" s="545">
        <v>39</v>
      </c>
      <c r="C299" s="546" t="s">
        <v>388</v>
      </c>
      <c r="D299" s="519">
        <v>3959.4692200000004</v>
      </c>
      <c r="E299" s="519">
        <v>3676.9223199999997</v>
      </c>
      <c r="F299" s="519">
        <v>3763.7163100000002</v>
      </c>
      <c r="G299" s="519">
        <v>4257.5016</v>
      </c>
      <c r="H299" s="519">
        <v>5391.79147999999</v>
      </c>
    </row>
    <row r="300" spans="1:8" ht="12.75" customHeight="1">
      <c r="A300" s="899"/>
      <c r="B300" s="473">
        <v>70</v>
      </c>
      <c r="C300" s="547" t="s">
        <v>419</v>
      </c>
      <c r="D300" s="521">
        <v>1474.2053899999999</v>
      </c>
      <c r="E300" s="521">
        <v>433.58036</v>
      </c>
      <c r="F300" s="521">
        <v>842.83485</v>
      </c>
      <c r="G300" s="521">
        <v>346.57855</v>
      </c>
      <c r="H300" s="521">
        <v>310.21395</v>
      </c>
    </row>
    <row r="301" spans="1:8" ht="12.75" customHeight="1">
      <c r="A301" s="899"/>
      <c r="B301" s="545">
        <v>28</v>
      </c>
      <c r="C301" s="546" t="s">
        <v>376</v>
      </c>
      <c r="D301" s="519">
        <v>2289.1296</v>
      </c>
      <c r="E301" s="519">
        <v>1881.5868799999998</v>
      </c>
      <c r="F301" s="519">
        <v>961.61488</v>
      </c>
      <c r="G301" s="519">
        <v>789.4149</v>
      </c>
      <c r="H301" s="519">
        <v>1061.6495</v>
      </c>
    </row>
    <row r="302" spans="1:8" ht="12.75" customHeight="1">
      <c r="A302" s="899"/>
      <c r="B302" s="473">
        <v>15</v>
      </c>
      <c r="C302" s="547" t="s">
        <v>363</v>
      </c>
      <c r="D302" s="521">
        <v>1598.0855900000001</v>
      </c>
      <c r="E302" s="521">
        <v>2295.21046</v>
      </c>
      <c r="F302" s="521">
        <v>3003.38591</v>
      </c>
      <c r="G302" s="521">
        <v>2048.25665</v>
      </c>
      <c r="H302" s="521">
        <v>2788.01708</v>
      </c>
    </row>
    <row r="303" spans="1:8" ht="12.75" customHeight="1">
      <c r="A303" s="899"/>
      <c r="B303" s="545">
        <v>84</v>
      </c>
      <c r="C303" s="546" t="s">
        <v>432</v>
      </c>
      <c r="D303" s="519">
        <v>1031.35221</v>
      </c>
      <c r="E303" s="519">
        <v>441.08102</v>
      </c>
      <c r="F303" s="519">
        <v>390.48044</v>
      </c>
      <c r="G303" s="519">
        <v>538.40621</v>
      </c>
      <c r="H303" s="519">
        <v>290.02532</v>
      </c>
    </row>
    <row r="304" spans="1:8" ht="12.75" customHeight="1">
      <c r="A304" s="899"/>
      <c r="B304" s="473">
        <v>6</v>
      </c>
      <c r="C304" s="547" t="s">
        <v>354</v>
      </c>
      <c r="D304" s="521">
        <v>833.138230000001</v>
      </c>
      <c r="E304" s="521">
        <v>592.5727800000001</v>
      </c>
      <c r="F304" s="521">
        <v>974.38156</v>
      </c>
      <c r="G304" s="521">
        <v>610.4870999999999</v>
      </c>
      <c r="H304" s="521">
        <v>556.0183499999999</v>
      </c>
    </row>
    <row r="305" spans="1:8" ht="12.75" customHeight="1">
      <c r="A305" s="899"/>
      <c r="B305" s="545">
        <v>18</v>
      </c>
      <c r="C305" s="546" t="s">
        <v>366</v>
      </c>
      <c r="D305" s="519">
        <v>1321.56204</v>
      </c>
      <c r="E305" s="519">
        <v>1468.67013</v>
      </c>
      <c r="F305" s="519">
        <v>1307.5188</v>
      </c>
      <c r="G305" s="519">
        <v>976.44957</v>
      </c>
      <c r="H305" s="519">
        <v>591.42657</v>
      </c>
    </row>
    <row r="306" spans="1:8" ht="12.75" customHeight="1">
      <c r="A306" s="899"/>
      <c r="B306" s="473">
        <v>48</v>
      </c>
      <c r="C306" s="547" t="s">
        <v>397</v>
      </c>
      <c r="D306" s="521">
        <v>755.48839</v>
      </c>
      <c r="E306" s="521">
        <v>1141.64969</v>
      </c>
      <c r="F306" s="521">
        <v>1014.33379</v>
      </c>
      <c r="G306" s="521">
        <v>2629.8215800000003</v>
      </c>
      <c r="H306" s="521">
        <v>3155.10491</v>
      </c>
    </row>
    <row r="307" spans="1:8" ht="12.75" customHeight="1">
      <c r="A307" s="532"/>
      <c r="B307" s="545"/>
      <c r="C307" s="546" t="s">
        <v>827</v>
      </c>
      <c r="D307" s="519">
        <v>7987.80615999992</v>
      </c>
      <c r="E307" s="519">
        <v>6111.7204000001075</v>
      </c>
      <c r="F307" s="519">
        <v>7546.406410000171</v>
      </c>
      <c r="G307" s="519">
        <v>10032.585680000106</v>
      </c>
      <c r="H307" s="519">
        <v>7655.86195999998</v>
      </c>
    </row>
    <row r="308" spans="1:8" ht="12.75" customHeight="1">
      <c r="A308" s="532" t="s">
        <v>1094</v>
      </c>
      <c r="B308" s="545"/>
      <c r="C308" s="546"/>
      <c r="D308" s="519">
        <v>287143.0896399999</v>
      </c>
      <c r="E308" s="519">
        <v>558173.4698300002</v>
      </c>
      <c r="F308" s="519">
        <v>874649.6224700001</v>
      </c>
      <c r="G308" s="519">
        <v>152411.7865400001</v>
      </c>
      <c r="H308" s="519">
        <v>222151.98483999993</v>
      </c>
    </row>
    <row r="309" spans="1:8" ht="2.25" customHeight="1" thickBot="1">
      <c r="A309" s="900"/>
      <c r="B309" s="900"/>
      <c r="C309" s="555"/>
      <c r="D309" s="556"/>
      <c r="E309" s="556"/>
      <c r="F309" s="556"/>
      <c r="G309" s="556"/>
      <c r="H309" s="556"/>
    </row>
    <row r="310" spans="1:8" ht="12.75">
      <c r="A310" s="725" t="s">
        <v>512</v>
      </c>
      <c r="B310" s="518"/>
      <c r="C310" s="518"/>
      <c r="D310" s="519"/>
      <c r="E310" s="519"/>
      <c r="F310" s="519"/>
      <c r="G310" s="519"/>
      <c r="H310" s="519"/>
    </row>
    <row r="311" spans="1:8" ht="12.75">
      <c r="A311" s="726" t="s">
        <v>1095</v>
      </c>
      <c r="D311" s="507"/>
      <c r="E311" s="507"/>
      <c r="F311" s="507"/>
      <c r="G311" s="507"/>
      <c r="H311" s="507"/>
    </row>
    <row r="312" spans="1:8" ht="12.75">
      <c r="A312" s="470" t="s">
        <v>1178</v>
      </c>
      <c r="D312" s="507"/>
      <c r="E312" s="507"/>
      <c r="F312" s="507"/>
      <c r="G312" s="507"/>
      <c r="H312" s="507"/>
    </row>
  </sheetData>
  <sheetProtection/>
  <mergeCells count="30">
    <mergeCell ref="A6:H6"/>
    <mergeCell ref="A7:H7"/>
    <mergeCell ref="A9:A10"/>
    <mergeCell ref="B9:B10"/>
    <mergeCell ref="C9:C10"/>
    <mergeCell ref="D9:H9"/>
    <mergeCell ref="A11:A20"/>
    <mergeCell ref="A23:A34"/>
    <mergeCell ref="A37:A47"/>
    <mergeCell ref="A50:A60"/>
    <mergeCell ref="A63:A73"/>
    <mergeCell ref="A76:A86"/>
    <mergeCell ref="A89:A99"/>
    <mergeCell ref="A102:A112"/>
    <mergeCell ref="A115:A125"/>
    <mergeCell ref="A128:A137"/>
    <mergeCell ref="A141:A150"/>
    <mergeCell ref="A154:A163"/>
    <mergeCell ref="A167:A177"/>
    <mergeCell ref="A180:A190"/>
    <mergeCell ref="A193:A202"/>
    <mergeCell ref="A206:A215"/>
    <mergeCell ref="A219:A228"/>
    <mergeCell ref="A232:A241"/>
    <mergeCell ref="A245:A254"/>
    <mergeCell ref="A258:A267"/>
    <mergeCell ref="A271:A280"/>
    <mergeCell ref="A284:A293"/>
    <mergeCell ref="A297:A306"/>
    <mergeCell ref="A309:B30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257"/>
  <sheetViews>
    <sheetView zoomScalePageLayoutView="0" workbookViewId="0" topLeftCell="A1">
      <selection activeCell="G23" sqref="G23"/>
    </sheetView>
  </sheetViews>
  <sheetFormatPr defaultColWidth="11.421875" defaultRowHeight="12.75"/>
  <cols>
    <col min="1" max="1" width="18.8515625" style="508" customWidth="1"/>
    <col min="2" max="2" width="74.57421875" style="412" customWidth="1"/>
    <col min="3" max="7" width="11.28125" style="507" bestFit="1" customWidth="1"/>
    <col min="8" max="16384" width="11.421875" style="412" customWidth="1"/>
  </cols>
  <sheetData>
    <row r="2" ht="15.75" thickBot="1">
      <c r="A2" s="506"/>
    </row>
    <row r="3" ht="15"/>
    <row r="4" ht="15"/>
    <row r="5" ht="15"/>
    <row r="6" spans="1:7" ht="15">
      <c r="A6" s="477" t="s">
        <v>797</v>
      </c>
      <c r="B6" s="509"/>
      <c r="C6" s="510"/>
      <c r="D6" s="511"/>
      <c r="E6" s="504"/>
      <c r="F6" s="512"/>
      <c r="G6" s="513"/>
    </row>
    <row r="7" spans="1:6" ht="15">
      <c r="A7" s="477" t="s">
        <v>860</v>
      </c>
      <c r="B7" s="477"/>
      <c r="C7" s="477"/>
      <c r="D7" s="514"/>
      <c r="E7" s="477"/>
      <c r="F7" s="477"/>
    </row>
    <row r="8" spans="1:7" ht="15.75" thickBot="1">
      <c r="A8" s="476" t="s">
        <v>1182</v>
      </c>
      <c r="B8" s="476"/>
      <c r="C8" s="515"/>
      <c r="D8" s="477"/>
      <c r="E8" s="516"/>
      <c r="F8" s="512"/>
      <c r="G8" s="512"/>
    </row>
    <row r="9" ht="9" customHeight="1" thickBot="1"/>
    <row r="10" spans="1:7" ht="12.75" customHeight="1">
      <c r="A10" s="916" t="s">
        <v>824</v>
      </c>
      <c r="B10" s="916" t="s">
        <v>861</v>
      </c>
      <c r="C10" s="918" t="s">
        <v>826</v>
      </c>
      <c r="D10" s="918"/>
      <c r="E10" s="918"/>
      <c r="F10" s="918"/>
      <c r="G10" s="918"/>
    </row>
    <row r="11" spans="1:7" ht="13.5" thickBot="1">
      <c r="A11" s="917"/>
      <c r="B11" s="917"/>
      <c r="C11" s="517">
        <v>2013</v>
      </c>
      <c r="D11" s="517">
        <v>2012</v>
      </c>
      <c r="E11" s="517">
        <v>2011</v>
      </c>
      <c r="F11" s="517">
        <v>2010</v>
      </c>
      <c r="G11" s="517">
        <v>2009</v>
      </c>
    </row>
    <row r="12" spans="1:7" ht="12.75" customHeight="1">
      <c r="A12" s="919" t="s">
        <v>375</v>
      </c>
      <c r="B12" s="518" t="s">
        <v>862</v>
      </c>
      <c r="C12" s="519">
        <v>20564090.776880007</v>
      </c>
      <c r="D12" s="519">
        <v>19737373.00836</v>
      </c>
      <c r="E12" s="519">
        <v>16672719.22678</v>
      </c>
      <c r="F12" s="519">
        <v>9482270.58504001</v>
      </c>
      <c r="G12" s="519">
        <v>5229387.602840001</v>
      </c>
    </row>
    <row r="13" spans="1:7" ht="12.75" customHeight="1">
      <c r="A13" s="901"/>
      <c r="B13" s="520" t="s">
        <v>863</v>
      </c>
      <c r="C13" s="521">
        <v>4447828.436000001</v>
      </c>
      <c r="D13" s="521">
        <v>5428046.329929999</v>
      </c>
      <c r="E13" s="521">
        <v>5970345.208810001</v>
      </c>
      <c r="F13" s="521">
        <v>4230793.418129998</v>
      </c>
      <c r="G13" s="521">
        <v>4078395.2015200006</v>
      </c>
    </row>
    <row r="14" spans="1:7" ht="12.75" customHeight="1">
      <c r="A14" s="901"/>
      <c r="B14" s="518" t="s">
        <v>864</v>
      </c>
      <c r="C14" s="519">
        <v>3235642.31716</v>
      </c>
      <c r="D14" s="519">
        <v>3542388.01249</v>
      </c>
      <c r="E14" s="519">
        <v>3483000.776920001</v>
      </c>
      <c r="F14" s="519">
        <v>2234311.1135299997</v>
      </c>
      <c r="G14" s="519">
        <v>1301277.6439300007</v>
      </c>
    </row>
    <row r="15" spans="1:7" ht="12.75" customHeight="1">
      <c r="A15" s="901"/>
      <c r="B15" s="520" t="s">
        <v>865</v>
      </c>
      <c r="C15" s="521">
        <v>339082.22559999983</v>
      </c>
      <c r="D15" s="521">
        <v>409661.63568999997</v>
      </c>
      <c r="E15" s="521">
        <v>417071.2963200001</v>
      </c>
      <c r="F15" s="521">
        <v>342345.48075</v>
      </c>
      <c r="G15" s="521">
        <v>94426.61915000003</v>
      </c>
    </row>
    <row r="16" spans="1:7" ht="12.75" customHeight="1">
      <c r="A16" s="901"/>
      <c r="B16" s="518" t="s">
        <v>866</v>
      </c>
      <c r="C16" s="519">
        <v>340647.58487</v>
      </c>
      <c r="D16" s="519">
        <v>369374.45956</v>
      </c>
      <c r="E16" s="519">
        <v>225788.44931</v>
      </c>
      <c r="F16" s="519">
        <v>122505.36385</v>
      </c>
      <c r="G16" s="519">
        <v>215630.87447</v>
      </c>
    </row>
    <row r="17" spans="1:7" ht="12.75" customHeight="1">
      <c r="A17" s="901"/>
      <c r="B17" s="520" t="s">
        <v>867</v>
      </c>
      <c r="C17" s="521">
        <v>93579.40089</v>
      </c>
      <c r="D17" s="521">
        <v>57832.4289</v>
      </c>
      <c r="E17" s="521">
        <v>94140.71179999999</v>
      </c>
      <c r="F17" s="521">
        <v>52322.29804000001</v>
      </c>
      <c r="G17" s="521">
        <v>58425.010989999995</v>
      </c>
    </row>
    <row r="18" spans="1:7" ht="12.75" customHeight="1">
      <c r="A18" s="901"/>
      <c r="B18" s="518" t="s">
        <v>868</v>
      </c>
      <c r="C18" s="519">
        <v>8990.68366</v>
      </c>
      <c r="D18" s="519">
        <v>18672.83541</v>
      </c>
      <c r="E18" s="519">
        <v>19713.54952</v>
      </c>
      <c r="F18" s="519">
        <v>15567.778540000001</v>
      </c>
      <c r="G18" s="519">
        <v>10461.155330000001</v>
      </c>
    </row>
    <row r="19" spans="1:7" ht="12.75" customHeight="1">
      <c r="A19" s="901"/>
      <c r="B19" s="520" t="s">
        <v>869</v>
      </c>
      <c r="C19" s="521">
        <v>2756.5958</v>
      </c>
      <c r="D19" s="521">
        <v>3100.182</v>
      </c>
      <c r="E19" s="521">
        <v>2573.9557200000004</v>
      </c>
      <c r="F19" s="521">
        <v>2706.8873799999997</v>
      </c>
      <c r="G19" s="521">
        <v>983.98366</v>
      </c>
    </row>
    <row r="20" spans="1:7" ht="12.75" customHeight="1">
      <c r="A20" s="901"/>
      <c r="B20" s="518" t="s">
        <v>870</v>
      </c>
      <c r="C20" s="519">
        <v>1603.2982500000003</v>
      </c>
      <c r="D20" s="519">
        <v>5939.96799</v>
      </c>
      <c r="E20" s="519">
        <v>3640.8422099999993</v>
      </c>
      <c r="F20" s="519">
        <v>7.866</v>
      </c>
      <c r="G20" s="519">
        <v>34.64244</v>
      </c>
    </row>
    <row r="21" spans="1:7" ht="15" customHeight="1">
      <c r="A21" s="901"/>
      <c r="B21" s="520" t="s">
        <v>871</v>
      </c>
      <c r="C21" s="521">
        <v>186.62733999999998</v>
      </c>
      <c r="D21" s="521">
        <v>255.38110999999998</v>
      </c>
      <c r="E21" s="521">
        <v>75.2379</v>
      </c>
      <c r="F21" s="521">
        <v>324.27902</v>
      </c>
      <c r="G21" s="521">
        <v>92.44089</v>
      </c>
    </row>
    <row r="22" spans="1:7" ht="12.75" customHeight="1">
      <c r="A22" s="901"/>
      <c r="B22" s="518" t="s">
        <v>827</v>
      </c>
      <c r="C22" s="519">
        <v>356.0354699976742</v>
      </c>
      <c r="D22" s="519">
        <v>2097.102220002562</v>
      </c>
      <c r="E22" s="519">
        <v>3076.0629900060594</v>
      </c>
      <c r="F22" s="519">
        <v>7096.178120004013</v>
      </c>
      <c r="G22" s="519">
        <v>7222.433890001848</v>
      </c>
    </row>
    <row r="23" spans="1:7" ht="15" customHeight="1">
      <c r="A23" s="909" t="s">
        <v>872</v>
      </c>
      <c r="B23" s="909"/>
      <c r="C23" s="519">
        <v>29034763.981920008</v>
      </c>
      <c r="D23" s="519">
        <v>29574741.34366</v>
      </c>
      <c r="E23" s="519">
        <v>26892145.318280008</v>
      </c>
      <c r="F23" s="519">
        <v>16490251.248400014</v>
      </c>
      <c r="G23" s="519">
        <v>10996337.609110003</v>
      </c>
    </row>
    <row r="24" spans="1:7" ht="12.75" customHeight="1">
      <c r="A24" s="522"/>
      <c r="B24" s="520"/>
      <c r="C24" s="521"/>
      <c r="D24" s="521"/>
      <c r="E24" s="521"/>
      <c r="F24" s="521"/>
      <c r="G24" s="521"/>
    </row>
    <row r="25" spans="1:7" ht="12.75" customHeight="1">
      <c r="A25" s="901" t="s">
        <v>420</v>
      </c>
      <c r="B25" s="518" t="s">
        <v>873</v>
      </c>
      <c r="C25" s="519">
        <v>1794636.7225000001</v>
      </c>
      <c r="D25" s="519">
        <v>2480868.22273</v>
      </c>
      <c r="E25" s="519">
        <v>1918546.4222600001</v>
      </c>
      <c r="F25" s="519">
        <v>1419176.3938699998</v>
      </c>
      <c r="G25" s="519">
        <v>1005794.1702699999</v>
      </c>
    </row>
    <row r="26" spans="1:7" ht="12.75" customHeight="1">
      <c r="A26" s="901"/>
      <c r="B26" s="520" t="s">
        <v>874</v>
      </c>
      <c r="C26" s="521">
        <v>99023.26135</v>
      </c>
      <c r="D26" s="521">
        <v>98290.82794</v>
      </c>
      <c r="E26" s="521">
        <v>104073.85469999998</v>
      </c>
      <c r="F26" s="521">
        <v>85246.10424000002</v>
      </c>
      <c r="G26" s="521">
        <v>63594.643599999996</v>
      </c>
    </row>
    <row r="27" spans="1:7" ht="12.75" customHeight="1">
      <c r="A27" s="901"/>
      <c r="B27" s="518" t="s">
        <v>875</v>
      </c>
      <c r="C27" s="519">
        <v>52879.371</v>
      </c>
      <c r="D27" s="519">
        <v>43210.152700000006</v>
      </c>
      <c r="E27" s="519">
        <v>39442.64642999999</v>
      </c>
      <c r="F27" s="519">
        <v>32663.81457</v>
      </c>
      <c r="G27" s="519">
        <v>11343.555910000001</v>
      </c>
    </row>
    <row r="28" spans="1:7" ht="12.75" customHeight="1">
      <c r="A28" s="901"/>
      <c r="B28" s="520" t="s">
        <v>876</v>
      </c>
      <c r="C28" s="521">
        <v>31505.45716</v>
      </c>
      <c r="D28" s="521">
        <v>17344.8767</v>
      </c>
      <c r="E28" s="521">
        <v>11986.312680000001</v>
      </c>
      <c r="F28" s="521">
        <v>24574.19405</v>
      </c>
      <c r="G28" s="521">
        <v>18893.80509</v>
      </c>
    </row>
    <row r="29" spans="1:7" ht="12.75" customHeight="1">
      <c r="A29" s="901"/>
      <c r="B29" s="518" t="s">
        <v>877</v>
      </c>
      <c r="C29" s="519">
        <v>24405.371140000007</v>
      </c>
      <c r="D29" s="519">
        <v>27246.18154</v>
      </c>
      <c r="E29" s="519">
        <v>20747.17781</v>
      </c>
      <c r="F29" s="519">
        <v>16947.88968</v>
      </c>
      <c r="G29" s="519">
        <v>19767.476549999992</v>
      </c>
    </row>
    <row r="30" spans="1:7" ht="12.75" customHeight="1">
      <c r="A30" s="901"/>
      <c r="B30" s="520" t="s">
        <v>878</v>
      </c>
      <c r="C30" s="521">
        <v>7033.62558</v>
      </c>
      <c r="D30" s="521">
        <v>10985.22175</v>
      </c>
      <c r="E30" s="521">
        <v>18597.017520000005</v>
      </c>
      <c r="F30" s="521">
        <v>4201.5001</v>
      </c>
      <c r="G30" s="521">
        <v>1505.8990700000002</v>
      </c>
    </row>
    <row r="31" spans="1:7" ht="12.75" customHeight="1">
      <c r="A31" s="901"/>
      <c r="B31" s="518" t="s">
        <v>879</v>
      </c>
      <c r="C31" s="519">
        <v>2126.54273</v>
      </c>
      <c r="D31" s="519">
        <v>2038.83592</v>
      </c>
      <c r="E31" s="519">
        <v>2175.32759</v>
      </c>
      <c r="F31" s="519">
        <v>1794.42519</v>
      </c>
      <c r="G31" s="519">
        <v>5125.7934000000005</v>
      </c>
    </row>
    <row r="32" spans="1:7" ht="12.75" customHeight="1">
      <c r="A32" s="901"/>
      <c r="B32" s="520" t="s">
        <v>880</v>
      </c>
      <c r="C32" s="521">
        <v>55.77608</v>
      </c>
      <c r="D32" s="521">
        <v>39.908319999999996</v>
      </c>
      <c r="E32" s="521">
        <v>72.01202</v>
      </c>
      <c r="F32" s="521">
        <v>30.85659</v>
      </c>
      <c r="G32" s="521">
        <v>49.01981</v>
      </c>
    </row>
    <row r="33" spans="1:7" ht="12.75" customHeight="1">
      <c r="A33" s="901"/>
      <c r="B33" s="518" t="s">
        <v>881</v>
      </c>
      <c r="C33" s="519">
        <v>98.04351</v>
      </c>
      <c r="D33" s="519">
        <v>8.00441</v>
      </c>
      <c r="E33" s="519">
        <v>10.37654</v>
      </c>
      <c r="F33" s="519">
        <v>10.91841</v>
      </c>
      <c r="G33" s="519">
        <v>104.92526000000001</v>
      </c>
    </row>
    <row r="34" spans="1:7" ht="15" customHeight="1">
      <c r="A34" s="901"/>
      <c r="B34" s="520" t="s">
        <v>882</v>
      </c>
      <c r="C34" s="521">
        <v>0.146</v>
      </c>
      <c r="D34" s="521">
        <v>0</v>
      </c>
      <c r="E34" s="521">
        <v>0.72881</v>
      </c>
      <c r="F34" s="521">
        <v>0.45912000000000003</v>
      </c>
      <c r="G34" s="521">
        <v>0.12</v>
      </c>
    </row>
    <row r="35" spans="1:7" ht="12.75" customHeight="1">
      <c r="A35" s="522"/>
      <c r="B35" s="518" t="s">
        <v>827</v>
      </c>
      <c r="C35" s="519">
        <v>34.86453999974765</v>
      </c>
      <c r="D35" s="519">
        <v>3.5904199997894466</v>
      </c>
      <c r="E35" s="519">
        <v>960.1479400005192</v>
      </c>
      <c r="F35" s="519">
        <v>207.76571999979205</v>
      </c>
      <c r="G35" s="519">
        <v>29.120719999773428</v>
      </c>
    </row>
    <row r="36" spans="1:7" ht="17.25" customHeight="1">
      <c r="A36" s="912" t="s">
        <v>883</v>
      </c>
      <c r="B36" s="912"/>
      <c r="C36" s="521">
        <v>2011799.18159</v>
      </c>
      <c r="D36" s="521">
        <v>2680035.8224299997</v>
      </c>
      <c r="E36" s="521">
        <v>2116612.0243</v>
      </c>
      <c r="F36" s="521">
        <v>1584854.3215399997</v>
      </c>
      <c r="G36" s="521">
        <v>1126208.52968</v>
      </c>
    </row>
    <row r="37" spans="1:7" ht="12.75" customHeight="1">
      <c r="A37" s="522"/>
      <c r="B37" s="518"/>
      <c r="C37" s="519"/>
      <c r="D37" s="519"/>
      <c r="E37" s="519"/>
      <c r="F37" s="519"/>
      <c r="G37" s="519"/>
    </row>
    <row r="38" spans="1:7" ht="12.75" customHeight="1">
      <c r="A38" s="901" t="s">
        <v>357</v>
      </c>
      <c r="B38" s="520" t="s">
        <v>884</v>
      </c>
      <c r="C38" s="521">
        <v>1408080.888249998</v>
      </c>
      <c r="D38" s="521">
        <v>1487774.081930001</v>
      </c>
      <c r="E38" s="521">
        <v>1969199.5909399975</v>
      </c>
      <c r="F38" s="521">
        <v>1255292.294310001</v>
      </c>
      <c r="G38" s="521">
        <v>1189648.86628</v>
      </c>
    </row>
    <row r="39" spans="1:7" ht="15" customHeight="1">
      <c r="A39" s="901"/>
      <c r="B39" s="518" t="s">
        <v>885</v>
      </c>
      <c r="C39" s="519">
        <v>3895.9107400000003</v>
      </c>
      <c r="D39" s="519">
        <v>2465.0684</v>
      </c>
      <c r="E39" s="519">
        <v>2052.0221599999995</v>
      </c>
      <c r="F39" s="519">
        <v>1689.5721799999997</v>
      </c>
      <c r="G39" s="519">
        <v>1352.4562999999998</v>
      </c>
    </row>
    <row r="40" spans="1:7" ht="12.75" customHeight="1">
      <c r="A40" s="901"/>
      <c r="B40" s="520" t="s">
        <v>886</v>
      </c>
      <c r="C40" s="521">
        <v>2732.1026699999993</v>
      </c>
      <c r="D40" s="521">
        <v>3125.9655899999993</v>
      </c>
      <c r="E40" s="521">
        <v>3028.79509</v>
      </c>
      <c r="F40" s="521">
        <v>3451.73006</v>
      </c>
      <c r="G40" s="521">
        <v>2293.4797</v>
      </c>
    </row>
    <row r="41" spans="1:7" ht="12.75" customHeight="1">
      <c r="A41" s="901"/>
      <c r="B41" s="518" t="s">
        <v>887</v>
      </c>
      <c r="C41" s="519">
        <v>967.31408</v>
      </c>
      <c r="D41" s="519">
        <v>1218.75022</v>
      </c>
      <c r="E41" s="519">
        <v>668.7058000000001</v>
      </c>
      <c r="F41" s="519">
        <v>644.76066</v>
      </c>
      <c r="G41" s="519">
        <v>948.394</v>
      </c>
    </row>
    <row r="42" spans="1:7" ht="12.75" customHeight="1">
      <c r="A42" s="901"/>
      <c r="B42" s="520" t="s">
        <v>888</v>
      </c>
      <c r="C42" s="521">
        <v>757.9181600000001</v>
      </c>
      <c r="D42" s="521">
        <v>184.41747000000004</v>
      </c>
      <c r="E42" s="521">
        <v>162.16043999999997</v>
      </c>
      <c r="F42" s="521">
        <v>209.33217000000002</v>
      </c>
      <c r="G42" s="521">
        <v>163.91599</v>
      </c>
    </row>
    <row r="43" spans="1:7" ht="12.75" customHeight="1">
      <c r="A43" s="901"/>
      <c r="B43" s="518" t="s">
        <v>889</v>
      </c>
      <c r="C43" s="519">
        <v>0.35445</v>
      </c>
      <c r="D43" s="519">
        <v>1.11726</v>
      </c>
      <c r="E43" s="519">
        <v>79.61292999999999</v>
      </c>
      <c r="F43" s="519">
        <v>1.1378</v>
      </c>
      <c r="G43" s="519">
        <v>15.12112</v>
      </c>
    </row>
    <row r="44" spans="1:7" ht="12.75" customHeight="1">
      <c r="A44" s="901"/>
      <c r="B44" s="520" t="s">
        <v>890</v>
      </c>
      <c r="C44" s="521">
        <v>2.44962</v>
      </c>
      <c r="D44" s="521">
        <v>0.7528400000000001</v>
      </c>
      <c r="E44" s="521">
        <v>4.93837</v>
      </c>
      <c r="F44" s="521">
        <v>15.078249999999999</v>
      </c>
      <c r="G44" s="521">
        <v>3.8735999999999997</v>
      </c>
    </row>
    <row r="45" spans="1:7" ht="21.75" customHeight="1">
      <c r="A45" s="909" t="s">
        <v>891</v>
      </c>
      <c r="B45" s="909"/>
      <c r="C45" s="519">
        <v>1416436.9379699982</v>
      </c>
      <c r="D45" s="519">
        <v>1494770.153710001</v>
      </c>
      <c r="E45" s="519">
        <v>1975195.8257299974</v>
      </c>
      <c r="F45" s="519">
        <v>1261303.905430001</v>
      </c>
      <c r="G45" s="519">
        <v>1194426.1069899998</v>
      </c>
    </row>
    <row r="46" spans="1:7" ht="12.75" customHeight="1">
      <c r="A46" s="522"/>
      <c r="B46" s="520"/>
      <c r="C46" s="521"/>
      <c r="D46" s="521"/>
      <c r="E46" s="521"/>
      <c r="F46" s="521"/>
      <c r="G46" s="521"/>
    </row>
    <row r="47" spans="1:7" ht="12.75" customHeight="1">
      <c r="A47" s="901" t="s">
        <v>388</v>
      </c>
      <c r="B47" s="518" t="s">
        <v>892</v>
      </c>
      <c r="C47" s="519">
        <v>255309.13408000002</v>
      </c>
      <c r="D47" s="519">
        <v>275800.63801000005</v>
      </c>
      <c r="E47" s="519">
        <v>293126.38181999983</v>
      </c>
      <c r="F47" s="519">
        <v>194669.94746</v>
      </c>
      <c r="G47" s="519">
        <v>168841.62772</v>
      </c>
    </row>
    <row r="48" spans="1:7" ht="12.75" customHeight="1">
      <c r="A48" s="901"/>
      <c r="B48" s="520" t="s">
        <v>893</v>
      </c>
      <c r="C48" s="521">
        <v>315558.53818</v>
      </c>
      <c r="D48" s="521">
        <v>326254.50669999997</v>
      </c>
      <c r="E48" s="521">
        <v>319277.67560000013</v>
      </c>
      <c r="F48" s="521">
        <v>264902.79428</v>
      </c>
      <c r="G48" s="521">
        <v>174885.09607</v>
      </c>
    </row>
    <row r="49" spans="1:7" ht="12.75" customHeight="1">
      <c r="A49" s="901"/>
      <c r="B49" s="518" t="s">
        <v>894</v>
      </c>
      <c r="C49" s="519">
        <v>108675.97449000002</v>
      </c>
      <c r="D49" s="519">
        <v>108188.54666999994</v>
      </c>
      <c r="E49" s="519">
        <v>113522.27670999998</v>
      </c>
      <c r="F49" s="519">
        <v>95770.99675999998</v>
      </c>
      <c r="G49" s="519">
        <v>96255.05998000002</v>
      </c>
    </row>
    <row r="50" spans="1:7" ht="12.75" customHeight="1">
      <c r="A50" s="901"/>
      <c r="B50" s="520" t="s">
        <v>895</v>
      </c>
      <c r="C50" s="521">
        <v>108695.00824999997</v>
      </c>
      <c r="D50" s="521">
        <v>96843.96863999999</v>
      </c>
      <c r="E50" s="521">
        <v>103316.22984999999</v>
      </c>
      <c r="F50" s="521">
        <v>91921.59436999999</v>
      </c>
      <c r="G50" s="521">
        <v>93808.54773999998</v>
      </c>
    </row>
    <row r="51" spans="1:7" ht="12.75" customHeight="1">
      <c r="A51" s="901"/>
      <c r="B51" s="518" t="s">
        <v>896</v>
      </c>
      <c r="C51" s="519">
        <v>51864.473190000004</v>
      </c>
      <c r="D51" s="519">
        <v>29309.174010000006</v>
      </c>
      <c r="E51" s="519">
        <v>31511.027509999993</v>
      </c>
      <c r="F51" s="519">
        <v>32688.254330000003</v>
      </c>
      <c r="G51" s="519">
        <v>33658.096359999996</v>
      </c>
    </row>
    <row r="52" spans="1:7" ht="12.75" customHeight="1">
      <c r="A52" s="901"/>
      <c r="B52" s="520" t="s">
        <v>897</v>
      </c>
      <c r="C52" s="521">
        <v>77577.41831000001</v>
      </c>
      <c r="D52" s="521">
        <v>80407.77592999999</v>
      </c>
      <c r="E52" s="521">
        <v>78110.84639000002</v>
      </c>
      <c r="F52" s="521">
        <v>63159.11366</v>
      </c>
      <c r="G52" s="521">
        <v>52110.61414</v>
      </c>
    </row>
    <row r="53" spans="1:7" ht="12.75" customHeight="1">
      <c r="A53" s="901"/>
      <c r="B53" s="518" t="s">
        <v>898</v>
      </c>
      <c r="C53" s="519">
        <v>75084.24342999999</v>
      </c>
      <c r="D53" s="519">
        <v>53644.78719999999</v>
      </c>
      <c r="E53" s="519">
        <v>50033.92421</v>
      </c>
      <c r="F53" s="519">
        <v>42202.905119999996</v>
      </c>
      <c r="G53" s="519">
        <v>40188.09378</v>
      </c>
    </row>
    <row r="54" spans="1:7" ht="12.75" customHeight="1">
      <c r="A54" s="901"/>
      <c r="B54" s="520" t="s">
        <v>899</v>
      </c>
      <c r="C54" s="521">
        <v>34530.31728</v>
      </c>
      <c r="D54" s="521">
        <v>29938.04299</v>
      </c>
      <c r="E54" s="521">
        <v>23314.617759999997</v>
      </c>
      <c r="F54" s="521">
        <v>18793.141130000004</v>
      </c>
      <c r="G54" s="521">
        <v>32967.49336</v>
      </c>
    </row>
    <row r="55" spans="1:7" ht="12.75" customHeight="1">
      <c r="A55" s="901"/>
      <c r="B55" s="518" t="s">
        <v>900</v>
      </c>
      <c r="C55" s="519">
        <v>27172.58729</v>
      </c>
      <c r="D55" s="519">
        <v>25942.78367</v>
      </c>
      <c r="E55" s="519">
        <v>26666.44651</v>
      </c>
      <c r="F55" s="519">
        <v>22357.26533</v>
      </c>
      <c r="G55" s="519">
        <v>25786.89539</v>
      </c>
    </row>
    <row r="56" spans="1:7" ht="12.75" customHeight="1">
      <c r="A56" s="901"/>
      <c r="B56" s="520" t="s">
        <v>901</v>
      </c>
      <c r="C56" s="521">
        <v>24205.48283999999</v>
      </c>
      <c r="D56" s="521">
        <v>26340.55148000001</v>
      </c>
      <c r="E56" s="521">
        <v>23752.294650000007</v>
      </c>
      <c r="F56" s="521">
        <v>18559.243169999998</v>
      </c>
      <c r="G56" s="521">
        <v>15960.00242999999</v>
      </c>
    </row>
    <row r="57" spans="1:7" ht="12.75" customHeight="1">
      <c r="A57" s="901"/>
      <c r="B57" s="518" t="s">
        <v>827</v>
      </c>
      <c r="C57" s="519">
        <v>109613.98412999976</v>
      </c>
      <c r="D57" s="519">
        <v>101565.1035000002</v>
      </c>
      <c r="E57" s="519">
        <v>89266.20793999988</v>
      </c>
      <c r="F57" s="519">
        <v>73079.18519999983</v>
      </c>
      <c r="G57" s="519">
        <v>69057.57683000015</v>
      </c>
    </row>
    <row r="58" spans="1:7" ht="18" customHeight="1">
      <c r="A58" s="912" t="s">
        <v>902</v>
      </c>
      <c r="B58" s="912"/>
      <c r="C58" s="521">
        <v>1188287.1614699997</v>
      </c>
      <c r="D58" s="521">
        <v>1154235.8788</v>
      </c>
      <c r="E58" s="521">
        <v>1151897.92895</v>
      </c>
      <c r="F58" s="521">
        <v>918104.4408099998</v>
      </c>
      <c r="G58" s="521">
        <v>803519.1037999999</v>
      </c>
    </row>
    <row r="59" spans="1:7" ht="12.75" customHeight="1">
      <c r="A59" s="522"/>
      <c r="B59" s="518"/>
      <c r="C59" s="519"/>
      <c r="D59" s="519"/>
      <c r="E59" s="519"/>
      <c r="F59" s="519"/>
      <c r="G59" s="519"/>
    </row>
    <row r="60" spans="1:7" ht="12.75" customHeight="1">
      <c r="A60" s="901" t="s">
        <v>354</v>
      </c>
      <c r="B60" s="523" t="s">
        <v>903</v>
      </c>
      <c r="C60" s="521">
        <v>1074239.3959099925</v>
      </c>
      <c r="D60" s="521">
        <v>1008388.0404800097</v>
      </c>
      <c r="E60" s="521">
        <v>1019200.4912499968</v>
      </c>
      <c r="F60" s="521">
        <v>914175.1700100026</v>
      </c>
      <c r="G60" s="521">
        <v>818959.9756900057</v>
      </c>
    </row>
    <row r="61" spans="1:7" ht="12.75" customHeight="1">
      <c r="A61" s="901"/>
      <c r="B61" s="524" t="s">
        <v>904</v>
      </c>
      <c r="C61" s="519">
        <v>5102.734030000001</v>
      </c>
      <c r="D61" s="519">
        <v>4104.97776</v>
      </c>
      <c r="E61" s="519">
        <v>3997.41509</v>
      </c>
      <c r="F61" s="519">
        <v>3148.018350000001</v>
      </c>
      <c r="G61" s="519">
        <v>2242.9551900000006</v>
      </c>
    </row>
    <row r="62" spans="1:7" ht="12.75" customHeight="1">
      <c r="A62" s="901"/>
      <c r="B62" s="523" t="s">
        <v>905</v>
      </c>
      <c r="C62" s="521">
        <v>2916.2823800000006</v>
      </c>
      <c r="D62" s="521">
        <v>2591.59147</v>
      </c>
      <c r="E62" s="521">
        <v>3103.5775799999997</v>
      </c>
      <c r="F62" s="521">
        <v>2787.1052700000005</v>
      </c>
      <c r="G62" s="521">
        <v>2589.6044699999998</v>
      </c>
    </row>
    <row r="63" spans="1:7" ht="12.75">
      <c r="A63" s="901"/>
      <c r="B63" s="520" t="s">
        <v>906</v>
      </c>
      <c r="C63" s="819">
        <v>48.634949999999996</v>
      </c>
      <c r="D63" s="819">
        <v>147.56245</v>
      </c>
      <c r="E63" s="819">
        <v>2.8350500000000003</v>
      </c>
      <c r="F63" s="819">
        <v>0.0015</v>
      </c>
      <c r="G63" s="819">
        <v>1.931</v>
      </c>
    </row>
    <row r="64" spans="1:7" ht="18.75" customHeight="1">
      <c r="A64" s="914" t="s">
        <v>907</v>
      </c>
      <c r="B64" s="914"/>
      <c r="C64" s="521">
        <v>1082307.0472699925</v>
      </c>
      <c r="D64" s="521">
        <v>1015232.1721600099</v>
      </c>
      <c r="E64" s="521">
        <v>1026304.3189699968</v>
      </c>
      <c r="F64" s="521">
        <v>920110.2951300027</v>
      </c>
      <c r="G64" s="521">
        <v>823794.4663500057</v>
      </c>
    </row>
    <row r="65" spans="1:7" ht="12.75" customHeight="1">
      <c r="A65" s="526"/>
      <c r="B65" s="518"/>
      <c r="C65" s="519"/>
      <c r="D65" s="519"/>
      <c r="E65" s="519"/>
      <c r="F65" s="519"/>
      <c r="G65" s="519"/>
    </row>
    <row r="66" spans="1:7" ht="12.75" customHeight="1">
      <c r="A66" s="915" t="s">
        <v>908</v>
      </c>
      <c r="B66" s="523" t="s">
        <v>909</v>
      </c>
      <c r="C66" s="521">
        <v>520825.31523999997</v>
      </c>
      <c r="D66" s="521">
        <v>196629.72862000004</v>
      </c>
      <c r="E66" s="521">
        <v>73592.20637</v>
      </c>
      <c r="F66" s="521">
        <v>49379.751099999994</v>
      </c>
      <c r="G66" s="521">
        <v>13383.385179999997</v>
      </c>
    </row>
    <row r="67" spans="1:7" ht="12.75" customHeight="1">
      <c r="A67" s="915"/>
      <c r="B67" s="524" t="s">
        <v>910</v>
      </c>
      <c r="C67" s="519">
        <v>64877.568540000066</v>
      </c>
      <c r="D67" s="519">
        <v>77360.84249999988</v>
      </c>
      <c r="E67" s="519">
        <v>77839.9278199999</v>
      </c>
      <c r="F67" s="519">
        <v>102251.18444999999</v>
      </c>
      <c r="G67" s="519">
        <v>90305.1086600001</v>
      </c>
    </row>
    <row r="68" spans="1:7" ht="12.75" customHeight="1">
      <c r="A68" s="915"/>
      <c r="B68" s="523" t="s">
        <v>911</v>
      </c>
      <c r="C68" s="521">
        <v>69217.24244</v>
      </c>
      <c r="D68" s="521">
        <v>103005.51445999999</v>
      </c>
      <c r="E68" s="521">
        <v>75921.58989</v>
      </c>
      <c r="F68" s="521">
        <v>91713.69554</v>
      </c>
      <c r="G68" s="521">
        <v>57110.1408</v>
      </c>
    </row>
    <row r="69" spans="1:7" ht="30">
      <c r="A69" s="915"/>
      <c r="B69" s="525" t="s">
        <v>912</v>
      </c>
      <c r="C69" s="519">
        <v>7179.241300000001</v>
      </c>
      <c r="D69" s="519">
        <v>4087.7382000000002</v>
      </c>
      <c r="E69" s="519">
        <v>4043.4137300000007</v>
      </c>
      <c r="F69" s="519">
        <v>2970.4538900000002</v>
      </c>
      <c r="G69" s="519">
        <v>3467.39474</v>
      </c>
    </row>
    <row r="70" spans="1:7" ht="12.75" customHeight="1">
      <c r="A70" s="915"/>
      <c r="B70" s="523" t="s">
        <v>913</v>
      </c>
      <c r="C70" s="521">
        <v>4208.4295</v>
      </c>
      <c r="D70" s="521">
        <v>14064.728060000001</v>
      </c>
      <c r="E70" s="521">
        <v>59352.83</v>
      </c>
      <c r="F70" s="521">
        <v>5.5</v>
      </c>
      <c r="G70" s="521">
        <v>812.00873</v>
      </c>
    </row>
    <row r="71" spans="1:7" ht="12.75" customHeight="1">
      <c r="A71" s="915"/>
      <c r="B71" s="524" t="s">
        <v>914</v>
      </c>
      <c r="C71" s="519">
        <v>11170.11204</v>
      </c>
      <c r="D71" s="519">
        <v>7883.365039999999</v>
      </c>
      <c r="E71" s="519">
        <v>8126.291079999999</v>
      </c>
      <c r="F71" s="519">
        <v>2806.9075999999995</v>
      </c>
      <c r="G71" s="519">
        <v>20072.09123</v>
      </c>
    </row>
    <row r="72" spans="1:7" ht="12.75" customHeight="1">
      <c r="A72" s="915"/>
      <c r="B72" s="523" t="s">
        <v>915</v>
      </c>
      <c r="C72" s="521">
        <v>3774.6706400000007</v>
      </c>
      <c r="D72" s="521">
        <v>3750.0237800000004</v>
      </c>
      <c r="E72" s="521">
        <v>3978.7158000000004</v>
      </c>
      <c r="F72" s="521">
        <v>3088.70591</v>
      </c>
      <c r="G72" s="521">
        <v>5480.49997</v>
      </c>
    </row>
    <row r="73" spans="1:7" ht="12.75" customHeight="1">
      <c r="A73" s="915"/>
      <c r="B73" s="524" t="s">
        <v>916</v>
      </c>
      <c r="C73" s="519">
        <v>1134.06852</v>
      </c>
      <c r="D73" s="519">
        <v>2090.6114300000004</v>
      </c>
      <c r="E73" s="519">
        <v>3088.1920800000003</v>
      </c>
      <c r="F73" s="519">
        <v>94.15411999999999</v>
      </c>
      <c r="G73" s="519">
        <v>463.84413</v>
      </c>
    </row>
    <row r="74" spans="1:7" ht="12.75" customHeight="1">
      <c r="A74" s="915"/>
      <c r="B74" s="523" t="s">
        <v>917</v>
      </c>
      <c r="C74" s="521">
        <v>414.04225</v>
      </c>
      <c r="D74" s="521">
        <v>110</v>
      </c>
      <c r="E74" s="521">
        <v>618.6302699999999</v>
      </c>
      <c r="F74" s="521">
        <v>71.53425</v>
      </c>
      <c r="G74" s="521">
        <v>5608.83504</v>
      </c>
    </row>
    <row r="75" spans="1:7" ht="12.75" customHeight="1">
      <c r="A75" s="915"/>
      <c r="B75" s="524" t="s">
        <v>918</v>
      </c>
      <c r="C75" s="519">
        <v>4564.963</v>
      </c>
      <c r="D75" s="519">
        <v>5021.03058</v>
      </c>
      <c r="E75" s="519">
        <v>2902.866</v>
      </c>
      <c r="F75" s="519">
        <v>1062.019</v>
      </c>
      <c r="G75" s="519">
        <v>1201.558</v>
      </c>
    </row>
    <row r="76" spans="1:7" ht="12.75" customHeight="1">
      <c r="A76" s="915"/>
      <c r="B76" s="523" t="s">
        <v>827</v>
      </c>
      <c r="C76" s="521">
        <v>145.37582999980077</v>
      </c>
      <c r="D76" s="521">
        <v>378.33110999985365</v>
      </c>
      <c r="E76" s="521">
        <v>918.0094500000123</v>
      </c>
      <c r="F76" s="521">
        <v>536.5213700000313</v>
      </c>
      <c r="G76" s="521">
        <v>1707.976490000001</v>
      </c>
    </row>
    <row r="77" spans="1:7" ht="12.75" customHeight="1">
      <c r="A77" s="909" t="s">
        <v>919</v>
      </c>
      <c r="B77" s="909"/>
      <c r="C77" s="519">
        <v>687511.0292999998</v>
      </c>
      <c r="D77" s="519">
        <v>414381.91377999977</v>
      </c>
      <c r="E77" s="519">
        <v>310382.6724899999</v>
      </c>
      <c r="F77" s="519">
        <v>253980.42723</v>
      </c>
      <c r="G77" s="519">
        <v>199612.84297000009</v>
      </c>
    </row>
    <row r="78" spans="1:7" ht="12.75" customHeight="1">
      <c r="A78" s="522"/>
      <c r="B78" s="520"/>
      <c r="C78" s="521"/>
      <c r="D78" s="521"/>
      <c r="E78" s="521"/>
      <c r="F78" s="521"/>
      <c r="G78" s="521"/>
    </row>
    <row r="79" spans="1:7" ht="12.75" customHeight="1">
      <c r="A79" s="901" t="s">
        <v>421</v>
      </c>
      <c r="B79" s="524" t="s">
        <v>920</v>
      </c>
      <c r="C79" s="519">
        <v>534336.4088000001</v>
      </c>
      <c r="D79" s="519">
        <v>673460.9570299999</v>
      </c>
      <c r="E79" s="519">
        <v>596986.44775</v>
      </c>
      <c r="F79" s="519">
        <v>702641.54596</v>
      </c>
      <c r="G79" s="519">
        <v>469501.30668000004</v>
      </c>
    </row>
    <row r="80" spans="1:7" ht="30">
      <c r="A80" s="901"/>
      <c r="B80" s="527" t="s">
        <v>921</v>
      </c>
      <c r="C80" s="521">
        <v>68893.89295000001</v>
      </c>
      <c r="D80" s="521">
        <v>81908.73154</v>
      </c>
      <c r="E80" s="521">
        <v>90546.60624000001</v>
      </c>
      <c r="F80" s="521">
        <v>92871.3105</v>
      </c>
      <c r="G80" s="521">
        <v>69238.40696999998</v>
      </c>
    </row>
    <row r="81" spans="1:7" ht="12.75" customHeight="1">
      <c r="A81" s="901"/>
      <c r="B81" s="524" t="s">
        <v>922</v>
      </c>
      <c r="C81" s="519">
        <v>30842.420149999987</v>
      </c>
      <c r="D81" s="519">
        <v>32047.819190000017</v>
      </c>
      <c r="E81" s="519">
        <v>49412.85609000001</v>
      </c>
      <c r="F81" s="519">
        <v>38829.795549999995</v>
      </c>
      <c r="G81" s="519">
        <v>11928.582879999998</v>
      </c>
    </row>
    <row r="82" spans="1:7" ht="12.75" customHeight="1">
      <c r="A82" s="901"/>
      <c r="B82" s="523" t="s">
        <v>923</v>
      </c>
      <c r="C82" s="521">
        <v>1407.09091</v>
      </c>
      <c r="D82" s="521">
        <v>288.93608</v>
      </c>
      <c r="E82" s="521">
        <v>1269.29225</v>
      </c>
      <c r="F82" s="521">
        <v>298.21612</v>
      </c>
      <c r="G82" s="521">
        <v>1536.0332799999999</v>
      </c>
    </row>
    <row r="83" spans="1:7" ht="12.75" customHeight="1">
      <c r="A83" s="901"/>
      <c r="B83" s="524" t="s">
        <v>924</v>
      </c>
      <c r="C83" s="519">
        <v>2061.08154</v>
      </c>
      <c r="D83" s="519">
        <v>3104.5890900000004</v>
      </c>
      <c r="E83" s="519">
        <v>2952.9193</v>
      </c>
      <c r="F83" s="519">
        <v>3653.2447599999996</v>
      </c>
      <c r="G83" s="519">
        <v>2350.61757</v>
      </c>
    </row>
    <row r="84" spans="1:7" ht="12.75" customHeight="1">
      <c r="A84" s="901"/>
      <c r="B84" s="523" t="s">
        <v>925</v>
      </c>
      <c r="C84" s="521">
        <v>1253.46901</v>
      </c>
      <c r="D84" s="521">
        <v>1412.8631599999999</v>
      </c>
      <c r="E84" s="521">
        <v>192.27507999999997</v>
      </c>
      <c r="F84" s="521">
        <v>768.40115</v>
      </c>
      <c r="G84" s="521">
        <v>1716.27932</v>
      </c>
    </row>
    <row r="85" spans="1:7" ht="12.75" customHeight="1">
      <c r="A85" s="901"/>
      <c r="B85" s="524" t="s">
        <v>926</v>
      </c>
      <c r="C85" s="519">
        <v>1178.90406</v>
      </c>
      <c r="D85" s="519">
        <v>1444.46172</v>
      </c>
      <c r="E85" s="519">
        <v>1074.5949</v>
      </c>
      <c r="F85" s="519">
        <v>990.46639</v>
      </c>
      <c r="G85" s="519">
        <v>999.31065</v>
      </c>
    </row>
    <row r="86" spans="1:7" ht="12.75" customHeight="1">
      <c r="A86" s="901"/>
      <c r="B86" s="523" t="s">
        <v>927</v>
      </c>
      <c r="C86" s="521">
        <v>644.14234</v>
      </c>
      <c r="D86" s="521">
        <v>595.4681899999999</v>
      </c>
      <c r="E86" s="521">
        <v>108.61004999999999</v>
      </c>
      <c r="F86" s="521">
        <v>569.20769</v>
      </c>
      <c r="G86" s="521">
        <v>600.31727</v>
      </c>
    </row>
    <row r="87" spans="1:7" ht="16.5" customHeight="1">
      <c r="A87" s="901"/>
      <c r="B87" s="524" t="s">
        <v>928</v>
      </c>
      <c r="C87" s="519">
        <v>581.1872099999999</v>
      </c>
      <c r="D87" s="519">
        <v>1372.7786400000002</v>
      </c>
      <c r="E87" s="519">
        <v>1013.3424399999999</v>
      </c>
      <c r="F87" s="519">
        <v>400.02263</v>
      </c>
      <c r="G87" s="519">
        <v>1212.88857</v>
      </c>
    </row>
    <row r="88" spans="1:7" ht="12.75" customHeight="1">
      <c r="A88" s="901"/>
      <c r="B88" s="523" t="s">
        <v>929</v>
      </c>
      <c r="C88" s="521">
        <v>394.31555000000003</v>
      </c>
      <c r="D88" s="521">
        <v>784.3526999999999</v>
      </c>
      <c r="E88" s="521">
        <v>319.56692000000004</v>
      </c>
      <c r="F88" s="521">
        <v>708.47695</v>
      </c>
      <c r="G88" s="521">
        <v>2421.3526699999993</v>
      </c>
    </row>
    <row r="89" spans="1:7" ht="12.75" customHeight="1">
      <c r="A89" s="901"/>
      <c r="B89" s="524" t="s">
        <v>827</v>
      </c>
      <c r="C89" s="519">
        <v>5460.461959999637</v>
      </c>
      <c r="D89" s="519">
        <v>6340.319989999989</v>
      </c>
      <c r="E89" s="519">
        <v>15067.80270999961</v>
      </c>
      <c r="F89" s="519">
        <v>31061.06048999983</v>
      </c>
      <c r="G89" s="519">
        <v>24681.241080000065</v>
      </c>
    </row>
    <row r="90" spans="1:7" ht="12.75" customHeight="1">
      <c r="A90" s="912" t="s">
        <v>930</v>
      </c>
      <c r="B90" s="912"/>
      <c r="C90" s="521">
        <v>647053.3744799999</v>
      </c>
      <c r="D90" s="521">
        <v>802761.2773300001</v>
      </c>
      <c r="E90" s="521">
        <v>758944.3137299998</v>
      </c>
      <c r="F90" s="521">
        <v>872791.74819</v>
      </c>
      <c r="G90" s="521">
        <v>586186.3369400001</v>
      </c>
    </row>
    <row r="91" spans="1:7" ht="16.5" customHeight="1">
      <c r="A91" s="528"/>
      <c r="B91" s="528"/>
      <c r="C91" s="519"/>
      <c r="D91" s="519"/>
      <c r="E91" s="519"/>
      <c r="F91" s="519"/>
      <c r="G91" s="519"/>
    </row>
    <row r="92" spans="1:7" ht="12.75" customHeight="1">
      <c r="A92" s="901" t="s">
        <v>356</v>
      </c>
      <c r="B92" s="523" t="s">
        <v>931</v>
      </c>
      <c r="C92" s="521">
        <v>537714.6124</v>
      </c>
      <c r="D92" s="521">
        <v>582672.9644299999</v>
      </c>
      <c r="E92" s="521">
        <v>598719.9489099999</v>
      </c>
      <c r="F92" s="521">
        <v>535097.5270100002</v>
      </c>
      <c r="G92" s="521">
        <v>626656.2153300002</v>
      </c>
    </row>
    <row r="93" spans="1:7" ht="12.75" customHeight="1">
      <c r="A93" s="901"/>
      <c r="B93" s="524" t="s">
        <v>932</v>
      </c>
      <c r="C93" s="519">
        <v>37439.759000000005</v>
      </c>
      <c r="D93" s="519">
        <v>37450.54058</v>
      </c>
      <c r="E93" s="519">
        <v>33657.935840000006</v>
      </c>
      <c r="F93" s="519">
        <v>27507.404540000003</v>
      </c>
      <c r="G93" s="519">
        <v>27369.238949999995</v>
      </c>
    </row>
    <row r="94" spans="1:7" ht="12.75" customHeight="1">
      <c r="A94" s="901"/>
      <c r="B94" s="523" t="s">
        <v>933</v>
      </c>
      <c r="C94" s="521">
        <v>3159.27993</v>
      </c>
      <c r="D94" s="521">
        <v>1723.8244600000003</v>
      </c>
      <c r="E94" s="521">
        <v>1704.0789100000002</v>
      </c>
      <c r="F94" s="521">
        <v>1077.1215200000001</v>
      </c>
      <c r="G94" s="521">
        <v>849.99561</v>
      </c>
    </row>
    <row r="95" spans="1:7" ht="12.75" customHeight="1">
      <c r="A95" s="901"/>
      <c r="B95" s="524" t="s">
        <v>934</v>
      </c>
      <c r="C95" s="519">
        <v>2047.7678199999998</v>
      </c>
      <c r="D95" s="519">
        <v>1863.2517799999998</v>
      </c>
      <c r="E95" s="519">
        <v>3809.2967</v>
      </c>
      <c r="F95" s="519">
        <v>484.8987600000001</v>
      </c>
      <c r="G95" s="519">
        <v>410.62877999999995</v>
      </c>
    </row>
    <row r="96" spans="1:7" ht="12.75" customHeight="1">
      <c r="A96" s="901"/>
      <c r="B96" s="523" t="s">
        <v>935</v>
      </c>
      <c r="C96" s="521">
        <v>2488.83597</v>
      </c>
      <c r="D96" s="521">
        <v>2160.27875</v>
      </c>
      <c r="E96" s="521">
        <v>2783.6739699999994</v>
      </c>
      <c r="F96" s="521">
        <v>4630.808290000001</v>
      </c>
      <c r="G96" s="521">
        <v>3941.12756</v>
      </c>
    </row>
    <row r="97" spans="1:7" ht="12.75" customHeight="1">
      <c r="A97" s="901"/>
      <c r="B97" s="524" t="s">
        <v>936</v>
      </c>
      <c r="C97" s="519">
        <v>530.23454</v>
      </c>
      <c r="D97" s="519">
        <v>1050.088800000001</v>
      </c>
      <c r="E97" s="519">
        <v>1816.0004299999998</v>
      </c>
      <c r="F97" s="519">
        <v>2822.1027899999995</v>
      </c>
      <c r="G97" s="519">
        <v>1940.12069</v>
      </c>
    </row>
    <row r="98" spans="1:7" ht="12.75" customHeight="1">
      <c r="A98" s="901"/>
      <c r="B98" s="523" t="s">
        <v>937</v>
      </c>
      <c r="C98" s="521">
        <v>68.56325</v>
      </c>
      <c r="D98" s="521">
        <v>37.25498</v>
      </c>
      <c r="E98" s="521">
        <v>22.36155</v>
      </c>
      <c r="F98" s="521">
        <v>27.120000000000005</v>
      </c>
      <c r="G98" s="521">
        <v>22.52377</v>
      </c>
    </row>
    <row r="99" spans="1:7" ht="12.75" customHeight="1">
      <c r="A99" s="901"/>
      <c r="B99" s="524" t="s">
        <v>938</v>
      </c>
      <c r="C99" s="519">
        <v>114.88843999999999</v>
      </c>
      <c r="D99" s="519">
        <v>116.6208</v>
      </c>
      <c r="E99" s="519">
        <v>13.9933</v>
      </c>
      <c r="F99" s="519">
        <v>211.80784</v>
      </c>
      <c r="G99" s="519">
        <v>205.46631999999997</v>
      </c>
    </row>
    <row r="100" spans="1:7" ht="12.75" customHeight="1">
      <c r="A100" s="901"/>
      <c r="B100" s="529" t="s">
        <v>939</v>
      </c>
      <c r="C100" s="521">
        <v>101.85846000000001</v>
      </c>
      <c r="D100" s="521">
        <v>632.6540600000001</v>
      </c>
      <c r="E100" s="521">
        <v>859.6735799999998</v>
      </c>
      <c r="F100" s="521">
        <v>453.71119</v>
      </c>
      <c r="G100" s="521">
        <v>382.22924000000006</v>
      </c>
    </row>
    <row r="101" spans="1:7" ht="12.75" customHeight="1">
      <c r="A101" s="901"/>
      <c r="B101" s="524" t="s">
        <v>940</v>
      </c>
      <c r="C101" s="519">
        <v>95.21871</v>
      </c>
      <c r="D101" s="519">
        <v>78.14307</v>
      </c>
      <c r="E101" s="519">
        <v>87.1982</v>
      </c>
      <c r="F101" s="519">
        <v>69.95123000000001</v>
      </c>
      <c r="G101" s="519">
        <v>91.69596</v>
      </c>
    </row>
    <row r="102" spans="1:7" ht="12.75" customHeight="1">
      <c r="A102" s="901"/>
      <c r="B102" s="523" t="s">
        <v>827</v>
      </c>
      <c r="C102" s="521">
        <v>135.10900000017136</v>
      </c>
      <c r="D102" s="521">
        <v>359.0983899998246</v>
      </c>
      <c r="E102" s="521">
        <v>369.16565000009723</v>
      </c>
      <c r="F102" s="521">
        <v>241.40616999997292</v>
      </c>
      <c r="G102" s="521">
        <v>62.431550000212155</v>
      </c>
    </row>
    <row r="103" spans="1:7" ht="18.75" customHeight="1">
      <c r="A103" s="909" t="s">
        <v>941</v>
      </c>
      <c r="B103" s="909"/>
      <c r="C103" s="519">
        <v>583896.1275200001</v>
      </c>
      <c r="D103" s="519">
        <v>628144.7200999999</v>
      </c>
      <c r="E103" s="519">
        <v>643843.32704</v>
      </c>
      <c r="F103" s="519">
        <v>572623.8593400002</v>
      </c>
      <c r="G103" s="519">
        <v>661931.6737600005</v>
      </c>
    </row>
    <row r="104" spans="1:7" ht="12.75" customHeight="1">
      <c r="A104" s="530"/>
      <c r="B104" s="530"/>
      <c r="C104" s="521"/>
      <c r="D104" s="521"/>
      <c r="E104" s="521"/>
      <c r="F104" s="521"/>
      <c r="G104" s="521"/>
    </row>
    <row r="105" spans="1:7" ht="12.75" customHeight="1">
      <c r="A105" s="901" t="s">
        <v>381</v>
      </c>
      <c r="B105" s="524" t="s">
        <v>942</v>
      </c>
      <c r="C105" s="519">
        <v>142873.77454999994</v>
      </c>
      <c r="D105" s="519">
        <v>142076.78100999986</v>
      </c>
      <c r="E105" s="519">
        <v>138548.32284</v>
      </c>
      <c r="F105" s="519">
        <v>103494.52047</v>
      </c>
      <c r="G105" s="519">
        <v>100032.52742000022</v>
      </c>
    </row>
    <row r="106" spans="1:7" ht="12.75" customHeight="1">
      <c r="A106" s="901"/>
      <c r="B106" s="529" t="s">
        <v>943</v>
      </c>
      <c r="C106" s="521">
        <v>98232.59143999997</v>
      </c>
      <c r="D106" s="521">
        <v>83742.27217000007</v>
      </c>
      <c r="E106" s="521">
        <v>77930.16952000001</v>
      </c>
      <c r="F106" s="521">
        <v>57437.55958000001</v>
      </c>
      <c r="G106" s="521">
        <v>61667.89636999999</v>
      </c>
    </row>
    <row r="107" spans="1:7" ht="12.75" customHeight="1">
      <c r="A107" s="901"/>
      <c r="B107" s="524" t="s">
        <v>944</v>
      </c>
      <c r="C107" s="519">
        <v>86007.17179000001</v>
      </c>
      <c r="D107" s="519">
        <v>69679.91181</v>
      </c>
      <c r="E107" s="519">
        <v>74038.19993999999</v>
      </c>
      <c r="F107" s="519">
        <v>54251.51313</v>
      </c>
      <c r="G107" s="519">
        <v>62085.71510000003</v>
      </c>
    </row>
    <row r="108" spans="1:7" ht="12.75" customHeight="1">
      <c r="A108" s="901"/>
      <c r="B108" s="523" t="s">
        <v>945</v>
      </c>
      <c r="C108" s="521">
        <v>37947.19336</v>
      </c>
      <c r="D108" s="521">
        <v>32140.435969999995</v>
      </c>
      <c r="E108" s="521">
        <v>28817.27681</v>
      </c>
      <c r="F108" s="521">
        <v>28412.092859999993</v>
      </c>
      <c r="G108" s="521">
        <v>41193.09995</v>
      </c>
    </row>
    <row r="109" spans="1:7" ht="12.75" customHeight="1">
      <c r="A109" s="901"/>
      <c r="B109" s="524" t="s">
        <v>946</v>
      </c>
      <c r="C109" s="519">
        <v>36312.972830000006</v>
      </c>
      <c r="D109" s="519">
        <v>34868.24609</v>
      </c>
      <c r="E109" s="519">
        <v>30018.837620000002</v>
      </c>
      <c r="F109" s="519">
        <v>31108.453349999996</v>
      </c>
      <c r="G109" s="519">
        <v>54844.467280000004</v>
      </c>
    </row>
    <row r="110" spans="1:7" ht="12.75" customHeight="1">
      <c r="A110" s="901"/>
      <c r="B110" s="523" t="s">
        <v>947</v>
      </c>
      <c r="C110" s="521">
        <v>25059.646919999996</v>
      </c>
      <c r="D110" s="521">
        <v>21277.59988000001</v>
      </c>
      <c r="E110" s="521">
        <v>19326.581290000006</v>
      </c>
      <c r="F110" s="521">
        <v>16429.23261</v>
      </c>
      <c r="G110" s="521">
        <v>15233.47090000001</v>
      </c>
    </row>
    <row r="111" spans="1:7" ht="12.75" customHeight="1">
      <c r="A111" s="901"/>
      <c r="B111" s="524" t="s">
        <v>948</v>
      </c>
      <c r="C111" s="519">
        <v>277.47318000000007</v>
      </c>
      <c r="D111" s="519">
        <v>301.93868000000003</v>
      </c>
      <c r="E111" s="519">
        <v>252.47003</v>
      </c>
      <c r="F111" s="519">
        <v>211.94025</v>
      </c>
      <c r="G111" s="519">
        <v>509.91218</v>
      </c>
    </row>
    <row r="112" spans="1:7" ht="12.75" customHeight="1">
      <c r="A112" s="912" t="s">
        <v>949</v>
      </c>
      <c r="B112" s="912"/>
      <c r="C112" s="521">
        <v>426710.82407</v>
      </c>
      <c r="D112" s="521">
        <v>384087.1856099999</v>
      </c>
      <c r="E112" s="521">
        <v>368931.8580500001</v>
      </c>
      <c r="F112" s="521">
        <v>291345.31225</v>
      </c>
      <c r="G112" s="521">
        <v>335567.0892000002</v>
      </c>
    </row>
    <row r="113" spans="1:7" ht="12.75" customHeight="1">
      <c r="A113" s="522"/>
      <c r="B113" s="524"/>
      <c r="C113" s="519"/>
      <c r="D113" s="519"/>
      <c r="E113" s="519"/>
      <c r="F113" s="519"/>
      <c r="G113" s="519"/>
    </row>
    <row r="114" spans="1:7" ht="12.75" customHeight="1">
      <c r="A114" s="901" t="s">
        <v>365</v>
      </c>
      <c r="B114" s="523" t="s">
        <v>950</v>
      </c>
      <c r="C114" s="521">
        <v>231898.03503999993</v>
      </c>
      <c r="D114" s="521">
        <v>206826.85540999996</v>
      </c>
      <c r="E114" s="521">
        <v>200370.19709000018</v>
      </c>
      <c r="F114" s="521">
        <v>161045.37097000008</v>
      </c>
      <c r="G114" s="521">
        <v>170150.53536999997</v>
      </c>
    </row>
    <row r="115" spans="1:7" ht="12.75" customHeight="1">
      <c r="A115" s="901"/>
      <c r="B115" s="524" t="s">
        <v>951</v>
      </c>
      <c r="C115" s="519">
        <v>194411.52377</v>
      </c>
      <c r="D115" s="519">
        <v>388060.57713</v>
      </c>
      <c r="E115" s="519">
        <v>396348.8181299999</v>
      </c>
      <c r="F115" s="519">
        <v>351313.47385000024</v>
      </c>
      <c r="G115" s="519">
        <v>229930.38646999994</v>
      </c>
    </row>
    <row r="116" spans="1:7" ht="12.75" customHeight="1">
      <c r="A116" s="901"/>
      <c r="B116" s="523" t="s">
        <v>952</v>
      </c>
      <c r="C116" s="521">
        <v>4565.40547</v>
      </c>
      <c r="D116" s="521">
        <v>4275.556079999999</v>
      </c>
      <c r="E116" s="521">
        <v>5540.185810000001</v>
      </c>
      <c r="F116" s="521">
        <v>3582.31872</v>
      </c>
      <c r="G116" s="521">
        <v>5751.449479999999</v>
      </c>
    </row>
    <row r="117" spans="1:7" ht="12.75" customHeight="1">
      <c r="A117" s="901"/>
      <c r="B117" s="531" t="s">
        <v>953</v>
      </c>
      <c r="C117" s="519">
        <v>48.88488</v>
      </c>
      <c r="D117" s="519">
        <v>39.27608</v>
      </c>
      <c r="E117" s="519">
        <v>49.0712</v>
      </c>
      <c r="F117" s="519">
        <v>15.0755</v>
      </c>
      <c r="G117" s="519">
        <v>374.82463</v>
      </c>
    </row>
    <row r="118" spans="1:7" ht="12.75" customHeight="1">
      <c r="A118" s="913" t="s">
        <v>954</v>
      </c>
      <c r="B118" s="913"/>
      <c r="C118" s="521">
        <v>430923.84916</v>
      </c>
      <c r="D118" s="521">
        <v>599202.2647</v>
      </c>
      <c r="E118" s="521">
        <v>602308.2722300001</v>
      </c>
      <c r="F118" s="521">
        <v>515956.23904000036</v>
      </c>
      <c r="G118" s="521">
        <v>406207.1959499999</v>
      </c>
    </row>
    <row r="119" spans="1:7" ht="12.75" customHeight="1">
      <c r="A119" s="532"/>
      <c r="B119" s="524"/>
      <c r="C119" s="519">
        <v>0</v>
      </c>
      <c r="D119" s="519">
        <v>0</v>
      </c>
      <c r="E119" s="519">
        <v>0</v>
      </c>
      <c r="F119" s="519">
        <v>0</v>
      </c>
      <c r="G119" s="519">
        <v>0</v>
      </c>
    </row>
    <row r="120" spans="1:7" ht="12.75" customHeight="1">
      <c r="A120" s="899" t="s">
        <v>349</v>
      </c>
      <c r="B120" s="523" t="s">
        <v>955</v>
      </c>
      <c r="C120" s="521">
        <v>256530.35658000002</v>
      </c>
      <c r="D120" s="521">
        <v>252419.62956</v>
      </c>
      <c r="E120" s="521">
        <v>29232.22435</v>
      </c>
      <c r="F120" s="521">
        <v>11676.00037</v>
      </c>
      <c r="G120" s="521">
        <v>6652.549</v>
      </c>
    </row>
    <row r="121" spans="1:7" ht="12.75" customHeight="1">
      <c r="A121" s="899"/>
      <c r="B121" s="524" t="s">
        <v>956</v>
      </c>
      <c r="C121" s="519">
        <v>1974.9631499999998</v>
      </c>
      <c r="D121" s="519">
        <v>2047.60865</v>
      </c>
      <c r="E121" s="519">
        <v>1312.20682</v>
      </c>
      <c r="F121" s="519">
        <v>1158.9314299999999</v>
      </c>
      <c r="G121" s="519">
        <v>9145.07794</v>
      </c>
    </row>
    <row r="122" spans="1:7" ht="12.75" customHeight="1">
      <c r="A122" s="899"/>
      <c r="B122" s="523" t="s">
        <v>957</v>
      </c>
      <c r="C122" s="521">
        <v>1328.00212</v>
      </c>
      <c r="D122" s="521">
        <v>896.7083</v>
      </c>
      <c r="E122" s="521">
        <v>964.1653</v>
      </c>
      <c r="F122" s="521">
        <v>1275.6945600000001</v>
      </c>
      <c r="G122" s="521">
        <v>1399.559</v>
      </c>
    </row>
    <row r="123" spans="1:7" ht="12.75" customHeight="1">
      <c r="A123" s="899"/>
      <c r="B123" s="531" t="s">
        <v>958</v>
      </c>
      <c r="C123" s="519">
        <v>84.3</v>
      </c>
      <c r="D123" s="519">
        <v>133.63</v>
      </c>
      <c r="E123" s="519">
        <v>111.725</v>
      </c>
      <c r="F123" s="519">
        <v>131.75</v>
      </c>
      <c r="G123" s="519">
        <v>101.9</v>
      </c>
    </row>
    <row r="124" spans="1:7" ht="11.25" customHeight="1">
      <c r="A124" s="899"/>
      <c r="B124" s="523" t="s">
        <v>959</v>
      </c>
      <c r="C124" s="521">
        <v>0</v>
      </c>
      <c r="D124" s="521">
        <v>2.25</v>
      </c>
      <c r="E124" s="521">
        <v>0</v>
      </c>
      <c r="F124" s="521">
        <v>0</v>
      </c>
      <c r="G124" s="521">
        <v>0</v>
      </c>
    </row>
    <row r="125" spans="1:7" ht="12.75" customHeight="1">
      <c r="A125" s="909" t="s">
        <v>960</v>
      </c>
      <c r="B125" s="909"/>
      <c r="C125" s="519">
        <v>259917.62185000003</v>
      </c>
      <c r="D125" s="519">
        <v>255499.82651</v>
      </c>
      <c r="E125" s="519">
        <v>31620.321470000003</v>
      </c>
      <c r="F125" s="519">
        <v>14242.37636</v>
      </c>
      <c r="G125" s="519">
        <v>17299.085939999997</v>
      </c>
    </row>
    <row r="126" spans="1:7" ht="12.75" customHeight="1">
      <c r="A126" s="522"/>
      <c r="B126" s="520"/>
      <c r="C126" s="521"/>
      <c r="D126" s="521"/>
      <c r="E126" s="521"/>
      <c r="F126" s="521"/>
      <c r="G126" s="521"/>
    </row>
    <row r="127" spans="1:7" ht="15.75" customHeight="1">
      <c r="A127" s="901" t="s">
        <v>433</v>
      </c>
      <c r="B127" s="524" t="s">
        <v>961</v>
      </c>
      <c r="C127" s="519">
        <v>73341.03562999998</v>
      </c>
      <c r="D127" s="519">
        <v>45906.47266000001</v>
      </c>
      <c r="E127" s="519">
        <v>34705.79105</v>
      </c>
      <c r="F127" s="519">
        <v>39393.474989999995</v>
      </c>
      <c r="G127" s="519">
        <v>137560.91554</v>
      </c>
    </row>
    <row r="128" spans="1:7" ht="12.75" customHeight="1">
      <c r="A128" s="901"/>
      <c r="B128" s="523" t="s">
        <v>962</v>
      </c>
      <c r="C128" s="521">
        <v>62624.994099999996</v>
      </c>
      <c r="D128" s="521">
        <v>68974.21349</v>
      </c>
      <c r="E128" s="521">
        <v>73747.14834999999</v>
      </c>
      <c r="F128" s="521">
        <v>53009.49327000002</v>
      </c>
      <c r="G128" s="521">
        <v>43013.434929999996</v>
      </c>
    </row>
    <row r="129" spans="1:7" ht="12.75" customHeight="1">
      <c r="A129" s="901"/>
      <c r="B129" s="524" t="s">
        <v>963</v>
      </c>
      <c r="C129" s="519">
        <v>53359.78308</v>
      </c>
      <c r="D129" s="519">
        <v>49596.57093999999</v>
      </c>
      <c r="E129" s="519">
        <v>57920.761119999996</v>
      </c>
      <c r="F129" s="519">
        <v>40942.87547999999</v>
      </c>
      <c r="G129" s="519">
        <v>54167.92382000001</v>
      </c>
    </row>
    <row r="130" spans="1:7" ht="12.75" customHeight="1">
      <c r="A130" s="901"/>
      <c r="B130" s="523" t="s">
        <v>964</v>
      </c>
      <c r="C130" s="521">
        <v>41670.568510000005</v>
      </c>
      <c r="D130" s="521">
        <v>19425.54124</v>
      </c>
      <c r="E130" s="521">
        <v>11657.95093</v>
      </c>
      <c r="F130" s="521">
        <v>21231.61808</v>
      </c>
      <c r="G130" s="521">
        <v>28492.449729999997</v>
      </c>
    </row>
    <row r="131" spans="1:7" ht="12.75" customHeight="1">
      <c r="A131" s="901"/>
      <c r="B131" s="531" t="s">
        <v>965</v>
      </c>
      <c r="C131" s="519">
        <v>34847.76656</v>
      </c>
      <c r="D131" s="519">
        <v>28808.018420000004</v>
      </c>
      <c r="E131" s="519">
        <v>15959.975230000013</v>
      </c>
      <c r="F131" s="519">
        <v>18851.320160000003</v>
      </c>
      <c r="G131" s="519">
        <v>23624.393490000002</v>
      </c>
    </row>
    <row r="132" spans="1:7" ht="12.75" customHeight="1">
      <c r="A132" s="901"/>
      <c r="B132" s="523" t="s">
        <v>966</v>
      </c>
      <c r="C132" s="521">
        <v>17588.872910000002</v>
      </c>
      <c r="D132" s="521">
        <v>17782.158240000008</v>
      </c>
      <c r="E132" s="521">
        <v>13071.085750000002</v>
      </c>
      <c r="F132" s="521">
        <v>12742.72895</v>
      </c>
      <c r="G132" s="521">
        <v>18065.44284000001</v>
      </c>
    </row>
    <row r="133" spans="1:7" ht="12.75" customHeight="1">
      <c r="A133" s="901"/>
      <c r="B133" s="524" t="s">
        <v>967</v>
      </c>
      <c r="C133" s="519">
        <v>15282.533399999998</v>
      </c>
      <c r="D133" s="519">
        <v>16240.11995</v>
      </c>
      <c r="E133" s="519">
        <v>13982.59341</v>
      </c>
      <c r="F133" s="519">
        <v>9530.304090000001</v>
      </c>
      <c r="G133" s="519">
        <v>13018.51689</v>
      </c>
    </row>
    <row r="134" spans="1:7" ht="12.75" customHeight="1">
      <c r="A134" s="901"/>
      <c r="B134" s="523" t="s">
        <v>968</v>
      </c>
      <c r="C134" s="521">
        <v>7375.486180000001</v>
      </c>
      <c r="D134" s="521">
        <v>559.83715</v>
      </c>
      <c r="E134" s="521">
        <v>453.75405000000006</v>
      </c>
      <c r="F134" s="521">
        <v>477.88354000000004</v>
      </c>
      <c r="G134" s="521">
        <v>683.4693000000001</v>
      </c>
    </row>
    <row r="135" spans="1:7" ht="12.75" customHeight="1">
      <c r="A135" s="901"/>
      <c r="B135" s="524" t="s">
        <v>969</v>
      </c>
      <c r="C135" s="519">
        <v>9449.78072</v>
      </c>
      <c r="D135" s="519">
        <v>12591.47037</v>
      </c>
      <c r="E135" s="519">
        <v>8607.313520000002</v>
      </c>
      <c r="F135" s="519">
        <v>7813.76928</v>
      </c>
      <c r="G135" s="519">
        <v>8713.703120000002</v>
      </c>
    </row>
    <row r="136" spans="1:7" ht="12.75" customHeight="1">
      <c r="A136" s="901"/>
      <c r="B136" s="523" t="s">
        <v>970</v>
      </c>
      <c r="C136" s="521">
        <v>6296.29361</v>
      </c>
      <c r="D136" s="521">
        <v>1322.9308</v>
      </c>
      <c r="E136" s="521">
        <v>1002.32107</v>
      </c>
      <c r="F136" s="521">
        <v>2137.91327</v>
      </c>
      <c r="G136" s="521">
        <v>5696.890380000001</v>
      </c>
    </row>
    <row r="137" spans="1:7" ht="12.75" customHeight="1">
      <c r="A137" s="901"/>
      <c r="B137" s="524" t="s">
        <v>827</v>
      </c>
      <c r="C137" s="519">
        <v>53536.885210000095</v>
      </c>
      <c r="D137" s="519">
        <v>62654.67304000008</v>
      </c>
      <c r="E137" s="519">
        <v>59121.01338000005</v>
      </c>
      <c r="F137" s="519">
        <v>64779.59933</v>
      </c>
      <c r="G137" s="519">
        <v>78755.64587000007</v>
      </c>
    </row>
    <row r="138" spans="1:7" ht="12.75" customHeight="1">
      <c r="A138" s="912" t="s">
        <v>971</v>
      </c>
      <c r="B138" s="912"/>
      <c r="C138" s="521">
        <v>375373.9999100001</v>
      </c>
      <c r="D138" s="521">
        <v>323862.00630000007</v>
      </c>
      <c r="E138" s="521">
        <v>290229.70786</v>
      </c>
      <c r="F138" s="521">
        <v>270910.98044</v>
      </c>
      <c r="G138" s="521">
        <v>411792.7859100001</v>
      </c>
    </row>
    <row r="139" spans="1:7" ht="12" customHeight="1">
      <c r="A139" s="522"/>
      <c r="B139" s="524"/>
      <c r="C139" s="519"/>
      <c r="D139" s="519"/>
      <c r="E139" s="519"/>
      <c r="F139" s="519"/>
      <c r="G139" s="519"/>
    </row>
    <row r="140" spans="1:7" ht="12.75" customHeight="1">
      <c r="A140" s="901" t="s">
        <v>378</v>
      </c>
      <c r="B140" s="523" t="s">
        <v>972</v>
      </c>
      <c r="C140" s="521">
        <v>322585.24338</v>
      </c>
      <c r="D140" s="521">
        <v>305162.42524</v>
      </c>
      <c r="E140" s="521">
        <v>271998.59487</v>
      </c>
      <c r="F140" s="521">
        <v>237786.5812000002</v>
      </c>
      <c r="G140" s="521">
        <v>276807.73655000026</v>
      </c>
    </row>
    <row r="141" spans="1:7" ht="12.75" customHeight="1">
      <c r="A141" s="901"/>
      <c r="B141" s="524" t="s">
        <v>973</v>
      </c>
      <c r="C141" s="519">
        <v>17764.707589999995</v>
      </c>
      <c r="D141" s="519">
        <v>13912.447120000003</v>
      </c>
      <c r="E141" s="519">
        <v>15833.01603</v>
      </c>
      <c r="F141" s="519">
        <v>12407.255140000001</v>
      </c>
      <c r="G141" s="519">
        <v>11231.53252</v>
      </c>
    </row>
    <row r="142" spans="1:7" ht="18" customHeight="1">
      <c r="A142" s="901"/>
      <c r="B142" s="529" t="s">
        <v>974</v>
      </c>
      <c r="C142" s="521">
        <v>6442.57506</v>
      </c>
      <c r="D142" s="521">
        <v>7512.1729399999995</v>
      </c>
      <c r="E142" s="521">
        <v>5675.6025</v>
      </c>
      <c r="F142" s="521">
        <v>5402.805909999999</v>
      </c>
      <c r="G142" s="521">
        <v>5782.731200000001</v>
      </c>
    </row>
    <row r="143" spans="1:7" ht="12.75" customHeight="1">
      <c r="A143" s="901"/>
      <c r="B143" s="524" t="s">
        <v>975</v>
      </c>
      <c r="C143" s="519">
        <v>6155.66077</v>
      </c>
      <c r="D143" s="519">
        <v>5795.400850000001</v>
      </c>
      <c r="E143" s="519">
        <v>4353.35897</v>
      </c>
      <c r="F143" s="519">
        <v>4527.57194</v>
      </c>
      <c r="G143" s="519">
        <v>5822.19333</v>
      </c>
    </row>
    <row r="144" spans="1:7" ht="12.75" customHeight="1">
      <c r="A144" s="901"/>
      <c r="B144" s="523" t="s">
        <v>976</v>
      </c>
      <c r="C144" s="521">
        <v>1035.46576</v>
      </c>
      <c r="D144" s="521">
        <v>807.31898</v>
      </c>
      <c r="E144" s="521">
        <v>624.36572</v>
      </c>
      <c r="F144" s="521">
        <v>966.4946</v>
      </c>
      <c r="G144" s="521">
        <v>917.6749999999998</v>
      </c>
    </row>
    <row r="145" spans="1:7" ht="12.75" customHeight="1">
      <c r="A145" s="901"/>
      <c r="B145" s="524" t="s">
        <v>977</v>
      </c>
      <c r="C145" s="519">
        <v>371.94703999999996</v>
      </c>
      <c r="D145" s="519">
        <v>225.99594</v>
      </c>
      <c r="E145" s="519">
        <v>133.09918</v>
      </c>
      <c r="F145" s="519">
        <v>333.38497</v>
      </c>
      <c r="G145" s="519">
        <v>243.11320999999998</v>
      </c>
    </row>
    <row r="146" spans="1:7" ht="12.75" customHeight="1">
      <c r="A146" s="912" t="s">
        <v>978</v>
      </c>
      <c r="B146" s="912"/>
      <c r="C146" s="521">
        <v>354355.59959999996</v>
      </c>
      <c r="D146" s="521">
        <v>333415.76107000007</v>
      </c>
      <c r="E146" s="521">
        <v>298618.03727</v>
      </c>
      <c r="F146" s="521">
        <v>261424.0937600002</v>
      </c>
      <c r="G146" s="521">
        <v>300804.98181000026</v>
      </c>
    </row>
    <row r="147" spans="1:7" ht="12.75" customHeight="1">
      <c r="A147" s="522"/>
      <c r="B147" s="524"/>
      <c r="C147" s="519">
        <v>0</v>
      </c>
      <c r="D147" s="519">
        <v>0</v>
      </c>
      <c r="E147" s="519">
        <v>0</v>
      </c>
      <c r="F147" s="519">
        <v>0</v>
      </c>
      <c r="G147" s="519">
        <v>0</v>
      </c>
    </row>
    <row r="148" spans="1:7" ht="12.75" customHeight="1">
      <c r="A148" s="901" t="s">
        <v>832</v>
      </c>
      <c r="B148" s="523" t="s">
        <v>979</v>
      </c>
      <c r="C148" s="521">
        <v>70851.51030000001</v>
      </c>
      <c r="D148" s="521">
        <v>79475.09538</v>
      </c>
      <c r="E148" s="521">
        <v>72427.56521000002</v>
      </c>
      <c r="F148" s="521">
        <v>81279.64013</v>
      </c>
      <c r="G148" s="521">
        <v>105767.0660499999</v>
      </c>
    </row>
    <row r="149" spans="1:7" ht="12.75" customHeight="1">
      <c r="A149" s="901"/>
      <c r="B149" s="524" t="s">
        <v>1164</v>
      </c>
      <c r="C149" s="519">
        <v>32862.1367</v>
      </c>
      <c r="D149" s="519">
        <v>20649.692240000008</v>
      </c>
      <c r="E149" s="519">
        <v>15273.137069999997</v>
      </c>
      <c r="F149" s="519">
        <v>13364.694739999999</v>
      </c>
      <c r="G149" s="519">
        <v>12928.32345</v>
      </c>
    </row>
    <row r="150" spans="1:7" ht="12.75" customHeight="1">
      <c r="A150" s="901"/>
      <c r="B150" s="523" t="s">
        <v>980</v>
      </c>
      <c r="C150" s="521">
        <v>17964.242009999998</v>
      </c>
      <c r="D150" s="521">
        <v>15786.09346</v>
      </c>
      <c r="E150" s="521">
        <v>19272.82525999999</v>
      </c>
      <c r="F150" s="521">
        <v>18279.85007</v>
      </c>
      <c r="G150" s="521">
        <v>51685.696659999994</v>
      </c>
    </row>
    <row r="151" spans="1:7" ht="12.75" customHeight="1">
      <c r="A151" s="901"/>
      <c r="B151" s="524" t="s">
        <v>981</v>
      </c>
      <c r="C151" s="519">
        <v>13420.54259</v>
      </c>
      <c r="D151" s="519">
        <v>21510.325989999998</v>
      </c>
      <c r="E151" s="519">
        <v>5199.49932</v>
      </c>
      <c r="F151" s="519">
        <v>10669.331910000003</v>
      </c>
      <c r="G151" s="519">
        <v>3941.86999</v>
      </c>
    </row>
    <row r="152" spans="1:7" ht="12.75" customHeight="1">
      <c r="A152" s="901"/>
      <c r="B152" s="523" t="s">
        <v>982</v>
      </c>
      <c r="C152" s="521">
        <v>17465.568970000008</v>
      </c>
      <c r="D152" s="521">
        <v>13929.532229999999</v>
      </c>
      <c r="E152" s="521">
        <v>8044.498510000001</v>
      </c>
      <c r="F152" s="521">
        <v>8197.46587</v>
      </c>
      <c r="G152" s="521">
        <v>9198.96031</v>
      </c>
    </row>
    <row r="153" spans="1:7" ht="12.75" customHeight="1">
      <c r="A153" s="901"/>
      <c r="B153" s="531" t="s">
        <v>983</v>
      </c>
      <c r="C153" s="519">
        <v>10902.0289</v>
      </c>
      <c r="D153" s="519">
        <v>9908.337740000003</v>
      </c>
      <c r="E153" s="519">
        <v>9000.5255</v>
      </c>
      <c r="F153" s="519">
        <v>6459.737980000002</v>
      </c>
      <c r="G153" s="519">
        <v>6368.14703</v>
      </c>
    </row>
    <row r="154" spans="1:7" ht="12.75" customHeight="1">
      <c r="A154" s="901"/>
      <c r="B154" s="523" t="s">
        <v>984</v>
      </c>
      <c r="C154" s="521">
        <v>13004.517209999998</v>
      </c>
      <c r="D154" s="521">
        <v>10101.537069999998</v>
      </c>
      <c r="E154" s="521">
        <v>8742.390630000002</v>
      </c>
      <c r="F154" s="521">
        <v>6217.96428</v>
      </c>
      <c r="G154" s="521">
        <v>10304.91897</v>
      </c>
    </row>
    <row r="155" spans="1:7" ht="12.75" customHeight="1">
      <c r="A155" s="901"/>
      <c r="B155" s="524" t="s">
        <v>985</v>
      </c>
      <c r="C155" s="519">
        <v>15264.69656</v>
      </c>
      <c r="D155" s="519">
        <v>16094.84041</v>
      </c>
      <c r="E155" s="519">
        <v>12125.019900000001</v>
      </c>
      <c r="F155" s="519">
        <v>8452.1158</v>
      </c>
      <c r="G155" s="519">
        <v>10131.731399999999</v>
      </c>
    </row>
    <row r="156" spans="1:7" ht="12.75" customHeight="1">
      <c r="A156" s="901"/>
      <c r="B156" s="523" t="s">
        <v>986</v>
      </c>
      <c r="C156" s="521">
        <v>11709.75516</v>
      </c>
      <c r="D156" s="521">
        <v>4017.0121300000005</v>
      </c>
      <c r="E156" s="521">
        <v>8517.334079999999</v>
      </c>
      <c r="F156" s="521">
        <v>4582.3750599999985</v>
      </c>
      <c r="G156" s="521">
        <v>9628.657549999998</v>
      </c>
    </row>
    <row r="157" spans="1:7" ht="12.75" customHeight="1">
      <c r="A157" s="901"/>
      <c r="B157" s="524" t="s">
        <v>987</v>
      </c>
      <c r="C157" s="519">
        <v>9906.702909999998</v>
      </c>
      <c r="D157" s="519">
        <v>10354.08375</v>
      </c>
      <c r="E157" s="519">
        <v>9435.85859</v>
      </c>
      <c r="F157" s="519">
        <v>8710.05746</v>
      </c>
      <c r="G157" s="519">
        <v>9893.740679999999</v>
      </c>
    </row>
    <row r="158" spans="1:7" ht="12.75" customHeight="1">
      <c r="A158" s="901"/>
      <c r="B158" s="523" t="s">
        <v>827</v>
      </c>
      <c r="C158" s="521">
        <v>132168.1446900001</v>
      </c>
      <c r="D158" s="521">
        <v>119958.59654999993</v>
      </c>
      <c r="E158" s="521">
        <v>135178.31605</v>
      </c>
      <c r="F158" s="521">
        <v>112113.40699999989</v>
      </c>
      <c r="G158" s="521">
        <v>225275.41925</v>
      </c>
    </row>
    <row r="159" spans="1:7" ht="12.75" customHeight="1">
      <c r="A159" s="909" t="s">
        <v>988</v>
      </c>
      <c r="B159" s="909"/>
      <c r="C159" s="519">
        <v>345519.84600000014</v>
      </c>
      <c r="D159" s="519">
        <v>321785.1469499999</v>
      </c>
      <c r="E159" s="519">
        <v>303216.97012</v>
      </c>
      <c r="F159" s="519">
        <v>278326.6402999999</v>
      </c>
      <c r="G159" s="519">
        <v>455124.53133999987</v>
      </c>
    </row>
    <row r="160" spans="1:7" ht="12.75" customHeight="1">
      <c r="A160" s="522"/>
      <c r="B160" s="523"/>
      <c r="C160" s="521">
        <v>0</v>
      </c>
      <c r="D160" s="521">
        <v>0</v>
      </c>
      <c r="E160" s="521">
        <v>0</v>
      </c>
      <c r="F160" s="521">
        <v>0</v>
      </c>
      <c r="G160" s="521">
        <v>0</v>
      </c>
    </row>
    <row r="161" spans="1:7" ht="12.75" customHeight="1">
      <c r="A161" s="901" t="s">
        <v>387</v>
      </c>
      <c r="B161" s="524" t="s">
        <v>989</v>
      </c>
      <c r="C161" s="519">
        <v>307539.27644999995</v>
      </c>
      <c r="D161" s="519">
        <v>209611.93774</v>
      </c>
      <c r="E161" s="519">
        <v>171578.09839</v>
      </c>
      <c r="F161" s="519">
        <v>170013.81405</v>
      </c>
      <c r="G161" s="519">
        <v>184455.39689000003</v>
      </c>
    </row>
    <row r="162" spans="1:7" ht="12.75" customHeight="1">
      <c r="A162" s="901"/>
      <c r="B162" s="523" t="s">
        <v>990</v>
      </c>
      <c r="C162" s="521">
        <v>32413.790129999994</v>
      </c>
      <c r="D162" s="521">
        <v>31357.99865</v>
      </c>
      <c r="E162" s="521">
        <v>31153.27897</v>
      </c>
      <c r="F162" s="521">
        <v>22075.68491</v>
      </c>
      <c r="G162" s="521">
        <v>23505.42522</v>
      </c>
    </row>
    <row r="163" spans="1:7" ht="12.75" customHeight="1">
      <c r="A163" s="901"/>
      <c r="B163" s="524" t="s">
        <v>991</v>
      </c>
      <c r="C163" s="519">
        <v>23852.48397</v>
      </c>
      <c r="D163" s="519">
        <v>19783.921429999995</v>
      </c>
      <c r="E163" s="519">
        <v>17067.72187</v>
      </c>
      <c r="F163" s="519">
        <v>10231.700200000001</v>
      </c>
      <c r="G163" s="519">
        <v>3778.9347199999993</v>
      </c>
    </row>
    <row r="164" spans="1:7" ht="12.75" customHeight="1">
      <c r="A164" s="901"/>
      <c r="B164" s="523" t="s">
        <v>992</v>
      </c>
      <c r="C164" s="521">
        <v>6639.77726</v>
      </c>
      <c r="D164" s="521">
        <v>8748.671950000002</v>
      </c>
      <c r="E164" s="521">
        <v>8067.210789999999</v>
      </c>
      <c r="F164" s="521">
        <v>6794.56804</v>
      </c>
      <c r="G164" s="521">
        <v>7151.699169999999</v>
      </c>
    </row>
    <row r="165" spans="1:7" ht="12.75" customHeight="1">
      <c r="A165" s="901"/>
      <c r="B165" s="524" t="s">
        <v>993</v>
      </c>
      <c r="C165" s="519">
        <v>1882.07992</v>
      </c>
      <c r="D165" s="519">
        <v>1028.87832</v>
      </c>
      <c r="E165" s="519">
        <v>1117.65622</v>
      </c>
      <c r="F165" s="519">
        <v>1460.2313899999997</v>
      </c>
      <c r="G165" s="519">
        <v>2090.75633</v>
      </c>
    </row>
    <row r="166" spans="1:7" ht="12.75" customHeight="1">
      <c r="A166" s="901"/>
      <c r="B166" s="523" t="s">
        <v>994</v>
      </c>
      <c r="C166" s="521">
        <v>997.3183500000001</v>
      </c>
      <c r="D166" s="521">
        <v>956.2497900000001</v>
      </c>
      <c r="E166" s="521">
        <v>757.6739800000001</v>
      </c>
      <c r="F166" s="521">
        <v>450.70724</v>
      </c>
      <c r="G166" s="521">
        <v>447.56324</v>
      </c>
    </row>
    <row r="167" spans="1:7" ht="12.75" customHeight="1">
      <c r="A167" s="901"/>
      <c r="B167" s="524" t="s">
        <v>995</v>
      </c>
      <c r="C167" s="519">
        <v>1372.52283</v>
      </c>
      <c r="D167" s="519">
        <v>1438.49941</v>
      </c>
      <c r="E167" s="519">
        <v>5163.061900000001</v>
      </c>
      <c r="F167" s="519">
        <v>1860.9628199999997</v>
      </c>
      <c r="G167" s="519">
        <v>1124.35172</v>
      </c>
    </row>
    <row r="168" spans="1:7" ht="12.75" customHeight="1">
      <c r="A168" s="901"/>
      <c r="B168" s="523" t="s">
        <v>996</v>
      </c>
      <c r="C168" s="521">
        <v>456.55734999999993</v>
      </c>
      <c r="D168" s="521">
        <v>458.6111900000001</v>
      </c>
      <c r="E168" s="521">
        <v>663.93742</v>
      </c>
      <c r="F168" s="521">
        <v>254.38651000000002</v>
      </c>
      <c r="G168" s="521">
        <v>169.47657999999998</v>
      </c>
    </row>
    <row r="169" spans="1:7" ht="15.75" customHeight="1">
      <c r="A169" s="901"/>
      <c r="B169" s="524" t="s">
        <v>997</v>
      </c>
      <c r="C169" s="519">
        <v>668.2850299999999</v>
      </c>
      <c r="D169" s="519">
        <v>457.28030000000007</v>
      </c>
      <c r="E169" s="519">
        <v>420.0691099999999</v>
      </c>
      <c r="F169" s="519">
        <v>451.17057</v>
      </c>
      <c r="G169" s="519">
        <v>679.0539100000001</v>
      </c>
    </row>
    <row r="170" spans="1:7" ht="12.75" customHeight="1">
      <c r="A170" s="901"/>
      <c r="B170" s="523" t="s">
        <v>998</v>
      </c>
      <c r="C170" s="521">
        <v>357.12318</v>
      </c>
      <c r="D170" s="521">
        <v>502.52025</v>
      </c>
      <c r="E170" s="521">
        <v>728.3933600000001</v>
      </c>
      <c r="F170" s="521">
        <v>615.01892</v>
      </c>
      <c r="G170" s="521">
        <v>544.08835</v>
      </c>
    </row>
    <row r="171" spans="1:7" ht="12.75" customHeight="1">
      <c r="A171" s="901"/>
      <c r="B171" s="524" t="s">
        <v>827</v>
      </c>
      <c r="C171" s="519">
        <v>1363.4810099998722</v>
      </c>
      <c r="D171" s="519">
        <v>1898.3289299999597</v>
      </c>
      <c r="E171" s="519">
        <v>901.5098099999595</v>
      </c>
      <c r="F171" s="519">
        <v>2339.3463799999154</v>
      </c>
      <c r="G171" s="519">
        <v>2173.8943800000416</v>
      </c>
    </row>
    <row r="172" spans="1:7" ht="12.75" customHeight="1">
      <c r="A172" s="912" t="s">
        <v>999</v>
      </c>
      <c r="B172" s="912"/>
      <c r="C172" s="521">
        <v>377542.6954799998</v>
      </c>
      <c r="D172" s="521">
        <v>276242.8979599999</v>
      </c>
      <c r="E172" s="521">
        <v>237618.61181999996</v>
      </c>
      <c r="F172" s="521">
        <v>216547.5910299999</v>
      </c>
      <c r="G172" s="521">
        <v>226120.64051000006</v>
      </c>
    </row>
    <row r="173" spans="1:7" ht="12.75" customHeight="1">
      <c r="A173" s="522"/>
      <c r="B173" s="524"/>
      <c r="C173" s="519">
        <v>0</v>
      </c>
      <c r="D173" s="519">
        <v>0</v>
      </c>
      <c r="E173" s="519">
        <v>0</v>
      </c>
      <c r="F173" s="519">
        <v>0</v>
      </c>
      <c r="G173" s="519">
        <v>0</v>
      </c>
    </row>
    <row r="174" spans="1:7" ht="12.75" customHeight="1">
      <c r="A174" s="901" t="s">
        <v>397</v>
      </c>
      <c r="B174" s="523" t="s">
        <v>1000</v>
      </c>
      <c r="C174" s="521">
        <v>78717.48403000002</v>
      </c>
      <c r="D174" s="521">
        <v>77988.8069</v>
      </c>
      <c r="E174" s="521">
        <v>71773.22170000011</v>
      </c>
      <c r="F174" s="521">
        <v>73528.77189</v>
      </c>
      <c r="G174" s="521">
        <v>66362.81904</v>
      </c>
    </row>
    <row r="175" spans="1:7" ht="12.75" customHeight="1">
      <c r="A175" s="901"/>
      <c r="B175" s="524" t="s">
        <v>1001</v>
      </c>
      <c r="C175" s="519">
        <v>52863.55459000002</v>
      </c>
      <c r="D175" s="519">
        <v>54486.49681000001</v>
      </c>
      <c r="E175" s="519">
        <v>193882.77197999984</v>
      </c>
      <c r="F175" s="519">
        <v>168569.97559999957</v>
      </c>
      <c r="G175" s="519">
        <v>189893.82882999998</v>
      </c>
    </row>
    <row r="176" spans="1:7" ht="12.75" customHeight="1">
      <c r="A176" s="901"/>
      <c r="B176" s="523" t="s">
        <v>1002</v>
      </c>
      <c r="C176" s="521">
        <v>27016.561250000013</v>
      </c>
      <c r="D176" s="521">
        <v>29589.21868999999</v>
      </c>
      <c r="E176" s="521">
        <v>26663.502729999997</v>
      </c>
      <c r="F176" s="521">
        <v>25281.268969999997</v>
      </c>
      <c r="G176" s="521">
        <v>28044.82008</v>
      </c>
    </row>
    <row r="177" spans="1:7" ht="12.75" customHeight="1">
      <c r="A177" s="901"/>
      <c r="B177" s="524" t="s">
        <v>1003</v>
      </c>
      <c r="C177" s="519">
        <v>29102.461910000005</v>
      </c>
      <c r="D177" s="519">
        <v>35048.967829999994</v>
      </c>
      <c r="E177" s="519">
        <v>33123.85051000001</v>
      </c>
      <c r="F177" s="519">
        <v>28278.41105</v>
      </c>
      <c r="G177" s="519">
        <v>26179.96158</v>
      </c>
    </row>
    <row r="178" spans="1:7" ht="12.75" customHeight="1">
      <c r="A178" s="901"/>
      <c r="B178" s="523" t="s">
        <v>1004</v>
      </c>
      <c r="C178" s="521">
        <v>24950.23492</v>
      </c>
      <c r="D178" s="521">
        <v>31268.79813</v>
      </c>
      <c r="E178" s="521">
        <v>25484.136380000004</v>
      </c>
      <c r="F178" s="521">
        <v>20959.327239999995</v>
      </c>
      <c r="G178" s="521">
        <v>39966.688</v>
      </c>
    </row>
    <row r="179" spans="1:7" ht="12.75" customHeight="1">
      <c r="A179" s="901"/>
      <c r="B179" s="524" t="s">
        <v>1005</v>
      </c>
      <c r="C179" s="519">
        <v>20128.52404</v>
      </c>
      <c r="D179" s="519">
        <v>25288.288310000004</v>
      </c>
      <c r="E179" s="519">
        <v>22598.251620000003</v>
      </c>
      <c r="F179" s="519">
        <v>20897.94683</v>
      </c>
      <c r="G179" s="519">
        <v>18536.413479999996</v>
      </c>
    </row>
    <row r="180" spans="1:7" ht="12.75" customHeight="1">
      <c r="A180" s="901"/>
      <c r="B180" s="523" t="s">
        <v>1006</v>
      </c>
      <c r="C180" s="521">
        <v>19556.00885</v>
      </c>
      <c r="D180" s="521">
        <v>26278.54993</v>
      </c>
      <c r="E180" s="521">
        <v>26094.64101</v>
      </c>
      <c r="F180" s="521">
        <v>18553.47898</v>
      </c>
      <c r="G180" s="521">
        <v>20463.89005</v>
      </c>
    </row>
    <row r="181" spans="1:7" ht="12.75" customHeight="1">
      <c r="A181" s="901"/>
      <c r="B181" s="524" t="s">
        <v>1007</v>
      </c>
      <c r="C181" s="519">
        <v>15373.082919999999</v>
      </c>
      <c r="D181" s="519">
        <v>12177.477479999998</v>
      </c>
      <c r="E181" s="519">
        <v>13079.272229999997</v>
      </c>
      <c r="F181" s="519">
        <v>11042.496989999996</v>
      </c>
      <c r="G181" s="519">
        <v>11989.790359999999</v>
      </c>
    </row>
    <row r="182" spans="1:7" ht="12.75" customHeight="1">
      <c r="A182" s="901"/>
      <c r="B182" s="523" t="s">
        <v>1008</v>
      </c>
      <c r="C182" s="521">
        <v>6542.4264</v>
      </c>
      <c r="D182" s="521">
        <v>5974.089489999999</v>
      </c>
      <c r="E182" s="521">
        <v>10308.61657</v>
      </c>
      <c r="F182" s="521">
        <v>14205.79444999999</v>
      </c>
      <c r="G182" s="521">
        <v>15578.24634</v>
      </c>
    </row>
    <row r="183" spans="1:7" ht="12.75" customHeight="1">
      <c r="A183" s="901"/>
      <c r="B183" s="524" t="s">
        <v>1009</v>
      </c>
      <c r="C183" s="519">
        <v>5552.446970000001</v>
      </c>
      <c r="D183" s="519">
        <v>6255.26855</v>
      </c>
      <c r="E183" s="519">
        <v>6841.55497</v>
      </c>
      <c r="F183" s="519">
        <v>8187.88874</v>
      </c>
      <c r="G183" s="519">
        <v>22886.35728</v>
      </c>
    </row>
    <row r="184" spans="1:7" ht="12.75" customHeight="1">
      <c r="A184" s="901"/>
      <c r="B184" s="523" t="s">
        <v>827</v>
      </c>
      <c r="C184" s="521">
        <v>8956.79335000005</v>
      </c>
      <c r="D184" s="521">
        <v>8657.422650000022</v>
      </c>
      <c r="E184" s="521">
        <v>9111.387409999967</v>
      </c>
      <c r="F184" s="521">
        <v>9841.407949999964</v>
      </c>
      <c r="G184" s="521">
        <v>11227.698019999953</v>
      </c>
    </row>
    <row r="185" spans="1:7" ht="12.75" customHeight="1">
      <c r="A185" s="909" t="s">
        <v>1010</v>
      </c>
      <c r="B185" s="909"/>
      <c r="C185" s="519">
        <v>288759.5792300001</v>
      </c>
      <c r="D185" s="519">
        <v>313013.38477</v>
      </c>
      <c r="E185" s="519">
        <v>438961.20710999996</v>
      </c>
      <c r="F185" s="519">
        <v>399346.76868999953</v>
      </c>
      <c r="G185" s="519">
        <v>451130.5130599999</v>
      </c>
    </row>
    <row r="186" spans="1:7" ht="12.75" customHeight="1">
      <c r="A186" s="522"/>
      <c r="B186" s="523"/>
      <c r="C186" s="521">
        <v>0</v>
      </c>
      <c r="D186" s="521">
        <v>0</v>
      </c>
      <c r="E186" s="521">
        <v>0</v>
      </c>
      <c r="F186" s="521">
        <v>0</v>
      </c>
      <c r="G186" s="521">
        <v>0</v>
      </c>
    </row>
    <row r="187" spans="1:7" ht="12.75" customHeight="1">
      <c r="A187" s="901" t="s">
        <v>423</v>
      </c>
      <c r="B187" s="524" t="s">
        <v>1011</v>
      </c>
      <c r="C187" s="519">
        <v>255131.7766</v>
      </c>
      <c r="D187" s="519">
        <v>243282.08796999994</v>
      </c>
      <c r="E187" s="519">
        <v>258698.50454</v>
      </c>
      <c r="F187" s="519">
        <v>234852.0577</v>
      </c>
      <c r="G187" s="519">
        <v>77687.72764</v>
      </c>
    </row>
    <row r="188" spans="1:7" ht="12.75" customHeight="1">
      <c r="A188" s="901"/>
      <c r="B188" s="523" t="s">
        <v>1012</v>
      </c>
      <c r="C188" s="521">
        <v>4049.5911599999995</v>
      </c>
      <c r="D188" s="521">
        <v>4387.94759</v>
      </c>
      <c r="E188" s="521">
        <v>4711.06526</v>
      </c>
      <c r="F188" s="521">
        <v>3472.76404</v>
      </c>
      <c r="G188" s="521">
        <v>2055.78668</v>
      </c>
    </row>
    <row r="189" spans="1:7" ht="12.75" customHeight="1">
      <c r="A189" s="901"/>
      <c r="B189" s="524" t="s">
        <v>1013</v>
      </c>
      <c r="C189" s="519">
        <v>1180.87301</v>
      </c>
      <c r="D189" s="519">
        <v>489.1106299999999</v>
      </c>
      <c r="E189" s="519">
        <v>5004.14516</v>
      </c>
      <c r="F189" s="519">
        <v>539.8352000000001</v>
      </c>
      <c r="G189" s="519">
        <v>978.97774</v>
      </c>
    </row>
    <row r="190" spans="1:7" ht="12.75" customHeight="1">
      <c r="A190" s="901"/>
      <c r="B190" s="523" t="s">
        <v>1014</v>
      </c>
      <c r="C190" s="521">
        <v>986.64584</v>
      </c>
      <c r="D190" s="521">
        <v>1050.3851100000002</v>
      </c>
      <c r="E190" s="521">
        <v>608.02749</v>
      </c>
      <c r="F190" s="521">
        <v>698.22914</v>
      </c>
      <c r="G190" s="521">
        <v>59.17248</v>
      </c>
    </row>
    <row r="191" spans="1:7" ht="13.5" customHeight="1">
      <c r="A191" s="901"/>
      <c r="B191" s="524" t="s">
        <v>1015</v>
      </c>
      <c r="C191" s="519">
        <v>319.36406999999997</v>
      </c>
      <c r="D191" s="519">
        <v>186.85465000000002</v>
      </c>
      <c r="E191" s="519">
        <v>174.75359</v>
      </c>
      <c r="F191" s="519">
        <v>204.92195</v>
      </c>
      <c r="G191" s="519">
        <v>489.86761</v>
      </c>
    </row>
    <row r="192" spans="1:7" ht="15" customHeight="1">
      <c r="A192" s="901"/>
      <c r="B192" s="523" t="s">
        <v>1016</v>
      </c>
      <c r="C192" s="521">
        <v>281.14728</v>
      </c>
      <c r="D192" s="521">
        <v>356.6576</v>
      </c>
      <c r="E192" s="521">
        <v>331.12583</v>
      </c>
      <c r="F192" s="521">
        <v>449.13251</v>
      </c>
      <c r="G192" s="521">
        <v>404.28558</v>
      </c>
    </row>
    <row r="193" spans="1:7" ht="12.75" customHeight="1">
      <c r="A193" s="901"/>
      <c r="B193" s="524" t="s">
        <v>1017</v>
      </c>
      <c r="C193" s="519">
        <v>389.77270000000004</v>
      </c>
      <c r="D193" s="519">
        <v>119.84731000000001</v>
      </c>
      <c r="E193" s="519">
        <v>244.86930000000004</v>
      </c>
      <c r="F193" s="519">
        <v>307.18932</v>
      </c>
      <c r="G193" s="519">
        <v>2774.1824100000003</v>
      </c>
    </row>
    <row r="194" spans="1:7" ht="12.75" customHeight="1">
      <c r="A194" s="901"/>
      <c r="B194" s="529" t="s">
        <v>1018</v>
      </c>
      <c r="C194" s="521">
        <v>153.75536999999997</v>
      </c>
      <c r="D194" s="521">
        <v>183.08545</v>
      </c>
      <c r="E194" s="521">
        <v>112.7038</v>
      </c>
      <c r="F194" s="521">
        <v>138.81033</v>
      </c>
      <c r="G194" s="521">
        <v>938.64565</v>
      </c>
    </row>
    <row r="195" spans="1:7" ht="12.75" customHeight="1">
      <c r="A195" s="901"/>
      <c r="B195" s="524" t="s">
        <v>1019</v>
      </c>
      <c r="C195" s="519">
        <v>39.85317</v>
      </c>
      <c r="D195" s="519">
        <v>213.86305000000002</v>
      </c>
      <c r="E195" s="519">
        <v>67.89352</v>
      </c>
      <c r="F195" s="519">
        <v>9309.20176</v>
      </c>
      <c r="G195" s="519">
        <v>8694.255879999999</v>
      </c>
    </row>
    <row r="196" spans="1:7" ht="12.75" customHeight="1">
      <c r="A196" s="901"/>
      <c r="B196" s="523" t="s">
        <v>1020</v>
      </c>
      <c r="C196" s="521">
        <v>53.388</v>
      </c>
      <c r="D196" s="521">
        <v>1307.1900500000002</v>
      </c>
      <c r="E196" s="521">
        <v>2291.54535</v>
      </c>
      <c r="F196" s="521">
        <v>2377.71973</v>
      </c>
      <c r="G196" s="521">
        <v>7357.007720000002</v>
      </c>
    </row>
    <row r="197" spans="1:7" ht="12.75" customHeight="1">
      <c r="A197" s="901"/>
      <c r="B197" s="524" t="s">
        <v>827</v>
      </c>
      <c r="C197" s="519">
        <v>39.15931999991881</v>
      </c>
      <c r="D197" s="519">
        <v>524.6778299999423</v>
      </c>
      <c r="E197" s="519">
        <v>558.3203900000663</v>
      </c>
      <c r="F197" s="519">
        <v>1881.4624800000165</v>
      </c>
      <c r="G197" s="519">
        <v>4073.315240000011</v>
      </c>
    </row>
    <row r="198" spans="1:7" ht="12.75" customHeight="1">
      <c r="A198" s="912" t="s">
        <v>1021</v>
      </c>
      <c r="B198" s="912"/>
      <c r="C198" s="521">
        <v>262625.32652</v>
      </c>
      <c r="D198" s="521">
        <v>252101.70723999993</v>
      </c>
      <c r="E198" s="521">
        <v>272802.95423000003</v>
      </c>
      <c r="F198" s="521">
        <v>254231.32416000005</v>
      </c>
      <c r="G198" s="521">
        <v>105513.22463000001</v>
      </c>
    </row>
    <row r="199" spans="1:7" ht="12.75" customHeight="1">
      <c r="A199" s="522"/>
      <c r="B199" s="524"/>
      <c r="C199" s="519">
        <v>0</v>
      </c>
      <c r="D199" s="519">
        <v>0</v>
      </c>
      <c r="E199" s="519">
        <v>0</v>
      </c>
      <c r="F199" s="519">
        <v>0</v>
      </c>
      <c r="G199" s="519">
        <v>0</v>
      </c>
    </row>
    <row r="200" spans="1:7" ht="12.75" customHeight="1">
      <c r="A200" s="901" t="s">
        <v>369</v>
      </c>
      <c r="B200" s="523" t="s">
        <v>1022</v>
      </c>
      <c r="C200" s="521">
        <v>190178.07176000005</v>
      </c>
      <c r="D200" s="521">
        <v>189529.55025000015</v>
      </c>
      <c r="E200" s="521">
        <v>225020.5140000001</v>
      </c>
      <c r="F200" s="521">
        <v>184663.13763000004</v>
      </c>
      <c r="G200" s="521">
        <v>152518.12180999995</v>
      </c>
    </row>
    <row r="201" spans="1:7" ht="0.75" customHeight="1">
      <c r="A201" s="901"/>
      <c r="B201" s="524" t="s">
        <v>1023</v>
      </c>
      <c r="C201" s="519">
        <v>45835.3413</v>
      </c>
      <c r="D201" s="519">
        <v>56971.23956999999</v>
      </c>
      <c r="E201" s="519">
        <v>44006.94277</v>
      </c>
      <c r="F201" s="519">
        <v>43999.423539999996</v>
      </c>
      <c r="G201" s="519">
        <v>67749.85886999998</v>
      </c>
    </row>
    <row r="202" spans="1:7" ht="12.75" customHeight="1">
      <c r="A202" s="901"/>
      <c r="B202" s="523" t="s">
        <v>1024</v>
      </c>
      <c r="C202" s="521">
        <v>7585.2322699999995</v>
      </c>
      <c r="D202" s="521">
        <v>5325.71962</v>
      </c>
      <c r="E202" s="521">
        <v>4728.814949999999</v>
      </c>
      <c r="F202" s="521">
        <v>5339.27198</v>
      </c>
      <c r="G202" s="521">
        <v>4763.53259</v>
      </c>
    </row>
    <row r="203" spans="1:7" ht="12.75" customHeight="1">
      <c r="A203" s="901"/>
      <c r="B203" s="524" t="s">
        <v>1025</v>
      </c>
      <c r="C203" s="519">
        <v>6117.38397</v>
      </c>
      <c r="D203" s="519">
        <v>9049.674539999996</v>
      </c>
      <c r="E203" s="519">
        <v>7308.36054</v>
      </c>
      <c r="F203" s="519">
        <v>6680.419430000001</v>
      </c>
      <c r="G203" s="519">
        <v>7272.59062</v>
      </c>
    </row>
    <row r="204" spans="1:7" ht="12.75" customHeight="1">
      <c r="A204" s="901"/>
      <c r="B204" s="523" t="s">
        <v>1026</v>
      </c>
      <c r="C204" s="521">
        <v>2811.40243</v>
      </c>
      <c r="D204" s="521">
        <v>2319.32154</v>
      </c>
      <c r="E204" s="521">
        <v>1211.6148400000004</v>
      </c>
      <c r="F204" s="521">
        <v>3533.0876500000004</v>
      </c>
      <c r="G204" s="521">
        <v>10122.633</v>
      </c>
    </row>
    <row r="205" spans="1:7" ht="12.75" customHeight="1">
      <c r="A205" s="901"/>
      <c r="B205" s="531" t="s">
        <v>1027</v>
      </c>
      <c r="C205" s="519">
        <v>558.48829</v>
      </c>
      <c r="D205" s="519">
        <v>167.18404</v>
      </c>
      <c r="E205" s="519">
        <v>106.92237000000002</v>
      </c>
      <c r="F205" s="519">
        <v>78.90665000000001</v>
      </c>
      <c r="G205" s="519">
        <v>231.81121000000002</v>
      </c>
    </row>
    <row r="206" spans="1:7" ht="12.75" customHeight="1">
      <c r="A206" s="912" t="s">
        <v>1028</v>
      </c>
      <c r="B206" s="912"/>
      <c r="C206" s="521">
        <v>253085.92002000008</v>
      </c>
      <c r="D206" s="521">
        <v>263362.68956000014</v>
      </c>
      <c r="E206" s="521">
        <v>282383.1694700001</v>
      </c>
      <c r="F206" s="521">
        <v>244294.24688000005</v>
      </c>
      <c r="G206" s="521">
        <v>242658.54809999993</v>
      </c>
    </row>
    <row r="207" spans="1:7" ht="12.75" customHeight="1">
      <c r="A207" s="522"/>
      <c r="B207" s="524"/>
      <c r="C207" s="519"/>
      <c r="D207" s="519"/>
      <c r="E207" s="519"/>
      <c r="F207" s="519"/>
      <c r="G207" s="519"/>
    </row>
    <row r="208" spans="1:7" ht="12.75" customHeight="1">
      <c r="A208" s="901" t="s">
        <v>411</v>
      </c>
      <c r="B208" s="523" t="s">
        <v>1029</v>
      </c>
      <c r="C208" s="521">
        <v>83219.91379000012</v>
      </c>
      <c r="D208" s="521">
        <v>103381.7091399999</v>
      </c>
      <c r="E208" s="521">
        <v>102738.11326000003</v>
      </c>
      <c r="F208" s="521">
        <v>105626.61056000007</v>
      </c>
      <c r="G208" s="521">
        <v>94834.56835999995</v>
      </c>
    </row>
    <row r="209" spans="1:7" ht="12.75" customHeight="1">
      <c r="A209" s="901"/>
      <c r="B209" s="524" t="s">
        <v>1030</v>
      </c>
      <c r="C209" s="519">
        <v>71836.34688</v>
      </c>
      <c r="D209" s="519">
        <v>80240.45595000002</v>
      </c>
      <c r="E209" s="519">
        <v>66678.75420000002</v>
      </c>
      <c r="F209" s="519">
        <v>62808.19177</v>
      </c>
      <c r="G209" s="519">
        <v>65253.64236000001</v>
      </c>
    </row>
    <row r="210" spans="1:7" ht="12.75" customHeight="1">
      <c r="A210" s="901"/>
      <c r="B210" s="523" t="s">
        <v>1031</v>
      </c>
      <c r="C210" s="521">
        <v>52503.14139000001</v>
      </c>
      <c r="D210" s="521">
        <v>54644.19922</v>
      </c>
      <c r="E210" s="521">
        <v>52215.07295999999</v>
      </c>
      <c r="F210" s="521">
        <v>52014.325890000015</v>
      </c>
      <c r="G210" s="521">
        <v>49286.26832</v>
      </c>
    </row>
    <row r="211" spans="1:7" ht="12.75" customHeight="1">
      <c r="A211" s="901"/>
      <c r="B211" s="524" t="s">
        <v>1032</v>
      </c>
      <c r="C211" s="519">
        <v>13263.217960000004</v>
      </c>
      <c r="D211" s="519">
        <v>16539.139549999996</v>
      </c>
      <c r="E211" s="519">
        <v>14248.934640000003</v>
      </c>
      <c r="F211" s="519">
        <v>18201.206389999996</v>
      </c>
      <c r="G211" s="519">
        <v>9373.4079</v>
      </c>
    </row>
    <row r="212" spans="1:7" ht="12.75" customHeight="1">
      <c r="A212" s="901"/>
      <c r="B212" s="523" t="s">
        <v>1033</v>
      </c>
      <c r="C212" s="521">
        <v>9417.928709999998</v>
      </c>
      <c r="D212" s="521">
        <v>7645.489349999998</v>
      </c>
      <c r="E212" s="521">
        <v>7106.048560000001</v>
      </c>
      <c r="F212" s="521">
        <v>8402.62987</v>
      </c>
      <c r="G212" s="521">
        <v>5648.203369999999</v>
      </c>
    </row>
    <row r="213" spans="1:7" ht="12.75" customHeight="1">
      <c r="A213" s="901"/>
      <c r="B213" s="524" t="s">
        <v>1034</v>
      </c>
      <c r="C213" s="519">
        <v>5511.563730000001</v>
      </c>
      <c r="D213" s="519">
        <v>6153.000909999997</v>
      </c>
      <c r="E213" s="519">
        <v>2266.78969</v>
      </c>
      <c r="F213" s="519">
        <v>1893.2129300000001</v>
      </c>
      <c r="G213" s="519">
        <v>2032.78725</v>
      </c>
    </row>
    <row r="214" spans="1:7" ht="12.75" customHeight="1">
      <c r="A214" s="901"/>
      <c r="B214" s="523" t="s">
        <v>1035</v>
      </c>
      <c r="C214" s="521">
        <v>3025.6195300000004</v>
      </c>
      <c r="D214" s="521">
        <v>1845.3575399999995</v>
      </c>
      <c r="E214" s="521">
        <v>2392.43846</v>
      </c>
      <c r="F214" s="521">
        <v>1100.65803</v>
      </c>
      <c r="G214" s="521">
        <v>2299.1097299999997</v>
      </c>
    </row>
    <row r="215" spans="1:7" ht="12.75" customHeight="1">
      <c r="A215" s="901"/>
      <c r="B215" s="524" t="s">
        <v>1036</v>
      </c>
      <c r="C215" s="519">
        <v>2692.818469999999</v>
      </c>
      <c r="D215" s="519">
        <v>2607.6651399999996</v>
      </c>
      <c r="E215" s="519">
        <v>1624.7872499999996</v>
      </c>
      <c r="F215" s="519">
        <v>1201.8216700000003</v>
      </c>
      <c r="G215" s="519">
        <v>2562.42036</v>
      </c>
    </row>
    <row r="216" spans="1:7" ht="12.75">
      <c r="A216" s="901"/>
      <c r="B216" s="523" t="s">
        <v>1037</v>
      </c>
      <c r="C216" s="521">
        <v>2431.7378299999996</v>
      </c>
      <c r="D216" s="521">
        <v>3142.292490000001</v>
      </c>
      <c r="E216" s="521">
        <v>3684.1440699999994</v>
      </c>
      <c r="F216" s="521">
        <v>3765.115659999999</v>
      </c>
      <c r="G216" s="521">
        <v>3874.5078000000003</v>
      </c>
    </row>
    <row r="217" spans="1:7" ht="12.75" customHeight="1">
      <c r="A217" s="901"/>
      <c r="B217" s="524" t="s">
        <v>1038</v>
      </c>
      <c r="C217" s="519">
        <v>940.7981400000001</v>
      </c>
      <c r="D217" s="519">
        <v>1132.8766</v>
      </c>
      <c r="E217" s="519">
        <v>1428.00596</v>
      </c>
      <c r="F217" s="519">
        <v>867.7758600000002</v>
      </c>
      <c r="G217" s="519">
        <v>3859.6286700000005</v>
      </c>
    </row>
    <row r="218" spans="1:7" ht="12.75" customHeight="1">
      <c r="A218" s="901"/>
      <c r="B218" s="523" t="s">
        <v>827</v>
      </c>
      <c r="C218" s="521">
        <v>4027.183780000021</v>
      </c>
      <c r="D218" s="521">
        <v>2923.2527799999807</v>
      </c>
      <c r="E218" s="521">
        <v>2476.9443900000188</v>
      </c>
      <c r="F218" s="521">
        <v>2190.9663299999665</v>
      </c>
      <c r="G218" s="521">
        <v>2318.1146799999988</v>
      </c>
    </row>
    <row r="219" spans="1:7" ht="12.75" customHeight="1">
      <c r="A219" s="909" t="s">
        <v>1039</v>
      </c>
      <c r="B219" s="909"/>
      <c r="C219" s="519">
        <v>248870.27021000013</v>
      </c>
      <c r="D219" s="519">
        <v>280255.43866999994</v>
      </c>
      <c r="E219" s="519">
        <v>256860.03344000006</v>
      </c>
      <c r="F219" s="519">
        <v>258072.51496000006</v>
      </c>
      <c r="G219" s="519">
        <v>241342.65879999995</v>
      </c>
    </row>
    <row r="220" spans="1:7" ht="12.75" customHeight="1">
      <c r="A220" s="522"/>
      <c r="B220" s="524"/>
      <c r="C220" s="519"/>
      <c r="D220" s="519"/>
      <c r="E220" s="519"/>
      <c r="F220" s="519"/>
      <c r="G220" s="519"/>
    </row>
    <row r="221" spans="1:7" ht="12.75" customHeight="1">
      <c r="A221" s="901" t="s">
        <v>363</v>
      </c>
      <c r="B221" s="523" t="s">
        <v>1040</v>
      </c>
      <c r="C221" s="521">
        <v>145594.66739</v>
      </c>
      <c r="D221" s="521">
        <v>126608.76426</v>
      </c>
      <c r="E221" s="521">
        <v>163874.4143</v>
      </c>
      <c r="F221" s="521">
        <v>72313.97501</v>
      </c>
      <c r="G221" s="521">
        <v>106216.98945000001</v>
      </c>
    </row>
    <row r="222" spans="1:7" ht="12.75" customHeight="1">
      <c r="A222" s="901"/>
      <c r="B222" s="524" t="s">
        <v>1041</v>
      </c>
      <c r="C222" s="519">
        <v>31036.40045</v>
      </c>
      <c r="D222" s="519">
        <v>43589.3169</v>
      </c>
      <c r="E222" s="519">
        <v>60033.429959999994</v>
      </c>
      <c r="F222" s="519">
        <v>25654.2719</v>
      </c>
      <c r="G222" s="519">
        <v>14654.95843</v>
      </c>
    </row>
    <row r="223" spans="1:7" ht="12.75" customHeight="1">
      <c r="A223" s="901"/>
      <c r="B223" s="523" t="s">
        <v>1042</v>
      </c>
      <c r="C223" s="521">
        <v>12972.83807</v>
      </c>
      <c r="D223" s="521">
        <v>13371.275870000001</v>
      </c>
      <c r="E223" s="521">
        <v>11591.664260000001</v>
      </c>
      <c r="F223" s="521">
        <v>6927.76109</v>
      </c>
      <c r="G223" s="521">
        <v>5474.584930000001</v>
      </c>
    </row>
    <row r="224" spans="1:7" ht="12.75" customHeight="1">
      <c r="A224" s="901"/>
      <c r="B224" s="524" t="s">
        <v>1043</v>
      </c>
      <c r="C224" s="519">
        <v>6659.005000000001</v>
      </c>
      <c r="D224" s="519">
        <v>5964.06978</v>
      </c>
      <c r="E224" s="519">
        <v>11199.688470000001</v>
      </c>
      <c r="F224" s="519">
        <v>10697.20052</v>
      </c>
      <c r="G224" s="519">
        <v>7634.984600000001</v>
      </c>
    </row>
    <row r="225" spans="1:7" ht="12.75" customHeight="1">
      <c r="A225" s="901"/>
      <c r="B225" s="523" t="s">
        <v>1044</v>
      </c>
      <c r="C225" s="521">
        <v>5821.45611</v>
      </c>
      <c r="D225" s="521">
        <v>3497.1909</v>
      </c>
      <c r="E225" s="521">
        <v>4373.91615</v>
      </c>
      <c r="F225" s="521">
        <v>2827.84658</v>
      </c>
      <c r="G225" s="521">
        <v>0.18322999999999998</v>
      </c>
    </row>
    <row r="226" spans="1:7" ht="12.75" customHeight="1">
      <c r="A226" s="901"/>
      <c r="B226" s="524" t="s">
        <v>1045</v>
      </c>
      <c r="C226" s="519">
        <v>7736.10568</v>
      </c>
      <c r="D226" s="519">
        <v>11153.699639999999</v>
      </c>
      <c r="E226" s="519">
        <v>7642.970880000001</v>
      </c>
      <c r="F226" s="519">
        <v>4470.62776</v>
      </c>
      <c r="G226" s="519">
        <v>5084.11809</v>
      </c>
    </row>
    <row r="227" spans="1:7" ht="12.75" customHeight="1">
      <c r="A227" s="901"/>
      <c r="B227" s="523" t="s">
        <v>1046</v>
      </c>
      <c r="C227" s="521">
        <v>548.1450399999999</v>
      </c>
      <c r="D227" s="521">
        <v>791.22572</v>
      </c>
      <c r="E227" s="521">
        <v>866.4711200000002</v>
      </c>
      <c r="F227" s="521">
        <v>562.3473999999999</v>
      </c>
      <c r="G227" s="521">
        <v>702.6671100000001</v>
      </c>
    </row>
    <row r="228" spans="1:7" ht="12.75" customHeight="1">
      <c r="A228" s="901"/>
      <c r="B228" s="524" t="s">
        <v>1047</v>
      </c>
      <c r="C228" s="519">
        <v>1227.3334399999999</v>
      </c>
      <c r="D228" s="519">
        <v>147.96936</v>
      </c>
      <c r="E228" s="519">
        <v>151.22190999999998</v>
      </c>
      <c r="F228" s="519">
        <v>240.08651999999998</v>
      </c>
      <c r="G228" s="519">
        <v>140.05838999999997</v>
      </c>
    </row>
    <row r="229" spans="1:7" ht="12.75" customHeight="1">
      <c r="A229" s="901"/>
      <c r="B229" s="529" t="s">
        <v>1048</v>
      </c>
      <c r="C229" s="521">
        <v>85.45053</v>
      </c>
      <c r="D229" s="521">
        <v>205.62281</v>
      </c>
      <c r="E229" s="521">
        <v>18.661489999999997</v>
      </c>
      <c r="F229" s="521">
        <v>244.09224</v>
      </c>
      <c r="G229" s="521">
        <v>1096.8434499999998</v>
      </c>
    </row>
    <row r="230" spans="1:7" ht="12.75" customHeight="1">
      <c r="A230" s="901"/>
      <c r="B230" s="524" t="s">
        <v>1049</v>
      </c>
      <c r="C230" s="519">
        <v>112.35668</v>
      </c>
      <c r="D230" s="519">
        <v>0</v>
      </c>
      <c r="E230" s="519">
        <v>24.79596</v>
      </c>
      <c r="F230" s="519">
        <v>64.23456</v>
      </c>
      <c r="G230" s="519">
        <v>5.24575</v>
      </c>
    </row>
    <row r="231" spans="1:7" ht="12.75" customHeight="1">
      <c r="A231" s="901"/>
      <c r="B231" s="523" t="s">
        <v>827</v>
      </c>
      <c r="C231" s="521">
        <v>379.2509800000116</v>
      </c>
      <c r="D231" s="521">
        <v>662.3193100000208</v>
      </c>
      <c r="E231" s="521">
        <v>988.4112500000338</v>
      </c>
      <c r="F231" s="521">
        <v>571.7288000000117</v>
      </c>
      <c r="G231" s="521">
        <v>1647.373830000026</v>
      </c>
    </row>
    <row r="232" spans="1:7" ht="12.75" customHeight="1">
      <c r="A232" s="909" t="s">
        <v>1050</v>
      </c>
      <c r="B232" s="909"/>
      <c r="C232" s="519">
        <v>212173.00936999999</v>
      </c>
      <c r="D232" s="519">
        <v>205991.45455</v>
      </c>
      <c r="E232" s="519">
        <v>260765.64575</v>
      </c>
      <c r="F232" s="519">
        <v>124574.17237999999</v>
      </c>
      <c r="G232" s="519">
        <v>142658.00726</v>
      </c>
    </row>
    <row r="233" spans="1:7" ht="12.75" customHeight="1">
      <c r="A233" s="522"/>
      <c r="B233" s="524"/>
      <c r="C233" s="519"/>
      <c r="D233" s="519"/>
      <c r="E233" s="519"/>
      <c r="F233" s="519"/>
      <c r="G233" s="519"/>
    </row>
    <row r="234" spans="1:7" ht="12.75" customHeight="1">
      <c r="A234" s="901" t="s">
        <v>422</v>
      </c>
      <c r="B234" s="523" t="s">
        <v>1051</v>
      </c>
      <c r="C234" s="521">
        <v>29442.400659999996</v>
      </c>
      <c r="D234" s="521">
        <v>104284.31692</v>
      </c>
      <c r="E234" s="521">
        <v>78272.47194</v>
      </c>
      <c r="F234" s="521">
        <v>51017.75889</v>
      </c>
      <c r="G234" s="521">
        <v>66783.03899999999</v>
      </c>
    </row>
    <row r="235" spans="1:7" ht="12.75" customHeight="1">
      <c r="A235" s="901"/>
      <c r="B235" s="524" t="s">
        <v>1052</v>
      </c>
      <c r="C235" s="519">
        <v>25129.191249999996</v>
      </c>
      <c r="D235" s="519">
        <v>33713.25070999999</v>
      </c>
      <c r="E235" s="519">
        <v>25972.759539999995</v>
      </c>
      <c r="F235" s="519">
        <v>26887.002949999995</v>
      </c>
      <c r="G235" s="519">
        <v>25381.65721</v>
      </c>
    </row>
    <row r="236" spans="1:7" ht="12.75" customHeight="1">
      <c r="A236" s="901"/>
      <c r="B236" s="523" t="s">
        <v>1053</v>
      </c>
      <c r="C236" s="521">
        <v>15730.39341</v>
      </c>
      <c r="D236" s="521">
        <v>10679.735349999995</v>
      </c>
      <c r="E236" s="521">
        <v>7366.764249999998</v>
      </c>
      <c r="F236" s="521">
        <v>5784.674680000001</v>
      </c>
      <c r="G236" s="521">
        <v>8944.794000000002</v>
      </c>
    </row>
    <row r="237" spans="1:7" ht="12.75" customHeight="1">
      <c r="A237" s="901"/>
      <c r="B237" s="524" t="s">
        <v>1054</v>
      </c>
      <c r="C237" s="519">
        <v>11935.948769999997</v>
      </c>
      <c r="D237" s="519">
        <v>11073.36726</v>
      </c>
      <c r="E237" s="519">
        <v>9457.52138</v>
      </c>
      <c r="F237" s="519">
        <v>6156.842030000001</v>
      </c>
      <c r="G237" s="519">
        <v>8788.42311</v>
      </c>
    </row>
    <row r="238" spans="1:7" ht="12.75" customHeight="1">
      <c r="A238" s="901"/>
      <c r="B238" s="523" t="s">
        <v>1055</v>
      </c>
      <c r="C238" s="521">
        <v>10149.086080000003</v>
      </c>
      <c r="D238" s="521">
        <v>11170.85045</v>
      </c>
      <c r="E238" s="521">
        <v>8735.869859999999</v>
      </c>
      <c r="F238" s="521">
        <v>5270.55387</v>
      </c>
      <c r="G238" s="521">
        <v>8123.911079999999</v>
      </c>
    </row>
    <row r="239" spans="1:7" ht="12.75" customHeight="1">
      <c r="A239" s="901"/>
      <c r="B239" s="524" t="s">
        <v>1056</v>
      </c>
      <c r="C239" s="519">
        <v>14418.17949</v>
      </c>
      <c r="D239" s="519">
        <v>12286.985189999996</v>
      </c>
      <c r="E239" s="519">
        <v>4410.450559999999</v>
      </c>
      <c r="F239" s="519">
        <v>9779.270579999999</v>
      </c>
      <c r="G239" s="519">
        <v>8040.353330000001</v>
      </c>
    </row>
    <row r="240" spans="1:7" ht="12.75" customHeight="1">
      <c r="A240" s="901"/>
      <c r="B240" s="523" t="s">
        <v>1057</v>
      </c>
      <c r="C240" s="521">
        <v>4977.932210000001</v>
      </c>
      <c r="D240" s="521">
        <v>5374.177919999999</v>
      </c>
      <c r="E240" s="521">
        <v>4870.124180000001</v>
      </c>
      <c r="F240" s="521">
        <v>7453.187859999999</v>
      </c>
      <c r="G240" s="521">
        <v>7010.014049999999</v>
      </c>
    </row>
    <row r="241" spans="1:7" ht="12.75" customHeight="1">
      <c r="A241" s="901"/>
      <c r="B241" s="524" t="s">
        <v>1058</v>
      </c>
      <c r="C241" s="519">
        <v>5084.88247</v>
      </c>
      <c r="D241" s="519">
        <v>5243.436090000002</v>
      </c>
      <c r="E241" s="519">
        <v>5156.18843</v>
      </c>
      <c r="F241" s="519">
        <v>5311.95177</v>
      </c>
      <c r="G241" s="519">
        <v>8224.59264</v>
      </c>
    </row>
    <row r="242" spans="1:7" ht="12.75" customHeight="1">
      <c r="A242" s="901"/>
      <c r="B242" s="529" t="s">
        <v>1059</v>
      </c>
      <c r="C242" s="521">
        <v>3000.75011</v>
      </c>
      <c r="D242" s="521">
        <v>1761.9705099999999</v>
      </c>
      <c r="E242" s="521">
        <v>984.4527800000002</v>
      </c>
      <c r="F242" s="521">
        <v>1261.6664600000001</v>
      </c>
      <c r="G242" s="521">
        <v>1631.7472099999998</v>
      </c>
    </row>
    <row r="243" spans="1:7" ht="12.75" customHeight="1">
      <c r="A243" s="901"/>
      <c r="B243" s="524" t="s">
        <v>1060</v>
      </c>
      <c r="C243" s="519">
        <v>3249.9864300000004</v>
      </c>
      <c r="D243" s="519">
        <v>2530.38416</v>
      </c>
      <c r="E243" s="519">
        <v>1024.28665</v>
      </c>
      <c r="F243" s="519">
        <v>2961.27211</v>
      </c>
      <c r="G243" s="519">
        <v>3889.9285499999996</v>
      </c>
    </row>
    <row r="244" spans="1:7" ht="12.75" customHeight="1">
      <c r="A244" s="522"/>
      <c r="B244" s="523" t="s">
        <v>827</v>
      </c>
      <c r="C244" s="521">
        <v>18196.124289999992</v>
      </c>
      <c r="D244" s="521">
        <v>23282.118799999997</v>
      </c>
      <c r="E244" s="521">
        <v>20471.147599999997</v>
      </c>
      <c r="F244" s="521">
        <v>22628.552349999954</v>
      </c>
      <c r="G244" s="521">
        <v>24580.35050000003</v>
      </c>
    </row>
    <row r="245" spans="1:7" ht="12.75" customHeight="1">
      <c r="A245" s="909" t="s">
        <v>1061</v>
      </c>
      <c r="B245" s="909"/>
      <c r="C245" s="519">
        <v>141314.87516999998</v>
      </c>
      <c r="D245" s="519">
        <v>221400.59336</v>
      </c>
      <c r="E245" s="519">
        <v>166722.03717</v>
      </c>
      <c r="F245" s="519">
        <v>144512.73354999995</v>
      </c>
      <c r="G245" s="519">
        <v>171398.81068000002</v>
      </c>
    </row>
    <row r="246" spans="1:7" ht="12.75" customHeight="1">
      <c r="A246" s="522"/>
      <c r="B246" s="524"/>
      <c r="C246" s="519"/>
      <c r="D246" s="519"/>
      <c r="E246" s="519"/>
      <c r="F246" s="519"/>
      <c r="G246" s="519"/>
    </row>
    <row r="247" spans="1:7" ht="12.75" customHeight="1">
      <c r="A247" s="910" t="s">
        <v>436</v>
      </c>
      <c r="B247" s="521" t="s">
        <v>1062</v>
      </c>
      <c r="C247" s="521">
        <v>2533.417</v>
      </c>
      <c r="D247" s="521">
        <v>451.41262</v>
      </c>
      <c r="E247" s="521">
        <v>623.20768</v>
      </c>
      <c r="F247" s="521">
        <v>44387.13400000001</v>
      </c>
      <c r="G247" s="521">
        <v>45248.21826000001</v>
      </c>
    </row>
    <row r="248" spans="1:7" ht="12.75" customHeight="1">
      <c r="A248" s="910"/>
      <c r="B248" s="519" t="s">
        <v>1063</v>
      </c>
      <c r="C248" s="519">
        <v>4869.762</v>
      </c>
      <c r="D248" s="519">
        <v>1755.55901</v>
      </c>
      <c r="E248" s="519">
        <v>456.36</v>
      </c>
      <c r="F248" s="519">
        <v>42738.83636</v>
      </c>
      <c r="G248" s="519">
        <v>11428.621</v>
      </c>
    </row>
    <row r="249" spans="1:7" ht="12.75" customHeight="1">
      <c r="A249" s="910"/>
      <c r="B249" s="521" t="s">
        <v>1064</v>
      </c>
      <c r="C249" s="521">
        <v>27.998330000000003</v>
      </c>
      <c r="D249" s="521">
        <v>3.54</v>
      </c>
      <c r="E249" s="521">
        <v>2.988</v>
      </c>
      <c r="F249" s="521">
        <v>42.148979999999995</v>
      </c>
      <c r="G249" s="521">
        <v>31.705</v>
      </c>
    </row>
    <row r="250" spans="1:7" ht="12.75" customHeight="1">
      <c r="A250" s="910"/>
      <c r="B250" s="519" t="s">
        <v>1065</v>
      </c>
      <c r="C250" s="519">
        <v>1.5</v>
      </c>
      <c r="D250" s="519">
        <v>433.11656</v>
      </c>
      <c r="E250" s="519">
        <v>0</v>
      </c>
      <c r="F250" s="519">
        <v>14.254</v>
      </c>
      <c r="G250" s="519">
        <v>38.647</v>
      </c>
    </row>
    <row r="251" spans="1:7" ht="12.75" customHeight="1">
      <c r="A251" s="910"/>
      <c r="B251" s="521" t="s">
        <v>1066</v>
      </c>
      <c r="C251" s="521">
        <v>0</v>
      </c>
      <c r="D251" s="521">
        <v>0</v>
      </c>
      <c r="E251" s="521">
        <v>0</v>
      </c>
      <c r="F251" s="521">
        <v>135.5</v>
      </c>
      <c r="G251" s="521">
        <v>1011.25476</v>
      </c>
    </row>
    <row r="252" spans="1:7" ht="21.75" customHeight="1">
      <c r="A252" s="911" t="s">
        <v>1067</v>
      </c>
      <c r="B252" s="911"/>
      <c r="C252" s="744">
        <v>7432.67733</v>
      </c>
      <c r="D252" s="744">
        <v>2643.62819</v>
      </c>
      <c r="E252" s="744">
        <v>1082.55568</v>
      </c>
      <c r="F252" s="744">
        <v>87317.87334000002</v>
      </c>
      <c r="G252" s="744">
        <v>57758.44602</v>
      </c>
    </row>
    <row r="253" spans="1:7" ht="4.5" customHeight="1" thickBot="1">
      <c r="A253" s="533"/>
      <c r="B253" s="534"/>
      <c r="C253" s="535">
        <v>0</v>
      </c>
      <c r="D253" s="535">
        <v>0</v>
      </c>
      <c r="E253" s="535">
        <v>0</v>
      </c>
      <c r="F253" s="535">
        <v>0</v>
      </c>
      <c r="G253" s="535">
        <v>0</v>
      </c>
    </row>
    <row r="254" ht="8.25" customHeight="1">
      <c r="A254" s="536"/>
    </row>
    <row r="255" ht="12.75" customHeight="1">
      <c r="A255" s="725" t="s">
        <v>512</v>
      </c>
    </row>
    <row r="256" ht="12.75" customHeight="1">
      <c r="A256" s="726" t="s">
        <v>1095</v>
      </c>
    </row>
    <row r="257" ht="12.75" customHeight="1">
      <c r="A257" s="461" t="s">
        <v>1178</v>
      </c>
    </row>
  </sheetData>
  <sheetProtection/>
  <mergeCells count="47">
    <mergeCell ref="A10:A11"/>
    <mergeCell ref="B10:B11"/>
    <mergeCell ref="C10:G10"/>
    <mergeCell ref="A12:A22"/>
    <mergeCell ref="A23:B23"/>
    <mergeCell ref="A25:A34"/>
    <mergeCell ref="A36:B36"/>
    <mergeCell ref="A38:A44"/>
    <mergeCell ref="A45:B45"/>
    <mergeCell ref="A47:A57"/>
    <mergeCell ref="A58:B58"/>
    <mergeCell ref="A60:A63"/>
    <mergeCell ref="A64:B64"/>
    <mergeCell ref="A66:A76"/>
    <mergeCell ref="A77:B77"/>
    <mergeCell ref="A79:A89"/>
    <mergeCell ref="A90:B90"/>
    <mergeCell ref="A92:A102"/>
    <mergeCell ref="A103:B103"/>
    <mergeCell ref="A105:A111"/>
    <mergeCell ref="A112:B112"/>
    <mergeCell ref="A114:A117"/>
    <mergeCell ref="A118:B118"/>
    <mergeCell ref="A120:A124"/>
    <mergeCell ref="A125:B125"/>
    <mergeCell ref="A127:A137"/>
    <mergeCell ref="A138:B138"/>
    <mergeCell ref="A140:A145"/>
    <mergeCell ref="A146:B146"/>
    <mergeCell ref="A148:A158"/>
    <mergeCell ref="A221:A231"/>
    <mergeCell ref="A159:B159"/>
    <mergeCell ref="A161:A171"/>
    <mergeCell ref="A172:B172"/>
    <mergeCell ref="A174:A184"/>
    <mergeCell ref="A185:B185"/>
    <mergeCell ref="A187:A197"/>
    <mergeCell ref="A232:B232"/>
    <mergeCell ref="A234:A243"/>
    <mergeCell ref="A245:B245"/>
    <mergeCell ref="A247:A251"/>
    <mergeCell ref="A252:B252"/>
    <mergeCell ref="A198:B198"/>
    <mergeCell ref="A200:A205"/>
    <mergeCell ref="A206:B206"/>
    <mergeCell ref="A208:A218"/>
    <mergeCell ref="A219:B2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412" customWidth="1"/>
    <col min="2" max="3" width="7.8515625" style="412" bestFit="1" customWidth="1"/>
    <col min="4" max="4" width="8.7109375" style="412" bestFit="1" customWidth="1"/>
    <col min="5" max="5" width="12.00390625" style="412" customWidth="1"/>
    <col min="6" max="6" width="2.421875" style="412" customWidth="1"/>
    <col min="7" max="8" width="7.8515625" style="412" bestFit="1" customWidth="1"/>
    <col min="9" max="9" width="10.140625" style="412" customWidth="1"/>
    <col min="10" max="10" width="12.7109375" style="412" bestFit="1" customWidth="1"/>
    <col min="11" max="11" width="1.8515625" style="412" customWidth="1"/>
    <col min="12" max="12" width="9.7109375" style="412" customWidth="1"/>
    <col min="13" max="13" width="13.8515625" style="412" customWidth="1"/>
    <col min="14" max="16384" width="11.421875" style="412" customWidth="1"/>
  </cols>
  <sheetData>
    <row r="1" spans="1:13" ht="12.75">
      <c r="A1" s="482"/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</row>
    <row r="2" spans="1:13" ht="12.75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</row>
    <row r="3" spans="1:13" ht="12.75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</row>
    <row r="4" spans="1:13" ht="12.75">
      <c r="A4" s="482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</row>
    <row r="5" spans="1:13" ht="18.75" customHeight="1">
      <c r="A5" s="833" t="s">
        <v>804</v>
      </c>
      <c r="B5" s="833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</row>
    <row r="6" spans="1:13" ht="15">
      <c r="A6" s="691" t="s">
        <v>847</v>
      </c>
      <c r="B6" s="691"/>
      <c r="C6" s="691"/>
      <c r="D6" s="691"/>
      <c r="E6" s="691"/>
      <c r="F6" s="691"/>
      <c r="G6" s="693"/>
      <c r="H6" s="416"/>
      <c r="I6" s="693"/>
      <c r="J6" s="413"/>
      <c r="K6" s="413"/>
      <c r="L6" s="693"/>
      <c r="M6" s="693"/>
    </row>
    <row r="7" spans="1:13" ht="15">
      <c r="A7" s="692" t="s">
        <v>340</v>
      </c>
      <c r="B7" s="692"/>
      <c r="C7" s="692"/>
      <c r="D7" s="692"/>
      <c r="E7" s="692"/>
      <c r="F7" s="692"/>
      <c r="G7" s="693"/>
      <c r="H7" s="416"/>
      <c r="I7" s="693"/>
      <c r="J7" s="483"/>
      <c r="K7" s="413"/>
      <c r="L7" s="413"/>
      <c r="M7" s="413"/>
    </row>
    <row r="8" spans="1:13" ht="16.5" customHeight="1" thickBot="1">
      <c r="A8" s="484" t="s">
        <v>1182</v>
      </c>
      <c r="B8" s="485"/>
      <c r="C8" s="485"/>
      <c r="D8" s="485"/>
      <c r="E8" s="474"/>
      <c r="F8" s="474"/>
      <c r="G8" s="475"/>
      <c r="H8" s="416"/>
      <c r="I8" s="475"/>
      <c r="J8" s="483"/>
      <c r="K8" s="413"/>
      <c r="L8" s="413"/>
      <c r="M8" s="486" t="s">
        <v>848</v>
      </c>
    </row>
    <row r="9" spans="1:13" ht="12.75" customHeight="1">
      <c r="A9" s="834" t="s">
        <v>849</v>
      </c>
      <c r="B9" s="836" t="s">
        <v>1179</v>
      </c>
      <c r="C9" s="836"/>
      <c r="D9" s="836"/>
      <c r="E9" s="836"/>
      <c r="F9" s="487"/>
      <c r="G9" s="837" t="s">
        <v>1176</v>
      </c>
      <c r="H9" s="837"/>
      <c r="I9" s="837"/>
      <c r="J9" s="837"/>
      <c r="K9" s="488"/>
      <c r="L9" s="837" t="s">
        <v>1177</v>
      </c>
      <c r="M9" s="837"/>
    </row>
    <row r="10" spans="1:13" ht="24.75" thickBot="1">
      <c r="A10" s="835"/>
      <c r="B10" s="653">
        <v>2013</v>
      </c>
      <c r="C10" s="654">
        <v>2012</v>
      </c>
      <c r="D10" s="489" t="s">
        <v>850</v>
      </c>
      <c r="E10" s="489" t="s">
        <v>346</v>
      </c>
      <c r="F10" s="489"/>
      <c r="G10" s="653">
        <v>2013</v>
      </c>
      <c r="H10" s="654">
        <v>2012</v>
      </c>
      <c r="I10" s="489" t="s">
        <v>850</v>
      </c>
      <c r="J10" s="489" t="s">
        <v>346</v>
      </c>
      <c r="K10" s="489"/>
      <c r="L10" s="489" t="s">
        <v>850</v>
      </c>
      <c r="M10" s="489" t="s">
        <v>346</v>
      </c>
    </row>
    <row r="11" spans="1:13" ht="12.75">
      <c r="A11" s="490" t="s">
        <v>461</v>
      </c>
      <c r="B11" s="644">
        <v>4850.740273569996</v>
      </c>
      <c r="C11" s="644">
        <v>4910.403156780003</v>
      </c>
      <c r="D11" s="643">
        <v>-1.215030238965771</v>
      </c>
      <c r="E11" s="643">
        <v>-1.215030238965771</v>
      </c>
      <c r="F11" s="491"/>
      <c r="G11" s="644">
        <v>43768.944458279984</v>
      </c>
      <c r="H11" s="644">
        <v>44933.269547219985</v>
      </c>
      <c r="I11" s="643">
        <v>-2.5912316211853255</v>
      </c>
      <c r="J11" s="643">
        <v>-2.5912316211853255</v>
      </c>
      <c r="K11" s="643"/>
      <c r="L11" s="643">
        <v>-1.9938258889347742</v>
      </c>
      <c r="M11" s="643">
        <v>-1.9938258889347742</v>
      </c>
    </row>
    <row r="12" spans="1:13" ht="13.5">
      <c r="A12" s="493" t="s">
        <v>851</v>
      </c>
      <c r="B12" s="646">
        <v>515.0836905499999</v>
      </c>
      <c r="C12" s="646">
        <v>506.4413986599996</v>
      </c>
      <c r="D12" s="645">
        <v>1.7064742165366158</v>
      </c>
      <c r="E12" s="645">
        <v>0.1759996402345809</v>
      </c>
      <c r="F12" s="645"/>
      <c r="G12" s="646">
        <v>4970.444274079999</v>
      </c>
      <c r="H12" s="646">
        <v>5019.531332209997</v>
      </c>
      <c r="I12" s="645">
        <v>-0.9779211420598238</v>
      </c>
      <c r="J12" s="645">
        <v>-0.10924434973158036</v>
      </c>
      <c r="K12" s="645"/>
      <c r="L12" s="645">
        <v>-2.7401214195472607</v>
      </c>
      <c r="M12" s="645">
        <v>-0.30812969182304245</v>
      </c>
    </row>
    <row r="13" spans="1:13" ht="13.5">
      <c r="A13" s="480" t="s">
        <v>852</v>
      </c>
      <c r="B13" s="648">
        <v>3357.258331429998</v>
      </c>
      <c r="C13" s="648">
        <v>3255.272782910001</v>
      </c>
      <c r="D13" s="647">
        <v>3.132934021855733</v>
      </c>
      <c r="E13" s="647">
        <v>2.0769282126902664</v>
      </c>
      <c r="F13" s="647"/>
      <c r="G13" s="648">
        <v>29528.62713192</v>
      </c>
      <c r="H13" s="648">
        <v>30033.48936276999</v>
      </c>
      <c r="I13" s="647">
        <v>-1.6809975849020937</v>
      </c>
      <c r="J13" s="647">
        <v>-1.123582227461626</v>
      </c>
      <c r="K13" s="647"/>
      <c r="L13" s="647">
        <v>-1.5844670184145624</v>
      </c>
      <c r="M13" s="647">
        <v>-1.060062414244427</v>
      </c>
    </row>
    <row r="14" spans="1:13" ht="13.5">
      <c r="A14" s="494" t="s">
        <v>853</v>
      </c>
      <c r="B14" s="650">
        <v>820.7690277299985</v>
      </c>
      <c r="C14" s="650">
        <v>831.409240840003</v>
      </c>
      <c r="D14" s="649">
        <v>-1.2797804724006128</v>
      </c>
      <c r="E14" s="649">
        <v>-0.2166871592877897</v>
      </c>
      <c r="F14" s="649"/>
      <c r="G14" s="650">
        <v>7432.029612349988</v>
      </c>
      <c r="H14" s="650">
        <v>7369.254619289995</v>
      </c>
      <c r="I14" s="649">
        <v>0.8518499672364579</v>
      </c>
      <c r="J14" s="649">
        <v>0.1397071561730519</v>
      </c>
      <c r="K14" s="649"/>
      <c r="L14" s="649">
        <v>2.5353821636279323</v>
      </c>
      <c r="M14" s="649">
        <v>0.41170309674382727</v>
      </c>
    </row>
    <row r="15" spans="1:13" ht="13.5">
      <c r="A15" s="495" t="s">
        <v>854</v>
      </c>
      <c r="B15" s="652">
        <v>157.62922386</v>
      </c>
      <c r="C15" s="652">
        <v>317.27973436999986</v>
      </c>
      <c r="D15" s="651">
        <v>-50.31853384112499</v>
      </c>
      <c r="E15" s="651">
        <v>-3.251270932602827</v>
      </c>
      <c r="F15" s="651"/>
      <c r="G15" s="652">
        <v>1837.8434399299997</v>
      </c>
      <c r="H15" s="652">
        <v>2510.9942329499995</v>
      </c>
      <c r="I15" s="651">
        <v>-26.80813775622096</v>
      </c>
      <c r="J15" s="651">
        <v>-1.4981122001651614</v>
      </c>
      <c r="K15" s="651"/>
      <c r="L15" s="651">
        <v>-18.480387684569266</v>
      </c>
      <c r="M15" s="651">
        <v>-1.0373368796111215</v>
      </c>
    </row>
    <row r="16" spans="1:13" ht="12.75">
      <c r="A16" s="478" t="s">
        <v>855</v>
      </c>
      <c r="B16" s="478"/>
      <c r="C16" s="478"/>
      <c r="D16" s="478"/>
      <c r="E16" s="478"/>
      <c r="F16" s="478"/>
      <c r="G16" s="496"/>
      <c r="H16" s="496"/>
      <c r="I16" s="496"/>
      <c r="J16" s="496"/>
      <c r="K16" s="496"/>
      <c r="L16" s="496"/>
      <c r="M16" s="496"/>
    </row>
    <row r="17" spans="1:13" ht="12.75">
      <c r="A17" s="478" t="s">
        <v>856</v>
      </c>
      <c r="B17" s="478"/>
      <c r="C17" s="478"/>
      <c r="D17" s="478"/>
      <c r="E17" s="478"/>
      <c r="F17" s="478"/>
      <c r="G17" s="496"/>
      <c r="H17" s="496"/>
      <c r="I17" s="496"/>
      <c r="J17" s="418"/>
      <c r="K17" s="496"/>
      <c r="L17" s="496"/>
      <c r="M17" s="496"/>
    </row>
    <row r="18" spans="1:13" ht="12.75">
      <c r="A18" s="478" t="s">
        <v>857</v>
      </c>
      <c r="B18" s="478"/>
      <c r="C18" s="478"/>
      <c r="D18" s="478"/>
      <c r="E18" s="478"/>
      <c r="F18" s="478"/>
      <c r="G18" s="496"/>
      <c r="H18" s="496"/>
      <c r="I18" s="496"/>
      <c r="J18" s="496"/>
      <c r="K18" s="496"/>
      <c r="L18" s="496"/>
      <c r="M18" s="496"/>
    </row>
    <row r="19" spans="1:13" ht="12.75">
      <c r="A19" s="478" t="s">
        <v>858</v>
      </c>
      <c r="B19" s="478"/>
      <c r="C19" s="478"/>
      <c r="D19" s="478"/>
      <c r="E19" s="478"/>
      <c r="F19" s="478"/>
      <c r="G19" s="497"/>
      <c r="H19" s="496"/>
      <c r="I19" s="496"/>
      <c r="J19" s="496"/>
      <c r="K19" s="496"/>
      <c r="L19" s="496"/>
      <c r="M19" s="496"/>
    </row>
    <row r="20" spans="1:13" ht="12.75">
      <c r="A20" s="498" t="s">
        <v>859</v>
      </c>
      <c r="B20" s="498"/>
      <c r="C20" s="498"/>
      <c r="D20" s="498"/>
      <c r="E20" s="498"/>
      <c r="F20" s="498"/>
      <c r="G20" s="499"/>
      <c r="H20" s="482"/>
      <c r="I20" s="482"/>
      <c r="J20" s="482"/>
      <c r="K20" s="482"/>
      <c r="L20" s="482"/>
      <c r="M20" s="482"/>
    </row>
    <row r="21" spans="1:13" ht="12.75">
      <c r="A21" s="500" t="s">
        <v>512</v>
      </c>
      <c r="B21" s="500"/>
      <c r="C21" s="500"/>
      <c r="D21" s="500"/>
      <c r="E21" s="500"/>
      <c r="F21" s="500"/>
      <c r="G21" s="501"/>
      <c r="H21" s="482"/>
      <c r="I21" s="482"/>
      <c r="J21" s="482"/>
      <c r="K21" s="482"/>
      <c r="L21" s="482"/>
      <c r="M21" s="482"/>
    </row>
    <row r="22" spans="1:13" ht="12.75">
      <c r="A22" s="470" t="s">
        <v>1178</v>
      </c>
      <c r="B22" s="500"/>
      <c r="C22" s="500"/>
      <c r="D22" s="500"/>
      <c r="E22" s="500"/>
      <c r="F22" s="500"/>
      <c r="G22" s="502"/>
      <c r="H22" s="482"/>
      <c r="I22" s="482"/>
      <c r="J22" s="482"/>
      <c r="K22" s="482"/>
      <c r="L22" s="482"/>
      <c r="M22" s="482"/>
    </row>
    <row r="23" spans="1:13" ht="12.75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</row>
    <row r="24" spans="3:13" ht="12.75">
      <c r="C24" s="492"/>
      <c r="D24" s="492"/>
      <c r="F24" s="503"/>
      <c r="G24" s="503"/>
      <c r="I24" s="503"/>
      <c r="J24" s="482"/>
      <c r="K24" s="482"/>
      <c r="L24" s="482"/>
      <c r="M24" s="482"/>
    </row>
    <row r="25" spans="3:8" ht="12.75">
      <c r="C25" s="504"/>
      <c r="D25" s="492"/>
      <c r="E25" s="492"/>
      <c r="G25" s="503"/>
      <c r="H25" s="503"/>
    </row>
    <row r="26" spans="3:8" ht="12.75">
      <c r="C26" s="504"/>
      <c r="D26" s="492"/>
      <c r="E26" s="492"/>
      <c r="G26" s="503"/>
      <c r="H26" s="503"/>
    </row>
    <row r="27" spans="2:8" ht="12.75">
      <c r="B27" s="504"/>
      <c r="C27" s="504"/>
      <c r="D27" s="492"/>
      <c r="E27" s="492"/>
      <c r="G27" s="503"/>
      <c r="H27" s="503"/>
    </row>
    <row r="29" ht="12.75">
      <c r="H29" s="505"/>
    </row>
    <row r="30" spans="2:8" ht="14.25">
      <c r="B30" s="413"/>
      <c r="C30" s="152"/>
      <c r="H30" s="505"/>
    </row>
    <row r="31" spans="10:11" ht="12.75">
      <c r="J31" s="503"/>
      <c r="K31" s="503"/>
    </row>
    <row r="32" spans="10:11" ht="12.75">
      <c r="J32" s="503"/>
      <c r="K32" s="503"/>
    </row>
    <row r="33" spans="10:12" ht="12.75">
      <c r="J33" s="503"/>
      <c r="K33" s="503"/>
      <c r="L33" s="503"/>
    </row>
    <row r="34" spans="10:12" ht="12.75">
      <c r="J34" s="503"/>
      <c r="K34" s="503"/>
      <c r="L34" s="503"/>
    </row>
    <row r="35" spans="10:12" ht="12.75">
      <c r="J35" s="503"/>
      <c r="K35" s="503"/>
      <c r="L35" s="503"/>
    </row>
    <row r="41" spans="2:3" ht="12.75">
      <c r="B41" s="504"/>
      <c r="C41" s="504"/>
    </row>
    <row r="42" spans="2:3" ht="12.75">
      <c r="B42" s="504"/>
      <c r="C42" s="504"/>
    </row>
    <row r="43" spans="2:3" ht="12.75">
      <c r="B43" s="504"/>
      <c r="C43" s="504"/>
    </row>
    <row r="44" spans="2:3" ht="12.75">
      <c r="B44" s="504"/>
      <c r="C44" s="504"/>
    </row>
    <row r="45" spans="2:3" ht="12.75">
      <c r="B45" s="504"/>
      <c r="C45" s="504"/>
    </row>
  </sheetData>
  <sheetProtection/>
  <mergeCells count="5">
    <mergeCell ref="A5:M5"/>
    <mergeCell ref="A9:A10"/>
    <mergeCell ref="B9:E9"/>
    <mergeCell ref="G9:J9"/>
    <mergeCell ref="L9:M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S100"/>
  <sheetViews>
    <sheetView zoomScalePageLayoutView="0" workbookViewId="0" topLeftCell="A84">
      <selection activeCell="A100" sqref="A100"/>
    </sheetView>
  </sheetViews>
  <sheetFormatPr defaultColWidth="11.421875" defaultRowHeight="12.75"/>
  <cols>
    <col min="1" max="1" width="35.7109375" style="412" customWidth="1"/>
    <col min="2" max="2" width="11.421875" style="412" customWidth="1"/>
    <col min="3" max="3" width="42.7109375" style="412" customWidth="1"/>
    <col min="4" max="7" width="13.28125" style="412" customWidth="1"/>
    <col min="8" max="8" width="3.57421875" style="412" customWidth="1"/>
    <col min="9" max="12" width="13.28125" style="412" customWidth="1"/>
    <col min="13" max="16384" width="11.421875" style="412" customWidth="1"/>
  </cols>
  <sheetData>
    <row r="1" ht="12.75"/>
    <row r="2" ht="12.75"/>
    <row r="3" ht="12.75"/>
    <row r="4" ht="12.75"/>
    <row r="5" spans="1:6" s="401" customFormat="1" ht="15">
      <c r="A5" s="772" t="s">
        <v>338</v>
      </c>
      <c r="B5" s="559"/>
      <c r="C5" s="772"/>
      <c r="D5" s="560"/>
      <c r="E5" s="560"/>
      <c r="F5" s="558"/>
    </row>
    <row r="6" spans="1:12" s="401" customFormat="1" ht="15">
      <c r="A6" s="772" t="s">
        <v>1096</v>
      </c>
      <c r="B6" s="772"/>
      <c r="C6" s="772"/>
      <c r="D6" s="772"/>
      <c r="E6" s="560"/>
      <c r="F6" s="561"/>
      <c r="G6" s="483"/>
      <c r="I6" s="562"/>
      <c r="K6" s="403"/>
      <c r="L6" s="403"/>
    </row>
    <row r="7" spans="1:12" s="413" customFormat="1" ht="15">
      <c r="A7" s="772" t="s">
        <v>340</v>
      </c>
      <c r="B7" s="559"/>
      <c r="C7" s="772"/>
      <c r="D7" s="563"/>
      <c r="E7" s="563"/>
      <c r="F7" s="563"/>
      <c r="G7" s="563"/>
      <c r="H7" s="563"/>
      <c r="I7" s="563"/>
      <c r="J7" s="563"/>
      <c r="K7" s="563"/>
      <c r="L7" s="563"/>
    </row>
    <row r="8" spans="1:14" s="413" customFormat="1" ht="15.75" thickBot="1">
      <c r="A8" s="484" t="s">
        <v>1182</v>
      </c>
      <c r="B8" s="564"/>
      <c r="C8" s="564"/>
      <c r="D8" s="565"/>
      <c r="E8" s="565"/>
      <c r="F8" s="565"/>
      <c r="G8" s="565"/>
      <c r="H8" s="565"/>
      <c r="I8" s="565"/>
      <c r="J8" s="641"/>
      <c r="K8" s="641"/>
      <c r="L8" s="642" t="s">
        <v>1097</v>
      </c>
      <c r="M8" s="642"/>
      <c r="N8" s="641"/>
    </row>
    <row r="9" spans="1:12" s="401" customFormat="1" ht="13.5" customHeight="1">
      <c r="A9" s="839" t="s">
        <v>849</v>
      </c>
      <c r="B9" s="839" t="s">
        <v>1098</v>
      </c>
      <c r="C9" s="841" t="s">
        <v>1099</v>
      </c>
      <c r="D9" s="837" t="s">
        <v>1176</v>
      </c>
      <c r="E9" s="837"/>
      <c r="F9" s="837"/>
      <c r="G9" s="837"/>
      <c r="I9" s="838" t="s">
        <v>1179</v>
      </c>
      <c r="J9" s="838"/>
      <c r="K9" s="838"/>
      <c r="L9" s="838"/>
    </row>
    <row r="10" spans="1:12" s="401" customFormat="1" ht="27.75" customHeight="1" thickBot="1">
      <c r="A10" s="840"/>
      <c r="B10" s="840"/>
      <c r="C10" s="842"/>
      <c r="D10" s="567">
        <v>2013</v>
      </c>
      <c r="E10" s="567">
        <v>2012</v>
      </c>
      <c r="F10" s="773" t="s">
        <v>345</v>
      </c>
      <c r="G10" s="773" t="s">
        <v>766</v>
      </c>
      <c r="H10" s="566"/>
      <c r="I10" s="567">
        <v>2013</v>
      </c>
      <c r="J10" s="567">
        <v>2012</v>
      </c>
      <c r="K10" s="774" t="s">
        <v>345</v>
      </c>
      <c r="L10" s="773" t="s">
        <v>766</v>
      </c>
    </row>
    <row r="11" spans="2:11" s="401" customFormat="1" ht="5.25" customHeight="1">
      <c r="B11" s="557"/>
      <c r="D11" s="497"/>
      <c r="E11" s="504"/>
      <c r="F11" s="558"/>
      <c r="H11" s="569"/>
      <c r="K11" s="558"/>
    </row>
    <row r="12" spans="1:12" s="743" customFormat="1" ht="15" customHeight="1">
      <c r="A12" s="766" t="s">
        <v>461</v>
      </c>
      <c r="B12" s="766"/>
      <c r="C12" s="766"/>
      <c r="D12" s="746">
        <v>43768944.45828</v>
      </c>
      <c r="E12" s="746">
        <v>44933269.542220004</v>
      </c>
      <c r="F12" s="747">
        <v>-2.5912316103460684</v>
      </c>
      <c r="G12" s="747">
        <v>-2.5912316103460684</v>
      </c>
      <c r="H12" s="747"/>
      <c r="I12" s="746">
        <v>4850740.27357</v>
      </c>
      <c r="J12" s="746">
        <v>4910403.15678</v>
      </c>
      <c r="K12" s="747">
        <v>-1.2150302389656256</v>
      </c>
      <c r="L12" s="747">
        <v>-1.2150302389656256</v>
      </c>
    </row>
    <row r="13" spans="2:12" s="401" customFormat="1" ht="5.25" customHeight="1">
      <c r="B13" s="557"/>
      <c r="D13" s="571"/>
      <c r="E13" s="571"/>
      <c r="F13" s="572"/>
      <c r="G13" s="572"/>
      <c r="H13" s="572"/>
      <c r="I13" s="571"/>
      <c r="J13" s="571"/>
      <c r="K13" s="572"/>
      <c r="L13" s="572"/>
    </row>
    <row r="14" spans="1:12" s="578" customFormat="1" ht="25.5" customHeight="1">
      <c r="A14" s="767" t="s">
        <v>1100</v>
      </c>
      <c r="B14" s="767"/>
      <c r="C14" s="767"/>
      <c r="D14" s="748">
        <v>4970444.274079999</v>
      </c>
      <c r="E14" s="748">
        <v>5019531.332209999</v>
      </c>
      <c r="F14" s="582">
        <v>-0.9779211420598453</v>
      </c>
      <c r="G14" s="582">
        <v>-0.10924434974373903</v>
      </c>
      <c r="H14" s="582"/>
      <c r="I14" s="748">
        <v>515083.6905500002</v>
      </c>
      <c r="J14" s="748">
        <v>506441.3986600001</v>
      </c>
      <c r="K14" s="582">
        <v>1.7064742165365636</v>
      </c>
      <c r="L14" s="582">
        <v>0.17599964023457576</v>
      </c>
    </row>
    <row r="15" spans="1:12" s="578" customFormat="1" ht="14.25">
      <c r="A15" s="768" t="s">
        <v>1101</v>
      </c>
      <c r="B15" s="574"/>
      <c r="C15" s="575" t="s">
        <v>1102</v>
      </c>
      <c r="D15" s="576">
        <v>3494637.25758</v>
      </c>
      <c r="E15" s="576">
        <v>3674890.324009997</v>
      </c>
      <c r="F15" s="577">
        <v>-4.904991728659452</v>
      </c>
      <c r="G15" s="577">
        <v>-0.4011572455474852</v>
      </c>
      <c r="H15" s="577"/>
      <c r="I15" s="576">
        <v>381369.18722000014</v>
      </c>
      <c r="J15" s="576">
        <v>382208.1177300001</v>
      </c>
      <c r="K15" s="577">
        <v>-0.21949573310544251</v>
      </c>
      <c r="L15" s="577">
        <v>-0.017084758281845552</v>
      </c>
    </row>
    <row r="16" spans="1:12" s="578" customFormat="1" ht="12.75">
      <c r="A16" s="768"/>
      <c r="B16" s="579"/>
      <c r="C16" s="580"/>
      <c r="D16" s="581"/>
      <c r="E16" s="581"/>
      <c r="F16" s="582"/>
      <c r="G16" s="582"/>
      <c r="H16" s="582"/>
      <c r="I16" s="581"/>
      <c r="J16" s="581"/>
      <c r="K16" s="582"/>
      <c r="L16" s="582"/>
    </row>
    <row r="17" spans="1:12" s="578" customFormat="1" ht="12.75">
      <c r="A17" s="768"/>
      <c r="B17" s="583" t="s">
        <v>21</v>
      </c>
      <c r="C17" s="584" t="s">
        <v>22</v>
      </c>
      <c r="D17" s="585">
        <v>259917.62185000003</v>
      </c>
      <c r="E17" s="586">
        <v>255499.82650999996</v>
      </c>
      <c r="F17" s="587">
        <v>1.7290795850411909</v>
      </c>
      <c r="G17" s="587">
        <v>0.009831902697062897</v>
      </c>
      <c r="H17" s="587"/>
      <c r="I17" s="585">
        <v>18738.712399999997</v>
      </c>
      <c r="J17" s="586">
        <v>42190.100900000005</v>
      </c>
      <c r="K17" s="587">
        <v>-55.585049572611965</v>
      </c>
      <c r="L17" s="587">
        <v>-0.4775858061189882</v>
      </c>
    </row>
    <row r="18" spans="1:3" s="588" customFormat="1" ht="12.75">
      <c r="A18" s="768"/>
      <c r="B18" s="578"/>
      <c r="C18" s="578"/>
    </row>
    <row r="19" spans="1:12" s="588" customFormat="1" ht="13.5">
      <c r="A19" s="768"/>
      <c r="B19" s="574"/>
      <c r="C19" s="589" t="s">
        <v>1103</v>
      </c>
      <c r="D19" s="576">
        <v>3234719.6357299997</v>
      </c>
      <c r="E19" s="576">
        <v>3419390.497499997</v>
      </c>
      <c r="F19" s="577">
        <v>-5.40069529657448</v>
      </c>
      <c r="G19" s="577">
        <v>-0.4109891482445483</v>
      </c>
      <c r="H19" s="577"/>
      <c r="I19" s="576">
        <v>362630.4748200001</v>
      </c>
      <c r="J19" s="576">
        <v>340018.0168300001</v>
      </c>
      <c r="K19" s="577">
        <v>6.650370530602102</v>
      </c>
      <c r="L19" s="577">
        <v>0.4605010478371425</v>
      </c>
    </row>
    <row r="20" spans="1:12" s="588" customFormat="1" ht="12.75">
      <c r="A20" s="768"/>
      <c r="B20" s="590" t="s">
        <v>536</v>
      </c>
      <c r="C20" s="591" t="s">
        <v>23</v>
      </c>
      <c r="D20" s="592">
        <v>142422.9389699999</v>
      </c>
      <c r="E20" s="593">
        <v>36121.536209999984</v>
      </c>
      <c r="F20" s="594">
        <v>294.2881558026625</v>
      </c>
      <c r="G20" s="594">
        <v>0.23657615802944731</v>
      </c>
      <c r="H20" s="594"/>
      <c r="I20" s="592">
        <v>21503.899510000007</v>
      </c>
      <c r="J20" s="593">
        <v>1453.48972</v>
      </c>
      <c r="K20" s="594" t="s">
        <v>1183</v>
      </c>
      <c r="L20" s="594">
        <v>0.40832512422764233</v>
      </c>
    </row>
    <row r="21" spans="1:12" s="588" customFormat="1" ht="12.75">
      <c r="A21" s="768"/>
      <c r="B21" s="595" t="s">
        <v>542</v>
      </c>
      <c r="C21" s="596" t="s">
        <v>24</v>
      </c>
      <c r="D21" s="597">
        <v>12140.65551</v>
      </c>
      <c r="E21" s="598">
        <v>4419.413769999999</v>
      </c>
      <c r="F21" s="599">
        <v>174.71189940198795</v>
      </c>
      <c r="G21" s="599">
        <v>0.017183796813950967</v>
      </c>
      <c r="H21" s="599"/>
      <c r="I21" s="597">
        <v>7515.0274</v>
      </c>
      <c r="J21" s="598">
        <v>381.79337</v>
      </c>
      <c r="K21" s="599" t="s">
        <v>1183</v>
      </c>
      <c r="L21" s="599">
        <v>0.1452677876387979</v>
      </c>
    </row>
    <row r="22" spans="1:12" s="588" customFormat="1" ht="12.75">
      <c r="A22" s="768"/>
      <c r="B22" s="600" t="s">
        <v>25</v>
      </c>
      <c r="C22" s="601" t="s">
        <v>1104</v>
      </c>
      <c r="D22" s="592">
        <v>140386.11467999997</v>
      </c>
      <c r="E22" s="593">
        <v>157204.83866999994</v>
      </c>
      <c r="F22" s="594">
        <v>-10.698604529155347</v>
      </c>
      <c r="G22" s="594">
        <v>-0.03743044777588871</v>
      </c>
      <c r="H22" s="602"/>
      <c r="I22" s="592">
        <v>11502.381479999998</v>
      </c>
      <c r="J22" s="593">
        <v>14854.685650000001</v>
      </c>
      <c r="K22" s="594">
        <v>-22.567318144494042</v>
      </c>
      <c r="L22" s="594">
        <v>-0.06826942845561135</v>
      </c>
    </row>
    <row r="23" spans="1:12" s="588" customFormat="1" ht="12.75">
      <c r="A23" s="768"/>
      <c r="B23" s="595" t="s">
        <v>27</v>
      </c>
      <c r="C23" s="596" t="s">
        <v>28</v>
      </c>
      <c r="D23" s="597">
        <v>84488.45234999999</v>
      </c>
      <c r="E23" s="598">
        <v>86949.10806999996</v>
      </c>
      <c r="F23" s="599">
        <v>-2.8299953554658326</v>
      </c>
      <c r="G23" s="599">
        <v>-0.005476244540112745</v>
      </c>
      <c r="H23" s="599"/>
      <c r="I23" s="597">
        <v>11986.565560000003</v>
      </c>
      <c r="J23" s="598">
        <v>9252.815960000002</v>
      </c>
      <c r="K23" s="599">
        <v>29.545055384415107</v>
      </c>
      <c r="L23" s="599">
        <v>0.05567261002236442</v>
      </c>
    </row>
    <row r="24" spans="1:12" s="588" customFormat="1" ht="12.75">
      <c r="A24" s="768"/>
      <c r="B24" s="600" t="s">
        <v>546</v>
      </c>
      <c r="C24" s="601" t="s">
        <v>29</v>
      </c>
      <c r="D24" s="592">
        <v>633203.7346800001</v>
      </c>
      <c r="E24" s="593">
        <v>674006.6045999984</v>
      </c>
      <c r="F24" s="594">
        <v>-6.0537789454175375</v>
      </c>
      <c r="G24" s="594">
        <v>-0.09080770292413136</v>
      </c>
      <c r="H24" s="602"/>
      <c r="I24" s="592">
        <v>44371.16742000005</v>
      </c>
      <c r="J24" s="593">
        <v>63437.40749000003</v>
      </c>
      <c r="K24" s="594">
        <v>-30.055200589660746</v>
      </c>
      <c r="L24" s="594">
        <v>-0.38828258009068806</v>
      </c>
    </row>
    <row r="25" spans="1:12" s="588" customFormat="1" ht="12.75">
      <c r="A25" s="768"/>
      <c r="B25" s="595" t="s">
        <v>30</v>
      </c>
      <c r="C25" s="596" t="s">
        <v>1105</v>
      </c>
      <c r="D25" s="597">
        <v>431083.28504000057</v>
      </c>
      <c r="E25" s="598">
        <v>599309.0640499993</v>
      </c>
      <c r="F25" s="599">
        <v>-28.069954068968322</v>
      </c>
      <c r="G25" s="599">
        <v>-0.3743902474132918</v>
      </c>
      <c r="H25" s="599"/>
      <c r="I25" s="597">
        <v>73326.64100999999</v>
      </c>
      <c r="J25" s="598">
        <v>87881.62362000001</v>
      </c>
      <c r="K25" s="599">
        <v>-16.562031981720935</v>
      </c>
      <c r="L25" s="599">
        <v>-0.29641115291935544</v>
      </c>
    </row>
    <row r="26" spans="1:12" s="588" customFormat="1" ht="12.75">
      <c r="A26" s="768"/>
      <c r="B26" s="600" t="s">
        <v>32</v>
      </c>
      <c r="C26" s="601" t="s">
        <v>1106</v>
      </c>
      <c r="D26" s="592">
        <v>1672193.668479999</v>
      </c>
      <c r="E26" s="593">
        <v>1737712.025399999</v>
      </c>
      <c r="F26" s="594">
        <v>-3.770380590242992</v>
      </c>
      <c r="G26" s="594">
        <v>-0.14581257404035078</v>
      </c>
      <c r="H26" s="602"/>
      <c r="I26" s="592">
        <v>179270.44554000004</v>
      </c>
      <c r="J26" s="593">
        <v>148452.74513000002</v>
      </c>
      <c r="K26" s="594">
        <v>20.7592661105815</v>
      </c>
      <c r="L26" s="594">
        <v>0.6276002076825143</v>
      </c>
    </row>
    <row r="27" spans="1:12" s="588" customFormat="1" ht="12.75">
      <c r="A27" s="768"/>
      <c r="B27" s="595" t="s">
        <v>34</v>
      </c>
      <c r="C27" s="596" t="s">
        <v>35</v>
      </c>
      <c r="D27" s="597">
        <v>26185.132929999992</v>
      </c>
      <c r="E27" s="598">
        <v>21554.013440000006</v>
      </c>
      <c r="F27" s="599">
        <v>21.48611210107877</v>
      </c>
      <c r="G27" s="599">
        <v>0.010306660381454134</v>
      </c>
      <c r="H27" s="599"/>
      <c r="I27" s="597">
        <v>3632.86782</v>
      </c>
      <c r="J27" s="598">
        <v>2813.6491399999995</v>
      </c>
      <c r="K27" s="599">
        <v>29.11587903245109</v>
      </c>
      <c r="L27" s="599">
        <v>0.016683328310199353</v>
      </c>
    </row>
    <row r="28" spans="1:12" s="588" customFormat="1" ht="12.75">
      <c r="A28" s="768"/>
      <c r="B28" s="600" t="s">
        <v>36</v>
      </c>
      <c r="C28" s="601" t="s">
        <v>37</v>
      </c>
      <c r="D28" s="592">
        <v>92615.65309</v>
      </c>
      <c r="E28" s="593">
        <v>102113.89328999999</v>
      </c>
      <c r="F28" s="594">
        <v>-9.301614005672377</v>
      </c>
      <c r="G28" s="594">
        <v>-0.021138546775625332</v>
      </c>
      <c r="H28" s="602"/>
      <c r="I28" s="592">
        <v>9521.479079999997</v>
      </c>
      <c r="J28" s="593">
        <v>11489.80675</v>
      </c>
      <c r="K28" s="594">
        <v>-17.13107724810082</v>
      </c>
      <c r="L28" s="594">
        <v>-0.04008484857872107</v>
      </c>
    </row>
    <row r="29" spans="1:12" s="588" customFormat="1" ht="12.75">
      <c r="A29" s="768"/>
      <c r="B29" s="595"/>
      <c r="C29" s="596"/>
      <c r="D29" s="603"/>
      <c r="E29" s="604"/>
      <c r="F29" s="599"/>
      <c r="G29" s="599"/>
      <c r="H29" s="599"/>
      <c r="I29" s="603"/>
      <c r="J29" s="604"/>
      <c r="K29" s="599"/>
      <c r="L29" s="599"/>
    </row>
    <row r="30" spans="1:12" s="608" customFormat="1" ht="12.75">
      <c r="A30" s="768"/>
      <c r="B30" s="605"/>
      <c r="C30" s="606" t="s">
        <v>1107</v>
      </c>
      <c r="D30" s="581">
        <v>1475807.0164999987</v>
      </c>
      <c r="E30" s="581">
        <v>1344641.0082000021</v>
      </c>
      <c r="F30" s="607">
        <v>9.754723193782512</v>
      </c>
      <c r="G30" s="607">
        <v>0.2919128958037451</v>
      </c>
      <c r="H30" s="607"/>
      <c r="I30" s="581">
        <v>133714.50333</v>
      </c>
      <c r="J30" s="581">
        <v>124233.28093000002</v>
      </c>
      <c r="K30" s="607">
        <v>7.631789427941</v>
      </c>
      <c r="L30" s="607">
        <v>0.19308439851642042</v>
      </c>
    </row>
    <row r="31" spans="1:12" s="588" customFormat="1" ht="12.75">
      <c r="A31" s="768"/>
      <c r="B31" s="583">
        <v>11</v>
      </c>
      <c r="C31" s="609" t="s">
        <v>40</v>
      </c>
      <c r="D31" s="603">
        <v>20615.428409999997</v>
      </c>
      <c r="E31" s="603">
        <v>25202.93071999997</v>
      </c>
      <c r="F31" s="610">
        <v>-18.202257352394057</v>
      </c>
      <c r="G31" s="610">
        <v>-0.010209589368273068</v>
      </c>
      <c r="H31" s="610"/>
      <c r="I31" s="603">
        <v>2307.0406899999994</v>
      </c>
      <c r="J31" s="603">
        <v>4523.95131</v>
      </c>
      <c r="K31" s="610">
        <v>-49.00385676343632</v>
      </c>
      <c r="L31" s="610">
        <v>-0.04514722211635555</v>
      </c>
    </row>
    <row r="32" spans="1:12" s="588" customFormat="1" ht="12.75">
      <c r="A32" s="768"/>
      <c r="B32" s="611">
        <v>12</v>
      </c>
      <c r="C32" s="612" t="s">
        <v>42</v>
      </c>
      <c r="D32" s="613">
        <v>56451.05989000001</v>
      </c>
      <c r="E32" s="613">
        <v>27719.615329999993</v>
      </c>
      <c r="F32" s="614">
        <v>103.6502282515622</v>
      </c>
      <c r="G32" s="614">
        <v>0.06394247481368677</v>
      </c>
      <c r="H32" s="614"/>
      <c r="I32" s="613">
        <v>5057.0888700000005</v>
      </c>
      <c r="J32" s="613">
        <v>2981.39468</v>
      </c>
      <c r="K32" s="614">
        <v>69.6215836140152</v>
      </c>
      <c r="L32" s="614">
        <v>0.04227135988078703</v>
      </c>
    </row>
    <row r="33" spans="1:12" s="588" customFormat="1" ht="12.75">
      <c r="A33" s="768"/>
      <c r="B33" s="583">
        <v>21</v>
      </c>
      <c r="C33" s="609" t="s">
        <v>1108</v>
      </c>
      <c r="D33" s="603">
        <v>53114.77244000001</v>
      </c>
      <c r="E33" s="603">
        <v>22414.88284</v>
      </c>
      <c r="F33" s="610">
        <v>136.9620792539463</v>
      </c>
      <c r="G33" s="610">
        <v>0.06832329343662363</v>
      </c>
      <c r="H33" s="610"/>
      <c r="I33" s="603">
        <v>3928.423800000001</v>
      </c>
      <c r="J33" s="603">
        <v>2227.59318</v>
      </c>
      <c r="K33" s="610">
        <v>76.35283835803453</v>
      </c>
      <c r="L33" s="610">
        <v>0.03463729078235853</v>
      </c>
    </row>
    <row r="34" spans="1:12" s="588" customFormat="1" ht="12.75">
      <c r="A34" s="768"/>
      <c r="B34" s="611">
        <v>22</v>
      </c>
      <c r="C34" s="612" t="s">
        <v>48</v>
      </c>
      <c r="D34" s="613">
        <v>5046.455220000001</v>
      </c>
      <c r="E34" s="613">
        <v>7368.641209999999</v>
      </c>
      <c r="F34" s="614">
        <v>-31.514439688670887</v>
      </c>
      <c r="G34" s="614">
        <v>-0.0051680770477163605</v>
      </c>
      <c r="H34" s="614"/>
      <c r="I34" s="613">
        <v>725.74632</v>
      </c>
      <c r="J34" s="613">
        <v>153.221</v>
      </c>
      <c r="K34" s="614">
        <v>373.6598246976589</v>
      </c>
      <c r="L34" s="614">
        <v>0.01165943613427118</v>
      </c>
    </row>
    <row r="35" spans="1:12" s="588" customFormat="1" ht="24">
      <c r="A35" s="768"/>
      <c r="B35" s="583">
        <v>23</v>
      </c>
      <c r="C35" s="609" t="s">
        <v>50</v>
      </c>
      <c r="D35" s="603">
        <v>3638.8580099999995</v>
      </c>
      <c r="E35" s="603">
        <v>649.2579000000001</v>
      </c>
      <c r="F35" s="610">
        <v>460.46418688166887</v>
      </c>
      <c r="G35" s="610">
        <v>0.006653422153468988</v>
      </c>
      <c r="H35" s="610"/>
      <c r="I35" s="603">
        <v>1676.0924399999997</v>
      </c>
      <c r="J35" s="603">
        <v>41.31172</v>
      </c>
      <c r="K35" s="610" t="s">
        <v>1183</v>
      </c>
      <c r="L35" s="610">
        <v>0.03329218941509496</v>
      </c>
    </row>
    <row r="36" spans="1:12" s="588" customFormat="1" ht="12.75">
      <c r="A36" s="768"/>
      <c r="B36" s="611">
        <v>24</v>
      </c>
      <c r="C36" s="612" t="s">
        <v>52</v>
      </c>
      <c r="D36" s="613">
        <v>18805.153539999996</v>
      </c>
      <c r="E36" s="613">
        <v>16254.722269999987</v>
      </c>
      <c r="F36" s="614">
        <v>15.690402011402746</v>
      </c>
      <c r="G36" s="614">
        <v>0.005676042041862952</v>
      </c>
      <c r="H36" s="614"/>
      <c r="I36" s="613">
        <v>2485.6365499999997</v>
      </c>
      <c r="J36" s="613">
        <v>1991.5348200000003</v>
      </c>
      <c r="K36" s="614">
        <v>24.810097470452426</v>
      </c>
      <c r="L36" s="614">
        <v>0.010062345478044351</v>
      </c>
    </row>
    <row r="37" spans="1:12" s="588" customFormat="1" ht="12.75">
      <c r="A37" s="768"/>
      <c r="B37" s="583">
        <v>25</v>
      </c>
      <c r="C37" s="609" t="s">
        <v>54</v>
      </c>
      <c r="D37" s="603">
        <v>943.8370199999999</v>
      </c>
      <c r="E37" s="603">
        <v>896.3187399999998</v>
      </c>
      <c r="F37" s="610">
        <v>5.3014935289649445</v>
      </c>
      <c r="G37" s="610">
        <v>0.00010575299880047944</v>
      </c>
      <c r="H37" s="610"/>
      <c r="I37" s="603">
        <v>232.79127000000003</v>
      </c>
      <c r="J37" s="603">
        <v>258.45162999999997</v>
      </c>
      <c r="K37" s="610">
        <v>-9.928496098089976</v>
      </c>
      <c r="L37" s="610">
        <v>-0.0005225713486390543</v>
      </c>
    </row>
    <row r="38" spans="1:12" s="588" customFormat="1" ht="36">
      <c r="A38" s="768"/>
      <c r="B38" s="611">
        <v>26</v>
      </c>
      <c r="C38" s="612" t="s">
        <v>1109</v>
      </c>
      <c r="D38" s="613">
        <v>7179.3832999999995</v>
      </c>
      <c r="E38" s="613">
        <v>7288.98725</v>
      </c>
      <c r="F38" s="614">
        <v>-1.503692436833397</v>
      </c>
      <c r="G38" s="614">
        <v>-0.0002439260510455733</v>
      </c>
      <c r="H38" s="614"/>
      <c r="I38" s="613">
        <v>1284.4669899999997</v>
      </c>
      <c r="J38" s="613">
        <v>891.5299699999999</v>
      </c>
      <c r="K38" s="614">
        <v>44.07445999824322</v>
      </c>
      <c r="L38" s="614">
        <v>0.008002133581586985</v>
      </c>
    </row>
    <row r="39" spans="1:12" s="588" customFormat="1" ht="12.75">
      <c r="A39" s="768"/>
      <c r="B39" s="583">
        <v>29</v>
      </c>
      <c r="C39" s="609" t="s">
        <v>1110</v>
      </c>
      <c r="D39" s="603">
        <v>1109393.100669999</v>
      </c>
      <c r="E39" s="603">
        <v>1039384.1666200022</v>
      </c>
      <c r="F39" s="610">
        <v>6.735616752529563</v>
      </c>
      <c r="G39" s="610">
        <v>0.15580645424481113</v>
      </c>
      <c r="H39" s="610"/>
      <c r="I39" s="603">
        <v>99370.51015</v>
      </c>
      <c r="J39" s="603">
        <v>84372.23588000002</v>
      </c>
      <c r="K39" s="610">
        <v>17.776314819168185</v>
      </c>
      <c r="L39" s="610">
        <v>0.3054387550499032</v>
      </c>
    </row>
    <row r="40" spans="1:12" s="588" customFormat="1" ht="12.75">
      <c r="A40" s="768"/>
      <c r="B40" s="611">
        <v>41</v>
      </c>
      <c r="C40" s="612" t="s">
        <v>76</v>
      </c>
      <c r="D40" s="613">
        <v>359.29159</v>
      </c>
      <c r="E40" s="613">
        <v>237.43551000000002</v>
      </c>
      <c r="F40" s="614">
        <v>51.3217589062394</v>
      </c>
      <c r="G40" s="614">
        <v>0.00027119344138868437</v>
      </c>
      <c r="H40" s="614"/>
      <c r="I40" s="613">
        <v>3.3695999999999997</v>
      </c>
      <c r="J40" s="613">
        <v>18.808</v>
      </c>
      <c r="K40" s="614">
        <v>-82.08421948107188</v>
      </c>
      <c r="L40" s="614">
        <v>-0.00031440188324829407</v>
      </c>
    </row>
    <row r="41" spans="1:12" s="588" customFormat="1" ht="24">
      <c r="A41" s="768"/>
      <c r="B41" s="583">
        <v>42</v>
      </c>
      <c r="C41" s="609" t="s">
        <v>1111</v>
      </c>
      <c r="D41" s="603">
        <v>192698.02151999992</v>
      </c>
      <c r="E41" s="603">
        <v>189762.13292</v>
      </c>
      <c r="F41" s="610">
        <v>1.5471414421957577</v>
      </c>
      <c r="G41" s="610">
        <v>0.006533885982281595</v>
      </c>
      <c r="H41" s="610"/>
      <c r="I41" s="603">
        <v>15675.994729999999</v>
      </c>
      <c r="J41" s="603">
        <v>25833.692900000002</v>
      </c>
      <c r="K41" s="610">
        <v>-39.31957467064262</v>
      </c>
      <c r="L41" s="610">
        <v>-0.2068607779378531</v>
      </c>
    </row>
    <row r="42" spans="1:12" s="588" customFormat="1" ht="48">
      <c r="A42" s="768"/>
      <c r="B42" s="611">
        <v>43</v>
      </c>
      <c r="C42" s="612" t="s">
        <v>1112</v>
      </c>
      <c r="D42" s="613">
        <v>7561.654890000003</v>
      </c>
      <c r="E42" s="613">
        <v>7461.916889999998</v>
      </c>
      <c r="F42" s="614">
        <v>1.3366270553571626</v>
      </c>
      <c r="G42" s="614">
        <v>0.0002219691578559409</v>
      </c>
      <c r="H42" s="614"/>
      <c r="I42" s="613">
        <v>967.3419200000001</v>
      </c>
      <c r="J42" s="613">
        <v>939.5558400000001</v>
      </c>
      <c r="K42" s="614">
        <v>2.9573633430877257</v>
      </c>
      <c r="L42" s="614">
        <v>0.0005658614804699806</v>
      </c>
    </row>
    <row r="43" spans="1:12" s="617" customFormat="1" ht="12.75">
      <c r="A43" s="768"/>
      <c r="B43" s="583"/>
      <c r="C43" s="609"/>
      <c r="D43" s="615"/>
      <c r="E43" s="616"/>
      <c r="F43" s="610"/>
      <c r="G43" s="610"/>
      <c r="H43" s="610"/>
      <c r="I43" s="615"/>
      <c r="J43" s="616"/>
      <c r="K43" s="610"/>
      <c r="L43" s="610"/>
    </row>
    <row r="44" spans="1:12" s="578" customFormat="1" ht="12.75">
      <c r="A44" s="767" t="s">
        <v>1113</v>
      </c>
      <c r="B44" s="767"/>
      <c r="C44" s="767"/>
      <c r="D44" s="748">
        <v>29528627.131920002</v>
      </c>
      <c r="E44" s="748">
        <v>30033489.362770006</v>
      </c>
      <c r="F44" s="582">
        <v>-1.6809975849021357</v>
      </c>
      <c r="G44" s="582">
        <v>-1.123582227586682</v>
      </c>
      <c r="H44" s="582"/>
      <c r="I44" s="748">
        <v>3357258.3314300007</v>
      </c>
      <c r="J44" s="748">
        <v>3255272.78291</v>
      </c>
      <c r="K44" s="582">
        <v>3.1329340218558355</v>
      </c>
      <c r="L44" s="582">
        <v>2.0769282126903352</v>
      </c>
    </row>
    <row r="45" spans="1:12" s="573" customFormat="1" ht="13.5">
      <c r="A45" s="618"/>
      <c r="B45" s="619"/>
      <c r="C45" s="619"/>
      <c r="D45" s="620"/>
      <c r="E45" s="620"/>
      <c r="F45" s="621"/>
      <c r="G45" s="621"/>
      <c r="H45" s="621"/>
      <c r="I45" s="620"/>
      <c r="J45" s="620"/>
      <c r="K45" s="621"/>
      <c r="L45" s="621"/>
    </row>
    <row r="46" spans="1:12" s="588" customFormat="1" ht="36">
      <c r="A46" s="769" t="s">
        <v>778</v>
      </c>
      <c r="B46" s="611">
        <v>27</v>
      </c>
      <c r="C46" s="612" t="s">
        <v>1114</v>
      </c>
      <c r="D46" s="613">
        <v>15893.350549999996</v>
      </c>
      <c r="E46" s="613">
        <v>32622.740280000005</v>
      </c>
      <c r="F46" s="614">
        <v>-51.281374852057674</v>
      </c>
      <c r="G46" s="614">
        <v>-0.0372316323749395</v>
      </c>
      <c r="H46" s="614"/>
      <c r="I46" s="613">
        <v>1800.7865900000002</v>
      </c>
      <c r="J46" s="613">
        <v>1421.34652</v>
      </c>
      <c r="K46" s="614">
        <v>26.69581728739872</v>
      </c>
      <c r="L46" s="614">
        <v>0.007727269185139947</v>
      </c>
    </row>
    <row r="47" spans="1:12" s="588" customFormat="1" ht="13.5">
      <c r="A47" s="769"/>
      <c r="B47" s="622">
        <v>28</v>
      </c>
      <c r="C47" s="623" t="s">
        <v>60</v>
      </c>
      <c r="D47" s="603">
        <v>360032.22613999987</v>
      </c>
      <c r="E47" s="603">
        <v>338492.00199</v>
      </c>
      <c r="F47" s="610">
        <v>6.363584375218474</v>
      </c>
      <c r="G47" s="610">
        <v>0.047938252367236076</v>
      </c>
      <c r="H47" s="624"/>
      <c r="I47" s="603">
        <v>45035.81454000001</v>
      </c>
      <c r="J47" s="603">
        <v>34106.756239999995</v>
      </c>
      <c r="K47" s="610">
        <v>32.0436755201673</v>
      </c>
      <c r="L47" s="610">
        <v>0.22256947038879696</v>
      </c>
    </row>
    <row r="48" spans="1:12" s="588" customFormat="1" ht="12.75">
      <c r="A48" s="769"/>
      <c r="B48" s="611">
        <v>32</v>
      </c>
      <c r="C48" s="612" t="s">
        <v>1115</v>
      </c>
      <c r="D48" s="613">
        <v>4786970.661600007</v>
      </c>
      <c r="E48" s="613">
        <v>5837711.30814</v>
      </c>
      <c r="F48" s="614">
        <v>-17.99918822766826</v>
      </c>
      <c r="G48" s="614">
        <v>-2.338446895240288</v>
      </c>
      <c r="H48" s="614"/>
      <c r="I48" s="613">
        <v>640604.7454700002</v>
      </c>
      <c r="J48" s="613">
        <v>386565.10371999996</v>
      </c>
      <c r="K48" s="614">
        <v>65.71716880425097</v>
      </c>
      <c r="L48" s="614">
        <v>5.173498664752954</v>
      </c>
    </row>
    <row r="49" spans="1:12" s="588" customFormat="1" ht="13.5">
      <c r="A49" s="769"/>
      <c r="B49" s="622">
        <v>33</v>
      </c>
      <c r="C49" s="623" t="s">
        <v>1116</v>
      </c>
      <c r="D49" s="603">
        <v>23811955.320309997</v>
      </c>
      <c r="E49" s="603">
        <v>23303883.179070003</v>
      </c>
      <c r="F49" s="610">
        <v>2.1802037769237956</v>
      </c>
      <c r="G49" s="610">
        <v>1.1307259552136546</v>
      </c>
      <c r="H49" s="624"/>
      <c r="I49" s="603">
        <v>2622084.44602</v>
      </c>
      <c r="J49" s="603">
        <v>2781179.4601400006</v>
      </c>
      <c r="K49" s="610">
        <v>-5.720415255475524</v>
      </c>
      <c r="L49" s="610">
        <v>-3.2399582893785666</v>
      </c>
    </row>
    <row r="50" spans="1:12" s="588" customFormat="1" ht="12.75">
      <c r="A50" s="769"/>
      <c r="B50" s="611">
        <v>34</v>
      </c>
      <c r="C50" s="612" t="s">
        <v>70</v>
      </c>
      <c r="D50" s="613">
        <v>340655.30087</v>
      </c>
      <c r="E50" s="613">
        <v>369374.45956</v>
      </c>
      <c r="F50" s="614">
        <v>-7.775079718346083</v>
      </c>
      <c r="G50" s="614">
        <v>-0.06391513233421628</v>
      </c>
      <c r="H50" s="614"/>
      <c r="I50" s="613">
        <v>28256.49691</v>
      </c>
      <c r="J50" s="613">
        <v>38471.08119</v>
      </c>
      <c r="K50" s="614">
        <v>-26.551331452195136</v>
      </c>
      <c r="L50" s="614">
        <v>-0.2080192593941353</v>
      </c>
    </row>
    <row r="51" spans="1:12" s="588" customFormat="1" ht="13.5">
      <c r="A51" s="769"/>
      <c r="B51" s="622">
        <v>35</v>
      </c>
      <c r="C51" s="623" t="s">
        <v>72</v>
      </c>
      <c r="D51" s="603">
        <v>93579.40089000002</v>
      </c>
      <c r="E51" s="603">
        <v>57832.4289</v>
      </c>
      <c r="F51" s="610">
        <v>61.811292850610364</v>
      </c>
      <c r="G51" s="610">
        <v>0.07955568858930152</v>
      </c>
      <c r="H51" s="624"/>
      <c r="I51" s="603">
        <v>6547.744</v>
      </c>
      <c r="J51" s="603">
        <v>1384.258</v>
      </c>
      <c r="K51" s="610">
        <v>373.0147125752569</v>
      </c>
      <c r="L51" s="610">
        <v>0.10515401353289205</v>
      </c>
    </row>
    <row r="52" spans="1:12" s="588" customFormat="1" ht="12.75">
      <c r="A52" s="769"/>
      <c r="B52" s="611">
        <v>68</v>
      </c>
      <c r="C52" s="612" t="s">
        <v>115</v>
      </c>
      <c r="D52" s="613">
        <v>119540.87155999993</v>
      </c>
      <c r="E52" s="613">
        <v>93573.24483000001</v>
      </c>
      <c r="F52" s="614">
        <v>27.751123493875653</v>
      </c>
      <c r="G52" s="614">
        <v>0.05779153619257625</v>
      </c>
      <c r="H52" s="614"/>
      <c r="I52" s="613">
        <v>12928.297899999996</v>
      </c>
      <c r="J52" s="613">
        <v>12144.777100000001</v>
      </c>
      <c r="K52" s="614">
        <v>6.451504161406096</v>
      </c>
      <c r="L52" s="614">
        <v>0.015956343603236625</v>
      </c>
    </row>
    <row r="53" spans="1:12" s="617" customFormat="1" ht="12.75">
      <c r="A53" s="625"/>
      <c r="B53" s="626"/>
      <c r="C53" s="609"/>
      <c r="D53" s="603"/>
      <c r="E53" s="603"/>
      <c r="F53" s="610"/>
      <c r="G53" s="610"/>
      <c r="H53" s="610"/>
      <c r="I53" s="603"/>
      <c r="J53" s="603"/>
      <c r="K53" s="610"/>
      <c r="L53" s="610"/>
    </row>
    <row r="54" spans="1:12" s="578" customFormat="1" ht="12.75">
      <c r="A54" s="767" t="s">
        <v>1117</v>
      </c>
      <c r="B54" s="767"/>
      <c r="C54" s="767"/>
      <c r="D54" s="748">
        <v>7432029.612349995</v>
      </c>
      <c r="E54" s="748">
        <v>7369254.619289999</v>
      </c>
      <c r="F54" s="582">
        <v>0.8518499672365053</v>
      </c>
      <c r="G54" s="582">
        <v>0.13970715618860574</v>
      </c>
      <c r="H54" s="582"/>
      <c r="I54" s="748">
        <v>820769.0277299997</v>
      </c>
      <c r="J54" s="748">
        <v>831409.24084</v>
      </c>
      <c r="K54" s="582">
        <v>-1.279780472400101</v>
      </c>
      <c r="L54" s="582">
        <v>-0.21668715928770238</v>
      </c>
    </row>
    <row r="55" spans="1:12" s="588" customFormat="1" ht="12.75">
      <c r="A55" s="770" t="s">
        <v>1118</v>
      </c>
      <c r="B55" s="583">
        <v>51</v>
      </c>
      <c r="C55" s="609" t="s">
        <v>377</v>
      </c>
      <c r="D55" s="603">
        <v>140472.08693000005</v>
      </c>
      <c r="E55" s="603">
        <v>153424.991</v>
      </c>
      <c r="F55" s="610">
        <v>-8.442499481717395</v>
      </c>
      <c r="G55" s="610">
        <v>-0.02882697876643321</v>
      </c>
      <c r="H55" s="610"/>
      <c r="I55" s="603">
        <v>17399.32326000001</v>
      </c>
      <c r="J55" s="603">
        <v>13836.35305</v>
      </c>
      <c r="K55" s="610">
        <v>25.750789945331793</v>
      </c>
      <c r="L55" s="610">
        <v>0.0725596269031488</v>
      </c>
    </row>
    <row r="56" spans="1:12" s="588" customFormat="1" ht="12.75">
      <c r="A56" s="770"/>
      <c r="B56" s="627">
        <v>52</v>
      </c>
      <c r="C56" s="612" t="s">
        <v>376</v>
      </c>
      <c r="D56" s="613">
        <v>111344.66040999995</v>
      </c>
      <c r="E56" s="613">
        <v>97419.6517400001</v>
      </c>
      <c r="F56" s="614">
        <v>14.293839509059033</v>
      </c>
      <c r="G56" s="614">
        <v>0.030990419374925953</v>
      </c>
      <c r="H56" s="614"/>
      <c r="I56" s="613">
        <v>12665.594949999997</v>
      </c>
      <c r="J56" s="613">
        <v>11752.216549999997</v>
      </c>
      <c r="K56" s="614">
        <v>7.771967067778373</v>
      </c>
      <c r="L56" s="614">
        <v>0.018600884099279298</v>
      </c>
    </row>
    <row r="57" spans="1:12" s="588" customFormat="1" ht="12.75">
      <c r="A57" s="770"/>
      <c r="B57" s="583">
        <v>53</v>
      </c>
      <c r="C57" s="609" t="s">
        <v>86</v>
      </c>
      <c r="D57" s="603">
        <v>75481.53555000004</v>
      </c>
      <c r="E57" s="603">
        <v>126234.81506</v>
      </c>
      <c r="F57" s="610">
        <v>-40.20545321500782</v>
      </c>
      <c r="G57" s="610">
        <v>-0.11295256282721952</v>
      </c>
      <c r="H57" s="610"/>
      <c r="I57" s="603">
        <v>8701.024750000002</v>
      </c>
      <c r="J57" s="603">
        <v>9203.76821</v>
      </c>
      <c r="K57" s="610">
        <v>-5.4623655064863685</v>
      </c>
      <c r="L57" s="610">
        <v>-0.010238333675430271</v>
      </c>
    </row>
    <row r="58" spans="1:12" s="588" customFormat="1" ht="12.75">
      <c r="A58" s="770"/>
      <c r="B58" s="627">
        <v>54</v>
      </c>
      <c r="C58" s="612" t="s">
        <v>88</v>
      </c>
      <c r="D58" s="613">
        <v>357502.20037999994</v>
      </c>
      <c r="E58" s="613">
        <v>336553.98851999984</v>
      </c>
      <c r="F58" s="614">
        <v>6.224324350491315</v>
      </c>
      <c r="G58" s="614">
        <v>0.04662071572672189</v>
      </c>
      <c r="H58" s="614"/>
      <c r="I58" s="613">
        <v>39826.87427999998</v>
      </c>
      <c r="J58" s="613">
        <v>35173.75643999998</v>
      </c>
      <c r="K58" s="614">
        <v>13.228947689841913</v>
      </c>
      <c r="L58" s="614">
        <v>0.09476040340140389</v>
      </c>
    </row>
    <row r="59" spans="1:12" s="588" customFormat="1" ht="36">
      <c r="A59" s="770"/>
      <c r="B59" s="583">
        <v>55</v>
      </c>
      <c r="C59" s="609" t="s">
        <v>90</v>
      </c>
      <c r="D59" s="603">
        <v>560846.82862</v>
      </c>
      <c r="E59" s="603">
        <v>496728.4595600001</v>
      </c>
      <c r="F59" s="610">
        <v>12.908132768715468</v>
      </c>
      <c r="G59" s="610">
        <v>0.14269686963187336</v>
      </c>
      <c r="H59" s="610"/>
      <c r="I59" s="603">
        <v>62924.57090000002</v>
      </c>
      <c r="J59" s="603">
        <v>58231.80041000002</v>
      </c>
      <c r="K59" s="610">
        <v>8.058776230442849</v>
      </c>
      <c r="L59" s="610">
        <v>0.0955679267092458</v>
      </c>
    </row>
    <row r="60" spans="1:12" s="588" customFormat="1" ht="12.75">
      <c r="A60" s="770"/>
      <c r="B60" s="627">
        <v>56</v>
      </c>
      <c r="C60" s="612" t="s">
        <v>92</v>
      </c>
      <c r="D60" s="613">
        <v>62309.486250000016</v>
      </c>
      <c r="E60" s="613">
        <v>40108.07526999997</v>
      </c>
      <c r="F60" s="614">
        <v>55.353967575218576</v>
      </c>
      <c r="G60" s="614">
        <v>0.049409738499307854</v>
      </c>
      <c r="H60" s="614"/>
      <c r="I60" s="613">
        <v>7232.20928</v>
      </c>
      <c r="J60" s="613">
        <v>3619.7525499999997</v>
      </c>
      <c r="K60" s="614">
        <v>99.79844423343249</v>
      </c>
      <c r="L60" s="614">
        <v>0.0735674162520063</v>
      </c>
    </row>
    <row r="61" spans="1:12" s="588" customFormat="1" ht="12.75">
      <c r="A61" s="770"/>
      <c r="B61" s="583">
        <v>57</v>
      </c>
      <c r="C61" s="609" t="s">
        <v>94</v>
      </c>
      <c r="D61" s="603">
        <v>749692.4584699993</v>
      </c>
      <c r="E61" s="603">
        <v>742670.7399199996</v>
      </c>
      <c r="F61" s="610">
        <v>0.9454685868943778</v>
      </c>
      <c r="G61" s="610">
        <v>0.01562699225214832</v>
      </c>
      <c r="H61" s="610"/>
      <c r="I61" s="603">
        <v>103425.15693000003</v>
      </c>
      <c r="J61" s="603">
        <v>73846.08905000001</v>
      </c>
      <c r="K61" s="610">
        <v>40.05502290036308</v>
      </c>
      <c r="L61" s="610">
        <v>0.6023755470904452</v>
      </c>
    </row>
    <row r="62" spans="1:12" s="588" customFormat="1" ht="12.75">
      <c r="A62" s="770"/>
      <c r="B62" s="627">
        <v>58</v>
      </c>
      <c r="C62" s="612" t="s">
        <v>96</v>
      </c>
      <c r="D62" s="613">
        <v>263463.64023999986</v>
      </c>
      <c r="E62" s="613">
        <v>234654.20400999978</v>
      </c>
      <c r="F62" s="614">
        <v>12.277400420566241</v>
      </c>
      <c r="G62" s="614">
        <v>0.0641160470259799</v>
      </c>
      <c r="H62" s="614"/>
      <c r="I62" s="613">
        <v>28602.64424000001</v>
      </c>
      <c r="J62" s="613">
        <v>27457.311810000007</v>
      </c>
      <c r="K62" s="614">
        <v>4.171320331449453</v>
      </c>
      <c r="L62" s="614">
        <v>0.023324610901216812</v>
      </c>
    </row>
    <row r="63" spans="1:12" s="588" customFormat="1" ht="12.75">
      <c r="A63" s="770"/>
      <c r="B63" s="583">
        <v>59</v>
      </c>
      <c r="C63" s="609" t="s">
        <v>1119</v>
      </c>
      <c r="D63" s="603">
        <v>421547.38602999976</v>
      </c>
      <c r="E63" s="603">
        <v>324248.21955999976</v>
      </c>
      <c r="F63" s="610">
        <v>30.007617806516745</v>
      </c>
      <c r="G63" s="610">
        <v>0.21654147908951113</v>
      </c>
      <c r="H63" s="610"/>
      <c r="I63" s="603">
        <v>56840.06011000001</v>
      </c>
      <c r="J63" s="603">
        <v>36658.40282</v>
      </c>
      <c r="K63" s="610">
        <v>55.05329129884882</v>
      </c>
      <c r="L63" s="610">
        <v>0.4109979699352048</v>
      </c>
    </row>
    <row r="64" spans="1:12" s="588" customFormat="1" ht="24">
      <c r="A64" s="770"/>
      <c r="B64" s="627">
        <v>61</v>
      </c>
      <c r="C64" s="612" t="s">
        <v>1120</v>
      </c>
      <c r="D64" s="613">
        <v>127368.34492999993</v>
      </c>
      <c r="E64" s="613">
        <v>120041.44058000001</v>
      </c>
      <c r="F64" s="614">
        <v>6.103645803148295</v>
      </c>
      <c r="G64" s="614">
        <v>0.016306190100667948</v>
      </c>
      <c r="H64" s="614"/>
      <c r="I64" s="613">
        <v>12644.052449999997</v>
      </c>
      <c r="J64" s="613">
        <v>13933.20201</v>
      </c>
      <c r="K64" s="614">
        <v>-9.252356773947351</v>
      </c>
      <c r="L64" s="614">
        <v>-0.026253436201465873</v>
      </c>
    </row>
    <row r="65" spans="1:12" s="588" customFormat="1" ht="12.75">
      <c r="A65" s="770"/>
      <c r="B65" s="583">
        <v>62</v>
      </c>
      <c r="C65" s="609" t="s">
        <v>1121</v>
      </c>
      <c r="D65" s="603">
        <v>84860.8043599999</v>
      </c>
      <c r="E65" s="603">
        <v>108467.74129000003</v>
      </c>
      <c r="F65" s="610">
        <v>-21.764016332638924</v>
      </c>
      <c r="G65" s="610">
        <v>-0.05253776805139607</v>
      </c>
      <c r="H65" s="610"/>
      <c r="I65" s="603">
        <v>5887.635419999999</v>
      </c>
      <c r="J65" s="603">
        <v>8811.24643</v>
      </c>
      <c r="K65" s="610">
        <v>-33.18044766113755</v>
      </c>
      <c r="L65" s="610">
        <v>-0.05953912370643636</v>
      </c>
    </row>
    <row r="66" spans="1:12" s="588" customFormat="1" ht="24">
      <c r="A66" s="770"/>
      <c r="B66" s="627">
        <v>63</v>
      </c>
      <c r="C66" s="612" t="s">
        <v>106</v>
      </c>
      <c r="D66" s="613">
        <v>13582.449350000006</v>
      </c>
      <c r="E66" s="613">
        <v>16375.242280000002</v>
      </c>
      <c r="F66" s="614">
        <v>-17.054971659326164</v>
      </c>
      <c r="G66" s="614">
        <v>-0.006215423356575119</v>
      </c>
      <c r="H66" s="614"/>
      <c r="I66" s="613">
        <v>895.3146700000001</v>
      </c>
      <c r="J66" s="613">
        <v>3592.73557</v>
      </c>
      <c r="K66" s="614">
        <v>-75.0798617778597</v>
      </c>
      <c r="L66" s="614">
        <v>-0.054932778712386526</v>
      </c>
    </row>
    <row r="67" spans="1:12" s="588" customFormat="1" ht="24">
      <c r="A67" s="770"/>
      <c r="B67" s="583">
        <v>64</v>
      </c>
      <c r="C67" s="609" t="s">
        <v>1122</v>
      </c>
      <c r="D67" s="603">
        <v>397457.2337699996</v>
      </c>
      <c r="E67" s="603">
        <v>436557.3521199996</v>
      </c>
      <c r="F67" s="610">
        <v>-8.956467726433406</v>
      </c>
      <c r="G67" s="610">
        <v>-0.08701819108280318</v>
      </c>
      <c r="H67" s="610"/>
      <c r="I67" s="603">
        <v>47451.85880000002</v>
      </c>
      <c r="J67" s="603">
        <v>45452.125620000006</v>
      </c>
      <c r="K67" s="610">
        <v>4.399647217203166</v>
      </c>
      <c r="L67" s="610">
        <v>0.04072441948557527</v>
      </c>
    </row>
    <row r="68" spans="1:12" s="588" customFormat="1" ht="24">
      <c r="A68" s="770"/>
      <c r="B68" s="627">
        <v>65</v>
      </c>
      <c r="C68" s="612" t="s">
        <v>1123</v>
      </c>
      <c r="D68" s="613">
        <v>295874.76418999996</v>
      </c>
      <c r="E68" s="613">
        <v>345497.51768000016</v>
      </c>
      <c r="F68" s="614">
        <v>-14.362694650663396</v>
      </c>
      <c r="G68" s="614">
        <v>-0.11043655179237266</v>
      </c>
      <c r="H68" s="614"/>
      <c r="I68" s="613">
        <v>33467.10568999998</v>
      </c>
      <c r="J68" s="613">
        <v>43372.63841999998</v>
      </c>
      <c r="K68" s="614">
        <v>-22.83820650724435</v>
      </c>
      <c r="L68" s="614">
        <v>-0.2017254472542242</v>
      </c>
    </row>
    <row r="69" spans="1:12" s="588" customFormat="1" ht="12.75">
      <c r="A69" s="770"/>
      <c r="B69" s="583">
        <v>66</v>
      </c>
      <c r="C69" s="609" t="s">
        <v>1124</v>
      </c>
      <c r="D69" s="603">
        <v>367222.2889900004</v>
      </c>
      <c r="E69" s="603">
        <v>428493.4756400002</v>
      </c>
      <c r="F69" s="610">
        <v>-14.299211104319578</v>
      </c>
      <c r="G69" s="610">
        <v>-0.1363604012666571</v>
      </c>
      <c r="H69" s="610"/>
      <c r="I69" s="603">
        <v>42072.37289</v>
      </c>
      <c r="J69" s="603">
        <v>52175.23554999998</v>
      </c>
      <c r="K69" s="610">
        <v>-19.36332927585602</v>
      </c>
      <c r="L69" s="610">
        <v>-0.20574405680011298</v>
      </c>
    </row>
    <row r="70" spans="1:12" s="588" customFormat="1" ht="12.75">
      <c r="A70" s="770"/>
      <c r="B70" s="627">
        <v>67</v>
      </c>
      <c r="C70" s="612" t="s">
        <v>113</v>
      </c>
      <c r="D70" s="613">
        <v>665683.5277599999</v>
      </c>
      <c r="E70" s="613">
        <v>893061.7076400003</v>
      </c>
      <c r="F70" s="614">
        <v>-25.460522821079035</v>
      </c>
      <c r="G70" s="614">
        <v>-0.5060352433653917</v>
      </c>
      <c r="H70" s="614"/>
      <c r="I70" s="613">
        <v>68181.71853999996</v>
      </c>
      <c r="J70" s="613">
        <v>91508.90177000001</v>
      </c>
      <c r="K70" s="614">
        <v>-25.491709307834316</v>
      </c>
      <c r="L70" s="614">
        <v>-0.4750563749086718</v>
      </c>
    </row>
    <row r="71" spans="1:12" s="588" customFormat="1" ht="12.75">
      <c r="A71" s="770"/>
      <c r="B71" s="583">
        <v>69</v>
      </c>
      <c r="C71" s="609" t="s">
        <v>1125</v>
      </c>
      <c r="D71" s="603">
        <v>230165.99324000004</v>
      </c>
      <c r="E71" s="603">
        <v>239629.15157999992</v>
      </c>
      <c r="F71" s="610">
        <v>-3.9490847743708737</v>
      </c>
      <c r="G71" s="610">
        <v>-0.021060471308699553</v>
      </c>
      <c r="H71" s="610"/>
      <c r="I71" s="603">
        <v>23814.400040000004</v>
      </c>
      <c r="J71" s="603">
        <v>30882.37762000001</v>
      </c>
      <c r="K71" s="610">
        <v>-22.88676625540208</v>
      </c>
      <c r="L71" s="610">
        <v>-0.14393884482256722</v>
      </c>
    </row>
    <row r="72" spans="1:12" s="628" customFormat="1" ht="12">
      <c r="A72" s="770"/>
      <c r="B72" s="627">
        <v>71</v>
      </c>
      <c r="C72" s="612" t="s">
        <v>121</v>
      </c>
      <c r="D72" s="613">
        <v>46588.399600000004</v>
      </c>
      <c r="E72" s="613">
        <v>36817.32171999999</v>
      </c>
      <c r="F72" s="614">
        <v>26.539350022009188</v>
      </c>
      <c r="G72" s="614">
        <v>0.021745753156954123</v>
      </c>
      <c r="H72" s="614"/>
      <c r="I72" s="613">
        <v>6732.269770000003</v>
      </c>
      <c r="J72" s="613">
        <v>7329.173319999997</v>
      </c>
      <c r="K72" s="614">
        <v>-8.144213868856832</v>
      </c>
      <c r="L72" s="614">
        <v>-0.012155896999533016</v>
      </c>
    </row>
    <row r="73" spans="1:12" s="588" customFormat="1" ht="24">
      <c r="A73" s="770"/>
      <c r="B73" s="583">
        <v>72</v>
      </c>
      <c r="C73" s="609" t="s">
        <v>123</v>
      </c>
      <c r="D73" s="603">
        <v>80684.32740000002</v>
      </c>
      <c r="E73" s="603">
        <v>80096.74776</v>
      </c>
      <c r="F73" s="610">
        <v>0.733587388292762</v>
      </c>
      <c r="G73" s="610">
        <v>0.0013076716784384595</v>
      </c>
      <c r="H73" s="610"/>
      <c r="I73" s="603">
        <v>10185.25091</v>
      </c>
      <c r="J73" s="603">
        <v>8289.739689999999</v>
      </c>
      <c r="K73" s="610">
        <v>22.865750806223474</v>
      </c>
      <c r="L73" s="610">
        <v>0.03860194691718521</v>
      </c>
    </row>
    <row r="74" spans="1:12" s="588" customFormat="1" ht="12.75">
      <c r="A74" s="770"/>
      <c r="B74" s="627">
        <v>73</v>
      </c>
      <c r="C74" s="612" t="s">
        <v>125</v>
      </c>
      <c r="D74" s="613">
        <v>9461.10165</v>
      </c>
      <c r="E74" s="613">
        <v>3379.15416</v>
      </c>
      <c r="F74" s="614">
        <v>179.98431566081615</v>
      </c>
      <c r="G74" s="614">
        <v>0.01353551066272911</v>
      </c>
      <c r="H74" s="614"/>
      <c r="I74" s="613">
        <v>343.54053</v>
      </c>
      <c r="J74" s="613">
        <v>310.29301999999996</v>
      </c>
      <c r="K74" s="614">
        <v>10.714875249208003</v>
      </c>
      <c r="L74" s="614">
        <v>0.0006770831017020222</v>
      </c>
    </row>
    <row r="75" spans="1:12" s="588" customFormat="1" ht="24">
      <c r="A75" s="770"/>
      <c r="B75" s="583">
        <v>74</v>
      </c>
      <c r="C75" s="609" t="s">
        <v>1126</v>
      </c>
      <c r="D75" s="603">
        <v>157842.08828999999</v>
      </c>
      <c r="E75" s="603">
        <v>133988.3758600001</v>
      </c>
      <c r="F75" s="610">
        <v>17.80282227984003</v>
      </c>
      <c r="G75" s="610">
        <v>0.05308697246610682</v>
      </c>
      <c r="H75" s="610"/>
      <c r="I75" s="603">
        <v>18314.447030000014</v>
      </c>
      <c r="J75" s="603">
        <v>15552.434219999996</v>
      </c>
      <c r="K75" s="610">
        <v>17.759360180724297</v>
      </c>
      <c r="L75" s="610">
        <v>0.0562481882202766</v>
      </c>
    </row>
    <row r="76" spans="1:12" s="588" customFormat="1" ht="24">
      <c r="A76" s="770"/>
      <c r="B76" s="627">
        <v>75</v>
      </c>
      <c r="C76" s="612" t="s">
        <v>129</v>
      </c>
      <c r="D76" s="613">
        <v>13660.241759999999</v>
      </c>
      <c r="E76" s="613">
        <v>6930.625770000001</v>
      </c>
      <c r="F76" s="614">
        <v>97.09968786844479</v>
      </c>
      <c r="G76" s="614">
        <v>0.014976911447934466</v>
      </c>
      <c r="H76" s="614"/>
      <c r="I76" s="613">
        <v>2350.10639</v>
      </c>
      <c r="J76" s="613">
        <v>812.73082</v>
      </c>
      <c r="K76" s="614">
        <v>189.16171654472262</v>
      </c>
      <c r="L76" s="614">
        <v>0.031308540682189835</v>
      </c>
    </row>
    <row r="77" spans="1:12" s="588" customFormat="1" ht="24">
      <c r="A77" s="770"/>
      <c r="B77" s="583">
        <v>76</v>
      </c>
      <c r="C77" s="609" t="s">
        <v>131</v>
      </c>
      <c r="D77" s="603">
        <v>48286.60783000002</v>
      </c>
      <c r="E77" s="603">
        <v>45696.31605000001</v>
      </c>
      <c r="F77" s="610">
        <v>5.668491475693068</v>
      </c>
      <c r="G77" s="610">
        <v>0.005764752501631637</v>
      </c>
      <c r="H77" s="610"/>
      <c r="I77" s="603">
        <v>5599.794710000003</v>
      </c>
      <c r="J77" s="603">
        <v>3691.5863399999994</v>
      </c>
      <c r="K77" s="610">
        <v>51.69074198058723</v>
      </c>
      <c r="L77" s="610">
        <v>0.03886052344531549</v>
      </c>
    </row>
    <row r="78" spans="1:12" s="588" customFormat="1" ht="48">
      <c r="A78" s="770"/>
      <c r="B78" s="627">
        <v>77</v>
      </c>
      <c r="C78" s="612" t="s">
        <v>1127</v>
      </c>
      <c r="D78" s="613">
        <v>359086.5095100002</v>
      </c>
      <c r="E78" s="613">
        <v>327724.5435199999</v>
      </c>
      <c r="F78" s="614">
        <v>9.569611617473006</v>
      </c>
      <c r="G78" s="614">
        <v>0.06979675930444389</v>
      </c>
      <c r="H78" s="614"/>
      <c r="I78" s="613">
        <v>33794.320629999995</v>
      </c>
      <c r="J78" s="613">
        <v>37876.30826</v>
      </c>
      <c r="K78" s="614">
        <v>-10.777152836489254</v>
      </c>
      <c r="L78" s="614">
        <v>-0.0831293785799203</v>
      </c>
    </row>
    <row r="79" spans="1:12" s="588" customFormat="1" ht="12.75">
      <c r="A79" s="770"/>
      <c r="B79" s="583">
        <v>78</v>
      </c>
      <c r="C79" s="609" t="s">
        <v>135</v>
      </c>
      <c r="D79" s="603">
        <v>687503.8366299996</v>
      </c>
      <c r="E79" s="603">
        <v>414436.69942999986</v>
      </c>
      <c r="F79" s="610">
        <v>65.88874430656494</v>
      </c>
      <c r="G79" s="610">
        <v>0.6077170434780437</v>
      </c>
      <c r="H79" s="610"/>
      <c r="I79" s="603">
        <v>53357.63943000001</v>
      </c>
      <c r="J79" s="603">
        <v>65423.03097999999</v>
      </c>
      <c r="K79" s="610">
        <v>-18.44211643708223</v>
      </c>
      <c r="L79" s="610">
        <v>-0.245710813649604</v>
      </c>
    </row>
    <row r="80" spans="1:12" s="588" customFormat="1" ht="12.75">
      <c r="A80" s="770"/>
      <c r="B80" s="627">
        <v>79</v>
      </c>
      <c r="C80" s="612" t="s">
        <v>137</v>
      </c>
      <c r="D80" s="613">
        <v>10652.25759</v>
      </c>
      <c r="E80" s="613">
        <v>8612.66031</v>
      </c>
      <c r="F80" s="610">
        <v>23.68138538602134</v>
      </c>
      <c r="G80" s="610">
        <v>0.004539169530237639</v>
      </c>
      <c r="H80" s="614"/>
      <c r="I80" s="613">
        <v>355.36784</v>
      </c>
      <c r="J80" s="613">
        <v>28.26322</v>
      </c>
      <c r="K80" s="610" t="s">
        <v>1183</v>
      </c>
      <c r="L80" s="610">
        <v>0.0066614615858649594</v>
      </c>
    </row>
    <row r="81" spans="1:19" s="588" customFormat="1" ht="36">
      <c r="A81" s="770"/>
      <c r="B81" s="583">
        <v>81</v>
      </c>
      <c r="C81" s="609" t="s">
        <v>1128</v>
      </c>
      <c r="D81" s="603">
        <v>57274.820579999934</v>
      </c>
      <c r="E81" s="603">
        <v>68202.81846</v>
      </c>
      <c r="F81" s="610">
        <v>-16.022795137724664</v>
      </c>
      <c r="G81" s="610">
        <v>-0.024320504586767145</v>
      </c>
      <c r="H81" s="610"/>
      <c r="I81" s="603">
        <v>5842.362330000001</v>
      </c>
      <c r="J81" s="603">
        <v>7179.64082</v>
      </c>
      <c r="K81" s="610">
        <v>-18.625980373207568</v>
      </c>
      <c r="L81" s="610">
        <v>-0.027233578329583022</v>
      </c>
      <c r="N81" s="629"/>
      <c r="O81" s="629"/>
      <c r="P81" s="629"/>
      <c r="Q81" s="629"/>
      <c r="R81" s="629"/>
      <c r="S81" s="629"/>
    </row>
    <row r="82" spans="1:19" s="588" customFormat="1" ht="24">
      <c r="A82" s="770"/>
      <c r="B82" s="627">
        <v>82</v>
      </c>
      <c r="C82" s="612" t="s">
        <v>1129</v>
      </c>
      <c r="D82" s="613">
        <v>81400.04780999996</v>
      </c>
      <c r="E82" s="613">
        <v>84553.978</v>
      </c>
      <c r="F82" s="614">
        <v>-3.730079015324439</v>
      </c>
      <c r="G82" s="614">
        <v>-0.007019142435287423</v>
      </c>
      <c r="H82" s="614"/>
      <c r="I82" s="613">
        <v>10266.64767</v>
      </c>
      <c r="J82" s="613">
        <v>10057.16283</v>
      </c>
      <c r="K82" s="614">
        <v>2.0829417156806738</v>
      </c>
      <c r="L82" s="614">
        <v>0.004266143396204779</v>
      </c>
      <c r="N82" s="629"/>
      <c r="O82" s="629"/>
      <c r="P82" s="629"/>
      <c r="Q82" s="629"/>
      <c r="R82" s="629"/>
      <c r="S82" s="629"/>
    </row>
    <row r="83" spans="1:19" s="588" customFormat="1" ht="24">
      <c r="A83" s="770"/>
      <c r="B83" s="583">
        <v>83</v>
      </c>
      <c r="C83" s="609" t="s">
        <v>1130</v>
      </c>
      <c r="D83" s="603">
        <v>30659.551819999997</v>
      </c>
      <c r="E83" s="603">
        <v>30885.113699999994</v>
      </c>
      <c r="F83" s="610">
        <v>-0.7303255613399199</v>
      </c>
      <c r="G83" s="610">
        <v>-0.0005019930272112872</v>
      </c>
      <c r="H83" s="610"/>
      <c r="I83" s="603">
        <v>2275.4772000000003</v>
      </c>
      <c r="J83" s="603">
        <v>3737.6073199999996</v>
      </c>
      <c r="K83" s="610">
        <v>-39.11941503796069</v>
      </c>
      <c r="L83" s="610">
        <v>-0.029776172613875402</v>
      </c>
      <c r="N83" s="629"/>
      <c r="O83" s="629"/>
      <c r="P83" s="629"/>
      <c r="Q83" s="629"/>
      <c r="R83" s="629"/>
      <c r="S83" s="629"/>
    </row>
    <row r="84" spans="1:19" s="588" customFormat="1" ht="12.75">
      <c r="A84" s="770"/>
      <c r="B84" s="627">
        <v>84</v>
      </c>
      <c r="C84" s="612" t="s">
        <v>147</v>
      </c>
      <c r="D84" s="613">
        <v>448670.6771000004</v>
      </c>
      <c r="E84" s="613">
        <v>501527.00015000004</v>
      </c>
      <c r="F84" s="614">
        <v>-10.539078261826589</v>
      </c>
      <c r="G84" s="614">
        <v>-0.11763293343328829</v>
      </c>
      <c r="H84" s="614"/>
      <c r="I84" s="613">
        <v>49650.341849999975</v>
      </c>
      <c r="J84" s="613">
        <v>54913.224590000034</v>
      </c>
      <c r="K84" s="614">
        <v>-9.583998716692474</v>
      </c>
      <c r="L84" s="614">
        <v>-0.10717822085002077</v>
      </c>
      <c r="N84" s="629"/>
      <c r="O84" s="629"/>
      <c r="P84" s="629"/>
      <c r="Q84" s="629"/>
      <c r="R84" s="629"/>
      <c r="S84" s="629"/>
    </row>
    <row r="85" spans="1:19" s="588" customFormat="1" ht="12.75">
      <c r="A85" s="770"/>
      <c r="B85" s="583">
        <v>85</v>
      </c>
      <c r="C85" s="609" t="s">
        <v>149</v>
      </c>
      <c r="D85" s="603">
        <v>35111.07048999998</v>
      </c>
      <c r="E85" s="603">
        <v>35821.584449999995</v>
      </c>
      <c r="F85" s="610">
        <v>-1.9834799909304919</v>
      </c>
      <c r="G85" s="610">
        <v>-0.001581264767150782</v>
      </c>
      <c r="H85" s="610"/>
      <c r="I85" s="603">
        <v>4609.08682</v>
      </c>
      <c r="J85" s="603">
        <v>4634.29485</v>
      </c>
      <c r="K85" s="610">
        <v>-0.5439453210449002</v>
      </c>
      <c r="L85" s="610">
        <v>-0.0005133596813775667</v>
      </c>
      <c r="N85" s="629"/>
      <c r="O85" s="629"/>
      <c r="P85" s="629"/>
      <c r="Q85" s="629"/>
      <c r="R85" s="629"/>
      <c r="S85" s="629"/>
    </row>
    <row r="86" spans="1:19" s="588" customFormat="1" ht="24">
      <c r="A86" s="770"/>
      <c r="B86" s="627">
        <v>87</v>
      </c>
      <c r="C86" s="612" t="s">
        <v>1131</v>
      </c>
      <c r="D86" s="613">
        <v>53443.01585999998</v>
      </c>
      <c r="E86" s="613">
        <v>40162.02898000001</v>
      </c>
      <c r="F86" s="614">
        <v>33.06851575306035</v>
      </c>
      <c r="G86" s="614">
        <v>0.029557134424684908</v>
      </c>
      <c r="H86" s="614"/>
      <c r="I86" s="613">
        <v>4069.74131</v>
      </c>
      <c r="J86" s="613">
        <v>4104.0420699999995</v>
      </c>
      <c r="K86" s="614">
        <v>-0.8357799314664343</v>
      </c>
      <c r="L86" s="614">
        <v>-0.0006985324606725851</v>
      </c>
      <c r="N86" s="629"/>
      <c r="O86" s="629"/>
      <c r="P86" s="629"/>
      <c r="Q86" s="629"/>
      <c r="R86" s="629"/>
      <c r="S86" s="629"/>
    </row>
    <row r="87" spans="1:19" s="588" customFormat="1" ht="24">
      <c r="A87" s="770"/>
      <c r="B87" s="583">
        <v>88</v>
      </c>
      <c r="C87" s="609" t="s">
        <v>1132</v>
      </c>
      <c r="D87" s="603">
        <v>5169.060370000001</v>
      </c>
      <c r="E87" s="603">
        <v>4117.55983</v>
      </c>
      <c r="F87" s="610">
        <v>25.53698266480322</v>
      </c>
      <c r="G87" s="610">
        <v>0.002340138055193145</v>
      </c>
      <c r="H87" s="610"/>
      <c r="I87" s="603">
        <v>436.36373</v>
      </c>
      <c r="J87" s="603">
        <v>291.0976800000001</v>
      </c>
      <c r="K87" s="610">
        <v>49.90285391487828</v>
      </c>
      <c r="L87" s="610">
        <v>0.0029583324497383674</v>
      </c>
      <c r="N87" s="629"/>
      <c r="O87" s="629"/>
      <c r="P87" s="629"/>
      <c r="Q87" s="629"/>
      <c r="R87" s="629"/>
      <c r="S87" s="629"/>
    </row>
    <row r="88" spans="1:19" s="588" customFormat="1" ht="12.75">
      <c r="A88" s="770"/>
      <c r="B88" s="627">
        <v>89</v>
      </c>
      <c r="C88" s="612" t="s">
        <v>1133</v>
      </c>
      <c r="D88" s="613">
        <v>381660.30858999887</v>
      </c>
      <c r="E88" s="613">
        <v>406135.31769000064</v>
      </c>
      <c r="F88" s="614">
        <v>-6.026318823787524</v>
      </c>
      <c r="G88" s="614">
        <v>-0.054469682151673096</v>
      </c>
      <c r="H88" s="614"/>
      <c r="I88" s="613">
        <v>40554.35237999996</v>
      </c>
      <c r="J88" s="613">
        <v>47670.696929999925</v>
      </c>
      <c r="K88" s="614">
        <v>-14.928131972665867</v>
      </c>
      <c r="L88" s="614">
        <v>-0.14492383461781808</v>
      </c>
      <c r="N88" s="629"/>
      <c r="O88" s="629"/>
      <c r="P88" s="629"/>
      <c r="Q88" s="629"/>
      <c r="R88" s="629"/>
      <c r="S88" s="629"/>
    </row>
    <row r="89" spans="1:19" s="617" customFormat="1" ht="12.75">
      <c r="A89" s="625"/>
      <c r="B89" s="626"/>
      <c r="C89" s="609"/>
      <c r="D89" s="603"/>
      <c r="E89" s="604"/>
      <c r="F89" s="610"/>
      <c r="G89" s="610"/>
      <c r="H89" s="610"/>
      <c r="I89" s="603"/>
      <c r="J89" s="604"/>
      <c r="K89" s="610"/>
      <c r="L89" s="610"/>
      <c r="N89" s="630"/>
      <c r="O89" s="630"/>
      <c r="P89" s="630"/>
      <c r="Q89" s="630"/>
      <c r="R89" s="630"/>
      <c r="S89" s="630"/>
    </row>
    <row r="90" spans="1:19" s="578" customFormat="1" ht="18.75" customHeight="1">
      <c r="A90" s="767" t="s">
        <v>1134</v>
      </c>
      <c r="B90" s="767"/>
      <c r="C90" s="767"/>
      <c r="D90" s="748">
        <v>1837843.4399299987</v>
      </c>
      <c r="E90" s="748">
        <v>2510994.227949998</v>
      </c>
      <c r="F90" s="582">
        <v>-26.808137610478163</v>
      </c>
      <c r="G90" s="582">
        <v>-1.4981121892042513</v>
      </c>
      <c r="H90" s="582"/>
      <c r="I90" s="748">
        <v>157629.22386</v>
      </c>
      <c r="J90" s="748">
        <v>317279.73436999985</v>
      </c>
      <c r="K90" s="582">
        <v>-50.31853384112499</v>
      </c>
      <c r="L90" s="582">
        <v>-3.2512709326028286</v>
      </c>
      <c r="N90" s="737"/>
      <c r="O90" s="737"/>
      <c r="P90" s="737"/>
      <c r="Q90" s="737"/>
      <c r="R90" s="737"/>
      <c r="S90" s="737"/>
    </row>
    <row r="91" spans="1:19" s="588" customFormat="1" ht="18" customHeight="1">
      <c r="A91" s="770" t="s">
        <v>1135</v>
      </c>
      <c r="B91" s="631">
        <v>89</v>
      </c>
      <c r="C91" s="609" t="s">
        <v>1133</v>
      </c>
      <c r="D91" s="603">
        <v>7746.95359</v>
      </c>
      <c r="E91" s="604">
        <v>9975.24956</v>
      </c>
      <c r="F91" s="610">
        <v>-22.338247846302504</v>
      </c>
      <c r="G91" s="610">
        <v>-0.0049591227006222155</v>
      </c>
      <c r="H91" s="610"/>
      <c r="I91" s="603">
        <v>543.12</v>
      </c>
      <c r="J91" s="604">
        <v>609.62</v>
      </c>
      <c r="K91" s="610">
        <v>-10.908434762639022</v>
      </c>
      <c r="L91" s="610">
        <v>-0.0013542676207386488</v>
      </c>
      <c r="N91" s="629"/>
      <c r="O91" s="629"/>
      <c r="P91" s="629"/>
      <c r="Q91" s="629"/>
      <c r="R91" s="629"/>
      <c r="S91" s="629"/>
    </row>
    <row r="92" spans="1:19" s="588" customFormat="1" ht="24">
      <c r="A92" s="770"/>
      <c r="B92" s="768">
        <v>91</v>
      </c>
      <c r="C92" s="612" t="s">
        <v>159</v>
      </c>
      <c r="D92" s="613">
        <v>15.890420000000002</v>
      </c>
      <c r="E92" s="633">
        <v>275.44676000000004</v>
      </c>
      <c r="F92" s="613">
        <v>-94.2310376059606</v>
      </c>
      <c r="G92" s="613">
        <v>-0.0005776484610275618</v>
      </c>
      <c r="H92" s="614"/>
      <c r="I92" s="613">
        <v>1.24812</v>
      </c>
      <c r="J92" s="633">
        <v>37.065369999999994</v>
      </c>
      <c r="K92" s="613">
        <v>-96.63265198755605</v>
      </c>
      <c r="L92" s="613">
        <v>-0.0007294156682541558</v>
      </c>
      <c r="N92" s="629"/>
      <c r="O92" s="629"/>
      <c r="P92" s="629"/>
      <c r="Q92" s="629"/>
      <c r="R92" s="629"/>
      <c r="S92" s="629"/>
    </row>
    <row r="93" spans="1:19" s="588" customFormat="1" ht="24">
      <c r="A93" s="770"/>
      <c r="B93" s="631">
        <v>93</v>
      </c>
      <c r="C93" s="609" t="s">
        <v>161</v>
      </c>
      <c r="D93" s="603">
        <v>7003.25692</v>
      </c>
      <c r="E93" s="604">
        <v>6692.390039999999</v>
      </c>
      <c r="F93" s="603">
        <v>4.645080130446201</v>
      </c>
      <c r="G93" s="603">
        <v>0.0006918412195843107</v>
      </c>
      <c r="H93" s="610"/>
      <c r="I93" s="603">
        <v>753.3820400000001</v>
      </c>
      <c r="J93" s="604">
        <v>903.18423</v>
      </c>
      <c r="K93" s="603">
        <v>-16.586005935909654</v>
      </c>
      <c r="L93" s="603">
        <v>-0.0030507106080111105</v>
      </c>
      <c r="N93" s="629"/>
      <c r="O93" s="629"/>
      <c r="P93" s="629"/>
      <c r="Q93" s="629"/>
      <c r="R93" s="629"/>
      <c r="S93" s="629"/>
    </row>
    <row r="94" spans="1:19" s="588" customFormat="1" ht="24.75" thickBot="1">
      <c r="A94" s="771"/>
      <c r="B94" s="634">
        <v>97</v>
      </c>
      <c r="C94" s="635" t="s">
        <v>165</v>
      </c>
      <c r="D94" s="636">
        <v>1823077.3389999988</v>
      </c>
      <c r="E94" s="637">
        <v>2494051.141589998</v>
      </c>
      <c r="F94" s="636">
        <v>-26.902968884681428</v>
      </c>
      <c r="G94" s="636">
        <v>-1.4932672592621856</v>
      </c>
      <c r="H94" s="638"/>
      <c r="I94" s="636">
        <v>156331.4737</v>
      </c>
      <c r="J94" s="637">
        <v>315729.86476999987</v>
      </c>
      <c r="K94" s="636">
        <v>-50.485686929273236</v>
      </c>
      <c r="L94" s="636">
        <v>-3.246136538705825</v>
      </c>
      <c r="M94" s="614"/>
      <c r="N94" s="614"/>
      <c r="O94" s="629"/>
      <c r="P94" s="629"/>
      <c r="Q94" s="629"/>
      <c r="R94" s="629"/>
      <c r="S94" s="629"/>
    </row>
    <row r="95" spans="1:19" s="401" customFormat="1" ht="12.75">
      <c r="A95" s="498" t="s">
        <v>859</v>
      </c>
      <c r="B95" s="695"/>
      <c r="C95" s="612"/>
      <c r="D95" s="613"/>
      <c r="E95" s="633"/>
      <c r="F95" s="614"/>
      <c r="G95" s="614"/>
      <c r="H95" s="614"/>
      <c r="I95" s="613"/>
      <c r="J95" s="633"/>
      <c r="K95" s="614"/>
      <c r="L95" s="614"/>
      <c r="M95" s="402"/>
      <c r="N95" s="402"/>
      <c r="O95" s="402"/>
      <c r="P95" s="402"/>
      <c r="Q95" s="402"/>
      <c r="R95" s="402"/>
      <c r="S95" s="402"/>
    </row>
    <row r="96" spans="1:6" s="401" customFormat="1" ht="12.75">
      <c r="A96" s="696" t="s">
        <v>757</v>
      </c>
      <c r="B96" s="697"/>
      <c r="D96" s="571"/>
      <c r="E96" s="571"/>
      <c r="F96" s="558"/>
    </row>
    <row r="97" spans="1:5" s="558" customFormat="1" ht="12.75">
      <c r="A97" s="470" t="s">
        <v>1136</v>
      </c>
      <c r="B97" s="698"/>
      <c r="C97" s="401"/>
      <c r="D97" s="571"/>
      <c r="E97" s="699"/>
    </row>
    <row r="98" spans="1:5" s="558" customFormat="1" ht="12.75">
      <c r="A98" s="470" t="s">
        <v>1137</v>
      </c>
      <c r="B98" s="700"/>
      <c r="C98" s="401"/>
      <c r="D98" s="571"/>
      <c r="E98" s="699"/>
    </row>
    <row r="99" spans="1:12" s="401" customFormat="1" ht="12.75">
      <c r="A99" s="500" t="s">
        <v>512</v>
      </c>
      <c r="B99" s="700"/>
      <c r="D99" s="571"/>
      <c r="E99" s="699"/>
      <c r="F99" s="558"/>
      <c r="G99" s="558"/>
      <c r="H99" s="558"/>
      <c r="I99" s="558"/>
      <c r="J99" s="558"/>
      <c r="K99" s="558"/>
      <c r="L99" s="558"/>
    </row>
    <row r="100" spans="1:6" s="401" customFormat="1" ht="12.75">
      <c r="A100" s="461" t="s">
        <v>1178</v>
      </c>
      <c r="B100" s="700"/>
      <c r="D100" s="571"/>
      <c r="E100" s="699"/>
      <c r="F100" s="558"/>
    </row>
  </sheetData>
  <sheetProtection/>
  <mergeCells count="5">
    <mergeCell ref="I9:L9"/>
    <mergeCell ref="D9:G9"/>
    <mergeCell ref="B9:B10"/>
    <mergeCell ref="C9:C10"/>
    <mergeCell ref="A9:A10"/>
  </mergeCells>
  <printOptions/>
  <pageMargins left="0.7" right="0.7" top="0.75" bottom="0.75" header="0.3" footer="0.3"/>
  <pageSetup horizontalDpi="600" verticalDpi="600" orientation="portrait" r:id="rId2"/>
  <ignoredErrors>
    <ignoredError sqref="B17:B2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C75">
      <selection activeCell="L89" sqref="L89"/>
    </sheetView>
  </sheetViews>
  <sheetFormatPr defaultColWidth="11.421875" defaultRowHeight="12.75"/>
  <cols>
    <col min="1" max="1" width="35.7109375" style="412" customWidth="1"/>
    <col min="2" max="2" width="11.421875" style="412" customWidth="1"/>
    <col min="3" max="3" width="42.7109375" style="412" customWidth="1"/>
    <col min="4" max="5" width="11.28125" style="412" bestFit="1" customWidth="1"/>
    <col min="6" max="6" width="9.7109375" style="412" bestFit="1" customWidth="1"/>
    <col min="7" max="7" width="14.00390625" style="412" customWidth="1"/>
    <col min="8" max="8" width="3.140625" style="412" customWidth="1"/>
    <col min="9" max="11" width="11.421875" style="412" customWidth="1"/>
    <col min="12" max="12" width="12.57421875" style="412" customWidth="1"/>
    <col min="13" max="16384" width="11.421875" style="412" customWidth="1"/>
  </cols>
  <sheetData>
    <row r="1" spans="2:6" s="401" customFormat="1" ht="12.75">
      <c r="B1" s="557"/>
      <c r="D1" s="497"/>
      <c r="E1" s="504"/>
      <c r="F1" s="558"/>
    </row>
    <row r="2" spans="2:6" s="401" customFormat="1" ht="14.25">
      <c r="B2" s="557"/>
      <c r="D2" s="497"/>
      <c r="E2" s="560"/>
      <c r="F2" s="560"/>
    </row>
    <row r="3" spans="2:10" s="401" customFormat="1" ht="14.25">
      <c r="B3" s="557"/>
      <c r="D3" s="497"/>
      <c r="E3" s="560"/>
      <c r="F3" s="560"/>
      <c r="J3" s="562"/>
    </row>
    <row r="4" spans="2:10" s="401" customFormat="1" ht="12.75">
      <c r="B4" s="557"/>
      <c r="D4" s="497"/>
      <c r="J4" s="562"/>
    </row>
    <row r="6" spans="1:9" s="401" customFormat="1" ht="15">
      <c r="A6" s="476" t="s">
        <v>1138</v>
      </c>
      <c r="B6" s="559"/>
      <c r="C6" s="476"/>
      <c r="D6" s="560"/>
      <c r="E6" s="560"/>
      <c r="F6" s="558"/>
      <c r="I6" s="562"/>
    </row>
    <row r="7" spans="1:12" s="401" customFormat="1" ht="15">
      <c r="A7" s="843" t="s">
        <v>1096</v>
      </c>
      <c r="B7" s="843"/>
      <c r="C7" s="843"/>
      <c r="D7" s="843"/>
      <c r="E7" s="560"/>
      <c r="F7" s="561"/>
      <c r="G7" s="483"/>
      <c r="I7" s="562"/>
      <c r="K7" s="403"/>
      <c r="L7" s="403"/>
    </row>
    <row r="8" spans="1:12" s="413" customFormat="1" ht="18" customHeight="1">
      <c r="A8" s="476" t="s">
        <v>340</v>
      </c>
      <c r="B8" s="559"/>
      <c r="C8" s="476"/>
      <c r="D8" s="563"/>
      <c r="E8" s="563"/>
      <c r="F8" s="563"/>
      <c r="G8" s="563"/>
      <c r="H8" s="563"/>
      <c r="I8" s="563"/>
      <c r="J8" s="563"/>
      <c r="K8" s="563"/>
      <c r="L8" s="563"/>
    </row>
    <row r="9" spans="1:12" s="413" customFormat="1" ht="18.75" customHeight="1" thickBot="1">
      <c r="A9" s="484" t="s">
        <v>1182</v>
      </c>
      <c r="B9" s="564"/>
      <c r="C9" s="564"/>
      <c r="D9" s="560"/>
      <c r="E9" s="560"/>
      <c r="F9" s="560"/>
      <c r="G9" s="563"/>
      <c r="H9" s="776"/>
      <c r="I9" s="639"/>
      <c r="J9" s="639"/>
      <c r="K9" s="639"/>
      <c r="L9" s="640" t="s">
        <v>794</v>
      </c>
    </row>
    <row r="10" spans="1:12" s="401" customFormat="1" ht="13.5" customHeight="1">
      <c r="A10" s="839" t="s">
        <v>849</v>
      </c>
      <c r="B10" s="839" t="s">
        <v>1098</v>
      </c>
      <c r="C10" s="841" t="s">
        <v>1099</v>
      </c>
      <c r="D10" s="837" t="s">
        <v>1176</v>
      </c>
      <c r="E10" s="837"/>
      <c r="F10" s="837"/>
      <c r="G10" s="837"/>
      <c r="I10" s="838" t="s">
        <v>1179</v>
      </c>
      <c r="J10" s="846"/>
      <c r="K10" s="846"/>
      <c r="L10" s="846"/>
    </row>
    <row r="11" spans="1:12" s="401" customFormat="1" ht="27.75" customHeight="1" thickBot="1">
      <c r="A11" s="840"/>
      <c r="B11" s="840"/>
      <c r="C11" s="842"/>
      <c r="D11" s="567">
        <v>2013</v>
      </c>
      <c r="E11" s="567">
        <v>2012</v>
      </c>
      <c r="F11" s="568" t="s">
        <v>345</v>
      </c>
      <c r="G11" s="568" t="s">
        <v>766</v>
      </c>
      <c r="H11" s="566"/>
      <c r="I11" s="567">
        <v>2013</v>
      </c>
      <c r="J11" s="567">
        <v>2012</v>
      </c>
      <c r="K11" s="568" t="s">
        <v>345</v>
      </c>
      <c r="L11" s="568" t="s">
        <v>766</v>
      </c>
    </row>
    <row r="12" spans="2:8" s="401" customFormat="1" ht="5.25" customHeight="1">
      <c r="B12" s="557"/>
      <c r="D12" s="497"/>
      <c r="E12" s="504"/>
      <c r="F12" s="558"/>
      <c r="H12" s="569"/>
    </row>
    <row r="13" spans="1:12" s="570" customFormat="1" ht="15" customHeight="1">
      <c r="A13" s="844" t="s">
        <v>461</v>
      </c>
      <c r="B13" s="844"/>
      <c r="C13" s="844"/>
      <c r="D13" s="746">
        <v>95320421.24084</v>
      </c>
      <c r="E13" s="746">
        <v>95654070.89186001</v>
      </c>
      <c r="F13" s="747">
        <v>-0.3488086266576223</v>
      </c>
      <c r="G13" s="747">
        <v>-0.3488086266576223</v>
      </c>
      <c r="H13" s="747"/>
      <c r="I13" s="746">
        <v>12753296.44565</v>
      </c>
      <c r="J13" s="746">
        <v>8460702.50538</v>
      </c>
      <c r="K13" s="747">
        <v>50.7356680788672</v>
      </c>
      <c r="L13" s="747">
        <v>50.7356680788672</v>
      </c>
    </row>
    <row r="14" spans="2:12" s="401" customFormat="1" ht="5.25" customHeight="1">
      <c r="B14" s="557"/>
      <c r="D14" s="571"/>
      <c r="E14" s="571"/>
      <c r="F14" s="572"/>
      <c r="G14" s="572"/>
      <c r="H14" s="572"/>
      <c r="I14" s="571"/>
      <c r="J14" s="571"/>
      <c r="K14" s="572"/>
      <c r="L14" s="572"/>
    </row>
    <row r="15" spans="1:12" s="578" customFormat="1" ht="25.5" customHeight="1">
      <c r="A15" s="847" t="s">
        <v>1100</v>
      </c>
      <c r="B15" s="847"/>
      <c r="C15" s="847"/>
      <c r="D15" s="748">
        <v>2770449.021679999</v>
      </c>
      <c r="E15" s="748">
        <v>3027982.8338599987</v>
      </c>
      <c r="F15" s="582">
        <v>-8.505127879199435</v>
      </c>
      <c r="G15" s="582">
        <v>-0.2692345550783198</v>
      </c>
      <c r="H15" s="582"/>
      <c r="I15" s="748">
        <v>301468.91441</v>
      </c>
      <c r="J15" s="748">
        <v>353141.02941</v>
      </c>
      <c r="K15" s="582">
        <v>-14.632147130094076</v>
      </c>
      <c r="L15" s="582">
        <v>-0.6107307870373964</v>
      </c>
    </row>
    <row r="16" spans="1:12" s="578" customFormat="1" ht="14.25">
      <c r="A16" s="850" t="s">
        <v>1101</v>
      </c>
      <c r="B16" s="579"/>
      <c r="C16" s="575" t="s">
        <v>1102</v>
      </c>
      <c r="D16" s="576">
        <v>2279270.918369999</v>
      </c>
      <c r="E16" s="576">
        <v>2616234.8577499986</v>
      </c>
      <c r="F16" s="577">
        <v>-12.879728224009426</v>
      </c>
      <c r="G16" s="577">
        <v>-0.35227349577306327</v>
      </c>
      <c r="H16" s="577"/>
      <c r="I16" s="576">
        <v>252471.48042000004</v>
      </c>
      <c r="J16" s="576">
        <v>299412.62301000004</v>
      </c>
      <c r="K16" s="577">
        <v>-15.677743348994417</v>
      </c>
      <c r="L16" s="577">
        <v>-0.5548137706077128</v>
      </c>
    </row>
    <row r="17" spans="1:12" s="578" customFormat="1" ht="12.75">
      <c r="A17" s="850"/>
      <c r="C17" s="580"/>
      <c r="D17" s="581"/>
      <c r="E17" s="581"/>
      <c r="F17" s="582"/>
      <c r="G17" s="582"/>
      <c r="H17" s="582"/>
      <c r="I17" s="581"/>
      <c r="J17" s="581"/>
      <c r="K17" s="582"/>
      <c r="L17" s="582"/>
    </row>
    <row r="18" spans="1:12" s="578" customFormat="1" ht="12.75">
      <c r="A18" s="850"/>
      <c r="B18" s="583" t="s">
        <v>21</v>
      </c>
      <c r="C18" s="584" t="s">
        <v>22</v>
      </c>
      <c r="D18" s="585">
        <v>100146.66204000001</v>
      </c>
      <c r="E18" s="586">
        <v>97276.27108999995</v>
      </c>
      <c r="F18" s="587">
        <v>2.950761699473837</v>
      </c>
      <c r="G18" s="587">
        <v>0.0030008037538152748</v>
      </c>
      <c r="H18" s="587"/>
      <c r="I18" s="585">
        <v>7392.6123</v>
      </c>
      <c r="J18" s="586">
        <v>16355.244700000001</v>
      </c>
      <c r="K18" s="587">
        <v>-54.799745062817685</v>
      </c>
      <c r="L18" s="587">
        <v>-0.10593248485336572</v>
      </c>
    </row>
    <row r="19" spans="1:3" s="588" customFormat="1" ht="12.75">
      <c r="A19" s="850"/>
      <c r="B19" s="578"/>
      <c r="C19" s="578"/>
    </row>
    <row r="20" spans="1:12" s="588" customFormat="1" ht="13.5">
      <c r="A20" s="850"/>
      <c r="B20" s="574"/>
      <c r="C20" s="589" t="s">
        <v>1103</v>
      </c>
      <c r="D20" s="576">
        <v>2179124.2563299993</v>
      </c>
      <c r="E20" s="576">
        <v>2518958.5866599986</v>
      </c>
      <c r="F20" s="577">
        <v>-13.491064606210976</v>
      </c>
      <c r="G20" s="577">
        <v>-0.3552742995268784</v>
      </c>
      <c r="H20" s="577"/>
      <c r="I20" s="576">
        <v>245078.86812000003</v>
      </c>
      <c r="J20" s="576">
        <v>283057.37831000006</v>
      </c>
      <c r="K20" s="577">
        <v>-13.417247915158232</v>
      </c>
      <c r="L20" s="577">
        <v>-0.4488812857543474</v>
      </c>
    </row>
    <row r="21" spans="1:12" s="588" customFormat="1" ht="12.75">
      <c r="A21" s="850"/>
      <c r="B21" s="590" t="s">
        <v>536</v>
      </c>
      <c r="C21" s="591" t="s">
        <v>23</v>
      </c>
      <c r="D21" s="613">
        <v>21516.6674</v>
      </c>
      <c r="E21" s="633">
        <v>7372.36331</v>
      </c>
      <c r="F21" s="594">
        <v>191.85576585481647</v>
      </c>
      <c r="G21" s="594">
        <v>0.014786933747953692</v>
      </c>
      <c r="H21" s="594"/>
      <c r="I21" s="613">
        <v>3169.442689999999</v>
      </c>
      <c r="J21" s="633">
        <v>227.9892</v>
      </c>
      <c r="K21" s="594" t="s">
        <v>1183</v>
      </c>
      <c r="L21" s="594">
        <v>0.034766066861818906</v>
      </c>
    </row>
    <row r="22" spans="1:12" s="588" customFormat="1" ht="12.75">
      <c r="A22" s="850"/>
      <c r="B22" s="595" t="s">
        <v>542</v>
      </c>
      <c r="C22" s="596" t="s">
        <v>24</v>
      </c>
      <c r="D22" s="603">
        <v>3203.482500000001</v>
      </c>
      <c r="E22" s="604">
        <v>1367.3331800000003</v>
      </c>
      <c r="F22" s="599">
        <v>134.28689853046646</v>
      </c>
      <c r="G22" s="599">
        <v>0.00191957258366539</v>
      </c>
      <c r="H22" s="599"/>
      <c r="I22" s="603">
        <v>1515.05485</v>
      </c>
      <c r="J22" s="604">
        <v>103.40986</v>
      </c>
      <c r="K22" s="599" t="s">
        <v>1183</v>
      </c>
      <c r="L22" s="599">
        <v>0.016684725518978615</v>
      </c>
    </row>
    <row r="23" spans="1:12" s="588" customFormat="1" ht="12.75">
      <c r="A23" s="850"/>
      <c r="B23" s="600" t="s">
        <v>25</v>
      </c>
      <c r="C23" s="601" t="s">
        <v>1104</v>
      </c>
      <c r="D23" s="613">
        <v>41891.7741</v>
      </c>
      <c r="E23" s="633">
        <v>47643.93414</v>
      </c>
      <c r="F23" s="594">
        <v>-12.073226411356961</v>
      </c>
      <c r="G23" s="594">
        <v>-0.006013502599908159</v>
      </c>
      <c r="H23" s="602"/>
      <c r="I23" s="613">
        <v>3110.9508200000005</v>
      </c>
      <c r="J23" s="633">
        <v>5161.21809</v>
      </c>
      <c r="K23" s="594">
        <v>-39.724484302890595</v>
      </c>
      <c r="L23" s="594">
        <v>-0.02423282545032488</v>
      </c>
    </row>
    <row r="24" spans="1:12" s="588" customFormat="1" ht="12.75">
      <c r="A24" s="850"/>
      <c r="B24" s="595" t="s">
        <v>27</v>
      </c>
      <c r="C24" s="596" t="s">
        <v>28</v>
      </c>
      <c r="D24" s="603">
        <v>42035.46528999999</v>
      </c>
      <c r="E24" s="604">
        <v>54519.789259999976</v>
      </c>
      <c r="F24" s="599">
        <v>-22.898701809838926</v>
      </c>
      <c r="G24" s="599">
        <v>-0.013051534402664275</v>
      </c>
      <c r="H24" s="599"/>
      <c r="I24" s="603">
        <v>5024.64615</v>
      </c>
      <c r="J24" s="604">
        <v>3270.6584700000003</v>
      </c>
      <c r="K24" s="599">
        <v>53.627968070906505</v>
      </c>
      <c r="L24" s="599">
        <v>0.020730993423828243</v>
      </c>
    </row>
    <row r="25" spans="1:12" s="588" customFormat="1" ht="12.75">
      <c r="A25" s="850"/>
      <c r="B25" s="600" t="s">
        <v>546</v>
      </c>
      <c r="C25" s="601" t="s">
        <v>29</v>
      </c>
      <c r="D25" s="613">
        <v>1176425.2208599993</v>
      </c>
      <c r="E25" s="633">
        <v>1339609.1928299982</v>
      </c>
      <c r="F25" s="594">
        <v>-12.181461044266484</v>
      </c>
      <c r="G25" s="594">
        <v>-0.1705980419322494</v>
      </c>
      <c r="H25" s="602"/>
      <c r="I25" s="613">
        <v>81327.43607000004</v>
      </c>
      <c r="J25" s="633">
        <v>129451.19425000003</v>
      </c>
      <c r="K25" s="594">
        <v>-37.17521376207773</v>
      </c>
      <c r="L25" s="594">
        <v>-0.5687915176003293</v>
      </c>
    </row>
    <row r="26" spans="1:12" s="588" customFormat="1" ht="12.75">
      <c r="A26" s="850"/>
      <c r="B26" s="595" t="s">
        <v>30</v>
      </c>
      <c r="C26" s="596" t="s">
        <v>1105</v>
      </c>
      <c r="D26" s="603">
        <v>436949.96168000007</v>
      </c>
      <c r="E26" s="604">
        <v>678140.6523700001</v>
      </c>
      <c r="F26" s="599">
        <v>-35.5664698535731</v>
      </c>
      <c r="G26" s="599">
        <v>-0.2521489032732061</v>
      </c>
      <c r="H26" s="599"/>
      <c r="I26" s="603">
        <v>96932.41712</v>
      </c>
      <c r="J26" s="604">
        <v>109305.60880000002</v>
      </c>
      <c r="K26" s="599">
        <v>-11.319814066119557</v>
      </c>
      <c r="L26" s="599">
        <v>-0.14624307700373743</v>
      </c>
    </row>
    <row r="27" spans="1:12" s="588" customFormat="1" ht="12.75">
      <c r="A27" s="850"/>
      <c r="B27" s="600" t="s">
        <v>32</v>
      </c>
      <c r="C27" s="601" t="s">
        <v>1106</v>
      </c>
      <c r="D27" s="613">
        <v>411794.43149999995</v>
      </c>
      <c r="E27" s="633">
        <v>321687.08467</v>
      </c>
      <c r="F27" s="594">
        <v>28.01086867458039</v>
      </c>
      <c r="G27" s="594">
        <v>0.09420126711791407</v>
      </c>
      <c r="H27" s="602"/>
      <c r="I27" s="613">
        <v>49195.08804000001</v>
      </c>
      <c r="J27" s="633">
        <v>30091.507219999996</v>
      </c>
      <c r="K27" s="594">
        <v>63.48495833170838</v>
      </c>
      <c r="L27" s="594">
        <v>0.22579189857878124</v>
      </c>
    </row>
    <row r="28" spans="1:12" s="588" customFormat="1" ht="12.75">
      <c r="A28" s="850"/>
      <c r="B28" s="595" t="s">
        <v>34</v>
      </c>
      <c r="C28" s="596" t="s">
        <v>35</v>
      </c>
      <c r="D28" s="603">
        <v>20320.063020000005</v>
      </c>
      <c r="E28" s="604">
        <v>41169.8715</v>
      </c>
      <c r="F28" s="599">
        <v>-50.643365452330826</v>
      </c>
      <c r="G28" s="599">
        <v>-0.02179709476617192</v>
      </c>
      <c r="H28" s="599"/>
      <c r="I28" s="603">
        <v>2627.29942</v>
      </c>
      <c r="J28" s="604">
        <v>2591.38441</v>
      </c>
      <c r="K28" s="599">
        <v>1.3859391088950677</v>
      </c>
      <c r="L28" s="599">
        <v>0.00042449205579751835</v>
      </c>
    </row>
    <row r="29" spans="1:12" s="588" customFormat="1" ht="12.75">
      <c r="A29" s="850"/>
      <c r="B29" s="600" t="s">
        <v>36</v>
      </c>
      <c r="C29" s="601" t="s">
        <v>37</v>
      </c>
      <c r="D29" s="613">
        <v>24987.18998</v>
      </c>
      <c r="E29" s="633">
        <v>27448.3654</v>
      </c>
      <c r="F29" s="594">
        <v>-8.96656461735969</v>
      </c>
      <c r="G29" s="594">
        <v>-0.0025729960022113823</v>
      </c>
      <c r="H29" s="602"/>
      <c r="I29" s="613">
        <v>2176.53296</v>
      </c>
      <c r="J29" s="633">
        <v>2854.4080099999996</v>
      </c>
      <c r="K29" s="594">
        <v>-23.748358595728565</v>
      </c>
      <c r="L29" s="594">
        <v>-0.00801204213915986</v>
      </c>
    </row>
    <row r="30" spans="1:12" s="588" customFormat="1" ht="12.75">
      <c r="A30" s="850"/>
      <c r="B30" s="595"/>
      <c r="C30" s="596"/>
      <c r="D30" s="603"/>
      <c r="E30" s="604"/>
      <c r="F30" s="599"/>
      <c r="G30" s="599"/>
      <c r="H30" s="599"/>
      <c r="I30" s="603"/>
      <c r="J30" s="604"/>
      <c r="K30" s="599"/>
      <c r="L30" s="599"/>
    </row>
    <row r="31" spans="1:12" s="608" customFormat="1" ht="12.75">
      <c r="A31" s="850"/>
      <c r="B31" s="605"/>
      <c r="C31" s="606" t="s">
        <v>1107</v>
      </c>
      <c r="D31" s="581">
        <v>491178.1033099998</v>
      </c>
      <c r="E31" s="581">
        <v>411747.9761100003</v>
      </c>
      <c r="F31" s="607">
        <v>19.29095752951058</v>
      </c>
      <c r="G31" s="607">
        <v>0.08303894069474348</v>
      </c>
      <c r="H31" s="607"/>
      <c r="I31" s="581">
        <v>48997.43399</v>
      </c>
      <c r="J31" s="581">
        <v>53728.4064</v>
      </c>
      <c r="K31" s="607">
        <v>-8.805346607116197</v>
      </c>
      <c r="L31" s="607">
        <v>-0.055917016429683775</v>
      </c>
    </row>
    <row r="32" spans="1:12" s="588" customFormat="1" ht="12.75">
      <c r="A32" s="850"/>
      <c r="B32" s="583">
        <v>11</v>
      </c>
      <c r="C32" s="609" t="s">
        <v>40</v>
      </c>
      <c r="D32" s="603">
        <v>17816.53266999998</v>
      </c>
      <c r="E32" s="603">
        <v>23230.424310000002</v>
      </c>
      <c r="F32" s="610">
        <v>-23.305177588467487</v>
      </c>
      <c r="G32" s="610">
        <v>-0.005659865376896088</v>
      </c>
      <c r="H32" s="610"/>
      <c r="I32" s="603">
        <v>1877.1559700000007</v>
      </c>
      <c r="J32" s="603">
        <v>3775.176110000001</v>
      </c>
      <c r="K32" s="610">
        <v>-50.27633373109048</v>
      </c>
      <c r="L32" s="610">
        <v>-0.022433363409162358</v>
      </c>
    </row>
    <row r="33" spans="1:12" s="588" customFormat="1" ht="12.75">
      <c r="A33" s="850"/>
      <c r="B33" s="611">
        <v>12</v>
      </c>
      <c r="C33" s="612" t="s">
        <v>42</v>
      </c>
      <c r="D33" s="613">
        <v>13187.412</v>
      </c>
      <c r="E33" s="613">
        <v>9032.44832</v>
      </c>
      <c r="F33" s="614">
        <v>46.00041464726588</v>
      </c>
      <c r="G33" s="614">
        <v>0.004343739520189706</v>
      </c>
      <c r="H33" s="614"/>
      <c r="I33" s="613">
        <v>1047.68676</v>
      </c>
      <c r="J33" s="613">
        <v>2169.50444</v>
      </c>
      <c r="K33" s="614">
        <v>-51.708475876638445</v>
      </c>
      <c r="L33" s="614">
        <v>-0.013259155244929807</v>
      </c>
    </row>
    <row r="34" spans="1:12" s="588" customFormat="1" ht="12.75">
      <c r="A34" s="850"/>
      <c r="B34" s="583">
        <v>21</v>
      </c>
      <c r="C34" s="609" t="s">
        <v>1108</v>
      </c>
      <c r="D34" s="603">
        <v>25648.04478</v>
      </c>
      <c r="E34" s="603">
        <v>9967.302689999997</v>
      </c>
      <c r="F34" s="610">
        <v>157.32182093488734</v>
      </c>
      <c r="G34" s="610">
        <v>0.01639317798374476</v>
      </c>
      <c r="H34" s="610"/>
      <c r="I34" s="603">
        <v>2148.49417</v>
      </c>
      <c r="J34" s="603">
        <v>873.171</v>
      </c>
      <c r="K34" s="610">
        <v>146.0565192843097</v>
      </c>
      <c r="L34" s="610">
        <v>0.015073490282740068</v>
      </c>
    </row>
    <row r="35" spans="1:12" s="588" customFormat="1" ht="12.75">
      <c r="A35" s="850"/>
      <c r="B35" s="611">
        <v>22</v>
      </c>
      <c r="C35" s="612" t="s">
        <v>48</v>
      </c>
      <c r="D35" s="613">
        <v>605.3360799999999</v>
      </c>
      <c r="E35" s="613">
        <v>252.05185</v>
      </c>
      <c r="F35" s="614">
        <v>140.16331560351568</v>
      </c>
      <c r="G35" s="614">
        <v>0.00036933527941471417</v>
      </c>
      <c r="H35" s="614"/>
      <c r="I35" s="613">
        <v>45.84935</v>
      </c>
      <c r="J35" s="613">
        <v>0.525</v>
      </c>
      <c r="K35" s="614" t="s">
        <v>1183</v>
      </c>
      <c r="L35" s="614">
        <v>0.0005357043339034685</v>
      </c>
    </row>
    <row r="36" spans="1:12" s="588" customFormat="1" ht="24">
      <c r="A36" s="850"/>
      <c r="B36" s="583">
        <v>23</v>
      </c>
      <c r="C36" s="609" t="s">
        <v>50</v>
      </c>
      <c r="D36" s="603">
        <v>1168.33523</v>
      </c>
      <c r="E36" s="603">
        <v>179.46669</v>
      </c>
      <c r="F36" s="610" t="s">
        <v>1183</v>
      </c>
      <c r="G36" s="610">
        <v>0.0010337966076926798</v>
      </c>
      <c r="H36" s="610"/>
      <c r="I36" s="603">
        <v>550.0545999999999</v>
      </c>
      <c r="J36" s="603">
        <v>16.275</v>
      </c>
      <c r="K36" s="610" t="s">
        <v>1183</v>
      </c>
      <c r="L36" s="610">
        <v>0.006308927653000204</v>
      </c>
    </row>
    <row r="37" spans="1:12" s="588" customFormat="1" ht="12.75">
      <c r="A37" s="850"/>
      <c r="B37" s="611">
        <v>24</v>
      </c>
      <c r="C37" s="612" t="s">
        <v>52</v>
      </c>
      <c r="D37" s="613">
        <v>52758.527829999985</v>
      </c>
      <c r="E37" s="613">
        <v>40272.517199999995</v>
      </c>
      <c r="F37" s="614">
        <v>31.003799856841308</v>
      </c>
      <c r="G37" s="614">
        <v>0.013053297694058233</v>
      </c>
      <c r="H37" s="614"/>
      <c r="I37" s="613">
        <v>7085.23936</v>
      </c>
      <c r="J37" s="613">
        <v>5531.844019999999</v>
      </c>
      <c r="K37" s="614">
        <v>28.08096783611049</v>
      </c>
      <c r="L37" s="614">
        <v>0.018360122448605493</v>
      </c>
    </row>
    <row r="38" spans="1:12" s="588" customFormat="1" ht="12.75">
      <c r="A38" s="850"/>
      <c r="B38" s="583">
        <v>25</v>
      </c>
      <c r="C38" s="609" t="s">
        <v>54</v>
      </c>
      <c r="D38" s="603">
        <v>3017.04216</v>
      </c>
      <c r="E38" s="603">
        <v>3164.5059100000003</v>
      </c>
      <c r="F38" s="610">
        <v>-4.6599296760359135</v>
      </c>
      <c r="G38" s="610">
        <v>-0.0001541635903470463</v>
      </c>
      <c r="H38" s="610"/>
      <c r="I38" s="603">
        <v>537.858</v>
      </c>
      <c r="J38" s="603">
        <v>988.34306</v>
      </c>
      <c r="K38" s="610">
        <v>-45.57982731218855</v>
      </c>
      <c r="L38" s="610">
        <v>-0.0053244403725759785</v>
      </c>
    </row>
    <row r="39" spans="1:12" s="588" customFormat="1" ht="36">
      <c r="A39" s="850"/>
      <c r="B39" s="611">
        <v>26</v>
      </c>
      <c r="C39" s="612" t="s">
        <v>1109</v>
      </c>
      <c r="D39" s="613">
        <v>4206.190700000001</v>
      </c>
      <c r="E39" s="613">
        <v>4329.131909999999</v>
      </c>
      <c r="F39" s="614">
        <v>-2.839858256940897</v>
      </c>
      <c r="G39" s="614">
        <v>-0.00012852689786615264</v>
      </c>
      <c r="H39" s="614"/>
      <c r="I39" s="613">
        <v>626.01122</v>
      </c>
      <c r="J39" s="613">
        <v>534.7774400000001</v>
      </c>
      <c r="K39" s="614">
        <v>17.06014000889789</v>
      </c>
      <c r="L39" s="614">
        <v>0.0010783239328174708</v>
      </c>
    </row>
    <row r="40" spans="1:12" s="588" customFormat="1" ht="12.75">
      <c r="A40" s="850"/>
      <c r="B40" s="583">
        <v>29</v>
      </c>
      <c r="C40" s="609" t="s">
        <v>1110</v>
      </c>
      <c r="D40" s="603">
        <v>170149.1522999999</v>
      </c>
      <c r="E40" s="603">
        <v>161688.01771000028</v>
      </c>
      <c r="F40" s="610">
        <v>5.23300038545547</v>
      </c>
      <c r="G40" s="610">
        <v>0.008845556191293945</v>
      </c>
      <c r="H40" s="610"/>
      <c r="I40" s="603">
        <v>18060.181269999994</v>
      </c>
      <c r="J40" s="603">
        <v>15315.600250000005</v>
      </c>
      <c r="K40" s="610">
        <v>17.920166204390114</v>
      </c>
      <c r="L40" s="610">
        <v>0.03243916233025285</v>
      </c>
    </row>
    <row r="41" spans="1:12" s="588" customFormat="1" ht="12.75">
      <c r="A41" s="850"/>
      <c r="B41" s="611">
        <v>41</v>
      </c>
      <c r="C41" s="612" t="s">
        <v>76</v>
      </c>
      <c r="D41" s="613">
        <v>337.86990999999995</v>
      </c>
      <c r="E41" s="613">
        <v>123.23982000000001</v>
      </c>
      <c r="F41" s="614">
        <v>174.1564455384631</v>
      </c>
      <c r="G41" s="614">
        <v>0.00022438155323535174</v>
      </c>
      <c r="H41" s="614"/>
      <c r="I41" s="613">
        <v>0.335</v>
      </c>
      <c r="J41" s="613">
        <v>0.8</v>
      </c>
      <c r="K41" s="614">
        <v>-58.12500000000001</v>
      </c>
      <c r="L41" s="614">
        <v>-5.495997521533411E-06</v>
      </c>
    </row>
    <row r="42" spans="1:12" s="588" customFormat="1" ht="24">
      <c r="A42" s="850"/>
      <c r="B42" s="583">
        <v>42</v>
      </c>
      <c r="C42" s="609" t="s">
        <v>1111</v>
      </c>
      <c r="D42" s="603">
        <v>195683.18525999997</v>
      </c>
      <c r="E42" s="603">
        <v>154499.50987</v>
      </c>
      <c r="F42" s="610">
        <v>26.656185139132806</v>
      </c>
      <c r="G42" s="610">
        <v>0.04305480676986495</v>
      </c>
      <c r="H42" s="610"/>
      <c r="I42" s="603">
        <v>16076.80679</v>
      </c>
      <c r="J42" s="603">
        <v>23761.84934</v>
      </c>
      <c r="K42" s="610">
        <v>-32.34193786871304</v>
      </c>
      <c r="L42" s="610">
        <v>-0.0908322038874813</v>
      </c>
    </row>
    <row r="43" spans="1:12" s="588" customFormat="1" ht="48">
      <c r="A43" s="850"/>
      <c r="B43" s="611">
        <v>43</v>
      </c>
      <c r="C43" s="612" t="s">
        <v>1112</v>
      </c>
      <c r="D43" s="613">
        <v>6600.47439</v>
      </c>
      <c r="E43" s="613">
        <v>5009.35983</v>
      </c>
      <c r="F43" s="614">
        <v>31.762832257949412</v>
      </c>
      <c r="G43" s="614">
        <v>0.0016634049603584632</v>
      </c>
      <c r="H43" s="614"/>
      <c r="I43" s="613">
        <v>941.7615</v>
      </c>
      <c r="J43" s="613">
        <v>760.54074</v>
      </c>
      <c r="K43" s="614">
        <v>23.82788330313507</v>
      </c>
      <c r="L43" s="614">
        <v>0.002141911500667528</v>
      </c>
    </row>
    <row r="44" spans="1:12" s="617" customFormat="1" ht="12.75">
      <c r="A44" s="850"/>
      <c r="B44" s="583"/>
      <c r="C44" s="609"/>
      <c r="D44" s="615"/>
      <c r="E44" s="616"/>
      <c r="F44" s="610"/>
      <c r="G44" s="610"/>
      <c r="H44" s="610"/>
      <c r="I44" s="615"/>
      <c r="J44" s="616"/>
      <c r="K44" s="610"/>
      <c r="L44" s="610"/>
    </row>
    <row r="45" spans="1:12" s="578" customFormat="1" ht="12.75">
      <c r="A45" s="847" t="s">
        <v>1113</v>
      </c>
      <c r="B45" s="847"/>
      <c r="C45" s="847"/>
      <c r="D45" s="748">
        <v>90081721.04509</v>
      </c>
      <c r="E45" s="748">
        <v>90103201.06317002</v>
      </c>
      <c r="F45" s="582">
        <v>-0.023839350685167876</v>
      </c>
      <c r="G45" s="582">
        <v>-0.022455937190895784</v>
      </c>
      <c r="H45" s="582"/>
      <c r="I45" s="748">
        <v>12168007.501729999</v>
      </c>
      <c r="J45" s="748">
        <v>7823729.20754</v>
      </c>
      <c r="K45" s="582">
        <v>55.52695113735873</v>
      </c>
      <c r="L45" s="582">
        <v>51.34654352197769</v>
      </c>
    </row>
    <row r="46" spans="1:12" s="573" customFormat="1" ht="13.5">
      <c r="A46" s="618"/>
      <c r="B46" s="619"/>
      <c r="C46" s="619"/>
      <c r="D46" s="620"/>
      <c r="E46" s="620"/>
      <c r="F46" s="621"/>
      <c r="G46" s="621"/>
      <c r="H46" s="621"/>
      <c r="I46" s="620"/>
      <c r="J46" s="620"/>
      <c r="K46" s="621"/>
      <c r="L46" s="621"/>
    </row>
    <row r="47" spans="1:12" s="588" customFormat="1" ht="36">
      <c r="A47" s="845" t="s">
        <v>778</v>
      </c>
      <c r="B47" s="611">
        <v>27</v>
      </c>
      <c r="C47" s="612" t="s">
        <v>1114</v>
      </c>
      <c r="D47" s="613">
        <v>124060.93705</v>
      </c>
      <c r="E47" s="613">
        <v>130768.45756</v>
      </c>
      <c r="F47" s="614">
        <v>-5.129310718467728</v>
      </c>
      <c r="G47" s="614">
        <v>-0.007012268738236002</v>
      </c>
      <c r="H47" s="614"/>
      <c r="I47" s="613">
        <v>7722.175200000001</v>
      </c>
      <c r="J47" s="613">
        <v>11726.60687</v>
      </c>
      <c r="K47" s="614">
        <v>-34.14825545354024</v>
      </c>
      <c r="L47" s="614">
        <v>-0.047329777491333096</v>
      </c>
    </row>
    <row r="48" spans="1:12" s="588" customFormat="1" ht="13.5">
      <c r="A48" s="845"/>
      <c r="B48" s="622">
        <v>28</v>
      </c>
      <c r="C48" s="623" t="s">
        <v>60</v>
      </c>
      <c r="D48" s="603">
        <v>143433.95351999998</v>
      </c>
      <c r="E48" s="603">
        <v>115046.05682000001</v>
      </c>
      <c r="F48" s="610">
        <v>24.675245275390363</v>
      </c>
      <c r="G48" s="610">
        <v>0.0296776670718943</v>
      </c>
      <c r="H48" s="624"/>
      <c r="I48" s="603">
        <v>17907.8979</v>
      </c>
      <c r="J48" s="603">
        <v>14471.707649999998</v>
      </c>
      <c r="K48" s="610">
        <v>23.744193381352627</v>
      </c>
      <c r="L48" s="610">
        <v>0.040613533543047906</v>
      </c>
    </row>
    <row r="49" spans="1:12" s="588" customFormat="1" ht="12.75">
      <c r="A49" s="845"/>
      <c r="B49" s="611">
        <v>32</v>
      </c>
      <c r="C49" s="612" t="s">
        <v>1115</v>
      </c>
      <c r="D49" s="613">
        <v>54634875.36704</v>
      </c>
      <c r="E49" s="613">
        <v>57102968.118240006</v>
      </c>
      <c r="F49" s="614">
        <v>-4.322179446240798</v>
      </c>
      <c r="G49" s="614">
        <v>-2.5802276141391447</v>
      </c>
      <c r="H49" s="614"/>
      <c r="I49" s="613">
        <v>8225058.977399999</v>
      </c>
      <c r="J49" s="613">
        <v>3915093.875</v>
      </c>
      <c r="K49" s="614">
        <v>110.08586869197356</v>
      </c>
      <c r="L49" s="614">
        <v>50.94098391545352</v>
      </c>
    </row>
    <row r="50" spans="1:12" s="588" customFormat="1" ht="13.5">
      <c r="A50" s="845"/>
      <c r="B50" s="622">
        <v>33</v>
      </c>
      <c r="C50" s="623" t="s">
        <v>1116</v>
      </c>
      <c r="D50" s="603">
        <v>34942431.285229996</v>
      </c>
      <c r="E50" s="603">
        <v>32291275.21625</v>
      </c>
      <c r="F50" s="610">
        <v>8.2101312234515</v>
      </c>
      <c r="G50" s="610">
        <v>2.7716081963487094</v>
      </c>
      <c r="H50" s="624"/>
      <c r="I50" s="603">
        <v>3808612.8432000005</v>
      </c>
      <c r="J50" s="603">
        <v>3868752.20607</v>
      </c>
      <c r="K50" s="610">
        <v>-1.5544899147493043</v>
      </c>
      <c r="L50" s="610">
        <v>-0.7108081489894945</v>
      </c>
    </row>
    <row r="51" spans="1:12" s="588" customFormat="1" ht="12.75">
      <c r="A51" s="845"/>
      <c r="B51" s="611">
        <v>34</v>
      </c>
      <c r="C51" s="612" t="s">
        <v>70</v>
      </c>
      <c r="D51" s="613">
        <v>216399.46588</v>
      </c>
      <c r="E51" s="613">
        <v>454361.87291999994</v>
      </c>
      <c r="F51" s="614">
        <v>-52.37288188613006</v>
      </c>
      <c r="G51" s="614">
        <v>-0.24877394638961478</v>
      </c>
      <c r="H51" s="614"/>
      <c r="I51" s="613">
        <v>105734.69832000001</v>
      </c>
      <c r="J51" s="613">
        <v>12632.17002</v>
      </c>
      <c r="K51" s="614" t="s">
        <v>1183</v>
      </c>
      <c r="L51" s="614">
        <v>1.1004113221189125</v>
      </c>
    </row>
    <row r="52" spans="1:12" s="588" customFormat="1" ht="13.5">
      <c r="A52" s="845"/>
      <c r="B52" s="622" t="s">
        <v>71</v>
      </c>
      <c r="C52" s="623" t="s">
        <v>72</v>
      </c>
      <c r="D52" s="603">
        <v>2E-05</v>
      </c>
      <c r="E52" s="603">
        <v>9.999999999999999E-34</v>
      </c>
      <c r="F52" s="610" t="s">
        <v>1183</v>
      </c>
      <c r="G52" s="610">
        <v>2.0908676247151722E-11</v>
      </c>
      <c r="H52" s="624"/>
      <c r="I52" s="603">
        <v>9.999999999999999E-34</v>
      </c>
      <c r="J52" s="603">
        <v>9.999999999999999E-34</v>
      </c>
      <c r="K52" s="610">
        <v>0</v>
      </c>
      <c r="L52" s="610">
        <v>0</v>
      </c>
    </row>
    <row r="53" spans="1:12" s="588" customFormat="1" ht="12.75">
      <c r="A53" s="845"/>
      <c r="B53" s="611">
        <v>68</v>
      </c>
      <c r="C53" s="612" t="s">
        <v>115</v>
      </c>
      <c r="D53" s="613">
        <v>20520.03635</v>
      </c>
      <c r="E53" s="613">
        <v>8781.341380000002</v>
      </c>
      <c r="F53" s="614">
        <v>133.67769754101047</v>
      </c>
      <c r="G53" s="614">
        <v>0.012272028634589916</v>
      </c>
      <c r="H53" s="614"/>
      <c r="I53" s="613">
        <v>2970.90971</v>
      </c>
      <c r="J53" s="613">
        <v>1052.6419300000002</v>
      </c>
      <c r="K53" s="614">
        <v>182.23364710543112</v>
      </c>
      <c r="L53" s="614">
        <v>0.02267267734304816</v>
      </c>
    </row>
    <row r="54" spans="1:12" s="617" customFormat="1" ht="12.75">
      <c r="A54" s="625"/>
      <c r="B54" s="626"/>
      <c r="C54" s="609"/>
      <c r="D54" s="603"/>
      <c r="E54" s="603"/>
      <c r="F54" s="610"/>
      <c r="G54" s="610"/>
      <c r="H54" s="610"/>
      <c r="I54" s="603"/>
      <c r="J54" s="603"/>
      <c r="K54" s="610"/>
      <c r="L54" s="610"/>
    </row>
    <row r="55" spans="1:12" s="578" customFormat="1" ht="12.75">
      <c r="A55" s="847" t="s">
        <v>1117</v>
      </c>
      <c r="B55" s="847"/>
      <c r="C55" s="847"/>
      <c r="D55" s="748">
        <v>2465506.4661800005</v>
      </c>
      <c r="E55" s="748">
        <v>2520161.23027</v>
      </c>
      <c r="F55" s="582">
        <v>-2.1687010907688724</v>
      </c>
      <c r="G55" s="582">
        <v>-0.0571379383861129</v>
      </c>
      <c r="H55" s="582"/>
      <c r="I55" s="748">
        <v>283493.56653000007</v>
      </c>
      <c r="J55" s="748">
        <v>283484.1058500001</v>
      </c>
      <c r="K55" s="582">
        <v>0.0033372876308508273</v>
      </c>
      <c r="L55" s="582">
        <v>0.0001118190835092506</v>
      </c>
    </row>
    <row r="56" spans="1:12" s="588" customFormat="1" ht="12.75">
      <c r="A56" s="848" t="s">
        <v>1118</v>
      </c>
      <c r="B56" s="583">
        <v>51</v>
      </c>
      <c r="C56" s="609" t="s">
        <v>377</v>
      </c>
      <c r="D56" s="603">
        <v>92241.92632000004</v>
      </c>
      <c r="E56" s="603">
        <v>99762.92117999998</v>
      </c>
      <c r="F56" s="610">
        <v>-7.538867919103906</v>
      </c>
      <c r="G56" s="610">
        <v>-0.00786270232921154</v>
      </c>
      <c r="H56" s="610"/>
      <c r="I56" s="603">
        <v>10712.195989999998</v>
      </c>
      <c r="J56" s="603">
        <v>11257.969669999993</v>
      </c>
      <c r="K56" s="610">
        <v>-4.847887283391438</v>
      </c>
      <c r="L56" s="610">
        <v>-0.00645068987655514</v>
      </c>
    </row>
    <row r="57" spans="1:12" s="588" customFormat="1" ht="12.75">
      <c r="A57" s="848"/>
      <c r="B57" s="627">
        <v>52</v>
      </c>
      <c r="C57" s="612" t="s">
        <v>376</v>
      </c>
      <c r="D57" s="613">
        <v>124287.43018000004</v>
      </c>
      <c r="E57" s="613">
        <v>91297.61037000002</v>
      </c>
      <c r="F57" s="614">
        <v>36.13437380924081</v>
      </c>
      <c r="G57" s="614">
        <v>0.034488673092958125</v>
      </c>
      <c r="H57" s="614"/>
      <c r="I57" s="613">
        <v>16227.176690000004</v>
      </c>
      <c r="J57" s="613">
        <v>12580.307969999998</v>
      </c>
      <c r="K57" s="614">
        <v>28.988707817778536</v>
      </c>
      <c r="L57" s="614">
        <v>0.04310361601393065</v>
      </c>
    </row>
    <row r="58" spans="1:12" s="588" customFormat="1" ht="12.75">
      <c r="A58" s="848"/>
      <c r="B58" s="583">
        <v>53</v>
      </c>
      <c r="C58" s="609" t="s">
        <v>86</v>
      </c>
      <c r="D58" s="603">
        <v>20322.35294</v>
      </c>
      <c r="E58" s="603">
        <v>19433.807369999995</v>
      </c>
      <c r="F58" s="610">
        <v>4.572164131726731</v>
      </c>
      <c r="G58" s="610">
        <v>0.0009289155826985501</v>
      </c>
      <c r="H58" s="610"/>
      <c r="I58" s="603">
        <v>2596.98631</v>
      </c>
      <c r="J58" s="603">
        <v>2152.374</v>
      </c>
      <c r="K58" s="610">
        <v>20.65683333844397</v>
      </c>
      <c r="L58" s="610">
        <v>0.0052550282877489125</v>
      </c>
    </row>
    <row r="59" spans="1:12" s="588" customFormat="1" ht="12.75">
      <c r="A59" s="848"/>
      <c r="B59" s="627">
        <v>54</v>
      </c>
      <c r="C59" s="612" t="s">
        <v>88</v>
      </c>
      <c r="D59" s="613">
        <v>34847.9140500001</v>
      </c>
      <c r="E59" s="613">
        <v>27098.059860000078</v>
      </c>
      <c r="F59" s="614">
        <v>28.599295410959364</v>
      </c>
      <c r="G59" s="614">
        <v>0.008101959611067135</v>
      </c>
      <c r="H59" s="614"/>
      <c r="I59" s="613">
        <v>2365.752430000004</v>
      </c>
      <c r="J59" s="613">
        <v>2463.451819999998</v>
      </c>
      <c r="K59" s="614">
        <v>-3.9659549745118996</v>
      </c>
      <c r="L59" s="614">
        <v>-0.0011547432371941768</v>
      </c>
    </row>
    <row r="60" spans="1:12" s="588" customFormat="1" ht="36">
      <c r="A60" s="848"/>
      <c r="B60" s="583">
        <v>55</v>
      </c>
      <c r="C60" s="609" t="s">
        <v>90</v>
      </c>
      <c r="D60" s="603">
        <v>135070.9439999999</v>
      </c>
      <c r="E60" s="603">
        <v>107413.98390000004</v>
      </c>
      <c r="F60" s="610">
        <v>25.74800700600386</v>
      </c>
      <c r="G60" s="610">
        <v>0.0289135212355645</v>
      </c>
      <c r="H60" s="610"/>
      <c r="I60" s="603">
        <v>16912.445890000003</v>
      </c>
      <c r="J60" s="603">
        <v>11735.269760000001</v>
      </c>
      <c r="K60" s="610">
        <v>44.11637939203199</v>
      </c>
      <c r="L60" s="610">
        <v>0.06119085414843428</v>
      </c>
    </row>
    <row r="61" spans="1:12" s="588" customFormat="1" ht="12.75">
      <c r="A61" s="848"/>
      <c r="B61" s="627">
        <v>56</v>
      </c>
      <c r="C61" s="612" t="s">
        <v>92</v>
      </c>
      <c r="D61" s="613">
        <v>121254.45537000001</v>
      </c>
      <c r="E61" s="613">
        <v>86056.06626</v>
      </c>
      <c r="F61" s="614">
        <v>40.90169425552825</v>
      </c>
      <c r="G61" s="614">
        <v>0.03679758611611304</v>
      </c>
      <c r="H61" s="614"/>
      <c r="I61" s="613">
        <v>15160.303609999999</v>
      </c>
      <c r="J61" s="613">
        <v>8811.08072</v>
      </c>
      <c r="K61" s="614">
        <v>72.05952472536194</v>
      </c>
      <c r="L61" s="614">
        <v>0.07504368444538322</v>
      </c>
    </row>
    <row r="62" spans="1:12" s="588" customFormat="1" ht="12.75">
      <c r="A62" s="848"/>
      <c r="B62" s="583">
        <v>57</v>
      </c>
      <c r="C62" s="609" t="s">
        <v>94</v>
      </c>
      <c r="D62" s="603">
        <v>491337.7542</v>
      </c>
      <c r="E62" s="603">
        <v>497070.0339599998</v>
      </c>
      <c r="F62" s="610">
        <v>-1.1532137059907859</v>
      </c>
      <c r="G62" s="610">
        <v>-0.00599271908299679</v>
      </c>
      <c r="H62" s="610"/>
      <c r="I62" s="603">
        <v>70446.18456000002</v>
      </c>
      <c r="J62" s="603">
        <v>48441.37355999999</v>
      </c>
      <c r="K62" s="610">
        <v>45.42565452390536</v>
      </c>
      <c r="L62" s="610">
        <v>0.26008255208131464</v>
      </c>
    </row>
    <row r="63" spans="1:12" s="588" customFormat="1" ht="12.75">
      <c r="A63" s="848"/>
      <c r="B63" s="627">
        <v>58</v>
      </c>
      <c r="C63" s="612" t="s">
        <v>96</v>
      </c>
      <c r="D63" s="613">
        <v>73285.10584000003</v>
      </c>
      <c r="E63" s="613">
        <v>62070.693879999984</v>
      </c>
      <c r="F63" s="614">
        <v>18.067160617989295</v>
      </c>
      <c r="G63" s="614">
        <v>0.011723925448691358</v>
      </c>
      <c r="H63" s="614"/>
      <c r="I63" s="613">
        <v>7055.583529999999</v>
      </c>
      <c r="J63" s="613">
        <v>7647.794979999999</v>
      </c>
      <c r="K63" s="614">
        <v>-7.74355813079079</v>
      </c>
      <c r="L63" s="614">
        <v>-0.006999554110588615</v>
      </c>
    </row>
    <row r="64" spans="1:12" s="588" customFormat="1" ht="12.75">
      <c r="A64" s="848"/>
      <c r="B64" s="583">
        <v>59</v>
      </c>
      <c r="C64" s="609" t="s">
        <v>1119</v>
      </c>
      <c r="D64" s="603">
        <v>121674.21417000005</v>
      </c>
      <c r="E64" s="603">
        <v>117630.66138000002</v>
      </c>
      <c r="F64" s="610">
        <v>3.437498984161565</v>
      </c>
      <c r="G64" s="610">
        <v>0.004227266808718886</v>
      </c>
      <c r="H64" s="610"/>
      <c r="I64" s="603">
        <v>12415.346519999996</v>
      </c>
      <c r="J64" s="603">
        <v>11169.368269999999</v>
      </c>
      <c r="K64" s="610">
        <v>11.155315322054436</v>
      </c>
      <c r="L64" s="610">
        <v>0.014726652416955949</v>
      </c>
    </row>
    <row r="65" spans="1:12" s="588" customFormat="1" ht="24">
      <c r="A65" s="848"/>
      <c r="B65" s="627">
        <v>61</v>
      </c>
      <c r="C65" s="612" t="s">
        <v>1120</v>
      </c>
      <c r="D65" s="613">
        <v>24890.805189999995</v>
      </c>
      <c r="E65" s="613">
        <v>25836.169140000005</v>
      </c>
      <c r="F65" s="614">
        <v>-3.6590716869722804</v>
      </c>
      <c r="G65" s="614">
        <v>-0.0009883154383139366</v>
      </c>
      <c r="H65" s="614"/>
      <c r="I65" s="613">
        <v>2455.3885</v>
      </c>
      <c r="J65" s="613">
        <v>2778.79904</v>
      </c>
      <c r="K65" s="614">
        <v>-11.638500494083944</v>
      </c>
      <c r="L65" s="614">
        <v>-0.0038225022070489914</v>
      </c>
    </row>
    <row r="66" spans="1:12" s="588" customFormat="1" ht="12.75">
      <c r="A66" s="848"/>
      <c r="B66" s="583">
        <v>62</v>
      </c>
      <c r="C66" s="609" t="s">
        <v>1121</v>
      </c>
      <c r="D66" s="603">
        <v>14327.839639999998</v>
      </c>
      <c r="E66" s="603">
        <v>16865.934090000002</v>
      </c>
      <c r="F66" s="610">
        <v>-15.048644424057533</v>
      </c>
      <c r="G66" s="610">
        <v>-0.0026534097569871347</v>
      </c>
      <c r="H66" s="610"/>
      <c r="I66" s="603">
        <v>986.32854</v>
      </c>
      <c r="J66" s="603">
        <v>1341.5583100000003</v>
      </c>
      <c r="K66" s="610">
        <v>-26.478891551124622</v>
      </c>
      <c r="L66" s="610">
        <v>-0.004198584807515882</v>
      </c>
    </row>
    <row r="67" spans="1:12" s="588" customFormat="1" ht="24">
      <c r="A67" s="848"/>
      <c r="B67" s="627">
        <v>63</v>
      </c>
      <c r="C67" s="612" t="s">
        <v>106</v>
      </c>
      <c r="D67" s="613">
        <v>14173.453080000005</v>
      </c>
      <c r="E67" s="613">
        <v>16716.73281</v>
      </c>
      <c r="F67" s="614">
        <v>-15.213976073593752</v>
      </c>
      <c r="G67" s="614">
        <v>-0.002658830624025668</v>
      </c>
      <c r="H67" s="614"/>
      <c r="I67" s="613">
        <v>819.9205799999997</v>
      </c>
      <c r="J67" s="613">
        <v>4060.9106500000007</v>
      </c>
      <c r="K67" s="614">
        <v>-79.8094405253659</v>
      </c>
      <c r="L67" s="614">
        <v>-0.03830639439147183</v>
      </c>
    </row>
    <row r="68" spans="1:12" s="588" customFormat="1" ht="24">
      <c r="A68" s="848"/>
      <c r="B68" s="583">
        <v>64</v>
      </c>
      <c r="C68" s="609" t="s">
        <v>1122</v>
      </c>
      <c r="D68" s="603">
        <v>208393.5396700001</v>
      </c>
      <c r="E68" s="603">
        <v>214812.96140000003</v>
      </c>
      <c r="F68" s="610">
        <v>-2.9883772786160856</v>
      </c>
      <c r="G68" s="610">
        <v>-0.006711080532324971</v>
      </c>
      <c r="H68" s="610"/>
      <c r="I68" s="603">
        <v>19824.346889999997</v>
      </c>
      <c r="J68" s="603">
        <v>23901.38919999999</v>
      </c>
      <c r="K68" s="610">
        <v>-17.057762943753893</v>
      </c>
      <c r="L68" s="610">
        <v>-0.04818798802354154</v>
      </c>
    </row>
    <row r="69" spans="1:12" s="588" customFormat="1" ht="24">
      <c r="A69" s="848"/>
      <c r="B69" s="627">
        <v>65</v>
      </c>
      <c r="C69" s="612" t="s">
        <v>1123</v>
      </c>
      <c r="D69" s="613">
        <v>39301.31351000002</v>
      </c>
      <c r="E69" s="613">
        <v>44479.57250999997</v>
      </c>
      <c r="F69" s="614">
        <v>-11.64188122274728</v>
      </c>
      <c r="G69" s="614">
        <v>-0.005413527047744926</v>
      </c>
      <c r="H69" s="614"/>
      <c r="I69" s="613">
        <v>4601.948150000001</v>
      </c>
      <c r="J69" s="613">
        <v>5411.536519999999</v>
      </c>
      <c r="K69" s="614">
        <v>-14.960415900510228</v>
      </c>
      <c r="L69" s="614">
        <v>-0.009568807903187659</v>
      </c>
    </row>
    <row r="70" spans="1:12" s="588" customFormat="1" ht="12.75">
      <c r="A70" s="848"/>
      <c r="B70" s="583">
        <v>66</v>
      </c>
      <c r="C70" s="609" t="s">
        <v>1124</v>
      </c>
      <c r="D70" s="603">
        <v>434855.07261000015</v>
      </c>
      <c r="E70" s="603">
        <v>525439.9188799999</v>
      </c>
      <c r="F70" s="610">
        <v>-17.23981049309798</v>
      </c>
      <c r="G70" s="610">
        <v>-0.09470046117787169</v>
      </c>
      <c r="H70" s="610"/>
      <c r="I70" s="603">
        <v>47475.441799999986</v>
      </c>
      <c r="J70" s="603">
        <v>65889.12492000005</v>
      </c>
      <c r="K70" s="610">
        <v>-27.946467861513142</v>
      </c>
      <c r="L70" s="610">
        <v>-0.21763775653725145</v>
      </c>
    </row>
    <row r="71" spans="1:12" s="588" customFormat="1" ht="12.75">
      <c r="A71" s="848"/>
      <c r="B71" s="627">
        <v>67</v>
      </c>
      <c r="C71" s="612" t="s">
        <v>113</v>
      </c>
      <c r="D71" s="613">
        <v>196881.12702</v>
      </c>
      <c r="E71" s="613">
        <v>253857.50632</v>
      </c>
      <c r="F71" s="614">
        <v>-22.44423658214716</v>
      </c>
      <c r="G71" s="614">
        <v>-0.059565033425930815</v>
      </c>
      <c r="H71" s="614"/>
      <c r="I71" s="613">
        <v>20954.418690000002</v>
      </c>
      <c r="J71" s="613">
        <v>27404.015120000004</v>
      </c>
      <c r="K71" s="614">
        <v>-23.535224315698745</v>
      </c>
      <c r="L71" s="614">
        <v>-0.07623003439606611</v>
      </c>
    </row>
    <row r="72" spans="1:12" s="588" customFormat="1" ht="12.75">
      <c r="A72" s="848"/>
      <c r="B72" s="583">
        <v>69</v>
      </c>
      <c r="C72" s="609" t="s">
        <v>1125</v>
      </c>
      <c r="D72" s="603">
        <v>56546.89054999998</v>
      </c>
      <c r="E72" s="603">
        <v>57925.315009999984</v>
      </c>
      <c r="F72" s="610">
        <v>-2.3796581162519987</v>
      </c>
      <c r="G72" s="610">
        <v>-0.0014410515382647488</v>
      </c>
      <c r="H72" s="610"/>
      <c r="I72" s="603">
        <v>5789.011080000005</v>
      </c>
      <c r="J72" s="603">
        <v>7326.907570000003</v>
      </c>
      <c r="K72" s="610">
        <v>-20.989707803834047</v>
      </c>
      <c r="L72" s="610">
        <v>-0.01817693612347295</v>
      </c>
    </row>
    <row r="73" spans="1:12" s="628" customFormat="1" ht="12">
      <c r="A73" s="848"/>
      <c r="B73" s="627">
        <v>71</v>
      </c>
      <c r="C73" s="612" t="s">
        <v>121</v>
      </c>
      <c r="D73" s="613">
        <v>2156.552949999999</v>
      </c>
      <c r="E73" s="613">
        <v>1399.7984199999999</v>
      </c>
      <c r="F73" s="614">
        <v>54.061679109482</v>
      </c>
      <c r="G73" s="614">
        <v>0.0007911367733167721</v>
      </c>
      <c r="H73" s="614"/>
      <c r="I73" s="613">
        <v>203.43038</v>
      </c>
      <c r="J73" s="613">
        <v>162.51724000000002</v>
      </c>
      <c r="K73" s="614">
        <v>25.174646086778235</v>
      </c>
      <c r="L73" s="614">
        <v>0.0004835667011573106</v>
      </c>
    </row>
    <row r="74" spans="1:12" s="588" customFormat="1" ht="24">
      <c r="A74" s="848"/>
      <c r="B74" s="583">
        <v>72</v>
      </c>
      <c r="C74" s="609" t="s">
        <v>123</v>
      </c>
      <c r="D74" s="603">
        <v>9508.879619999996</v>
      </c>
      <c r="E74" s="603">
        <v>7949.290220000001</v>
      </c>
      <c r="F74" s="610">
        <v>19.61922834413756</v>
      </c>
      <c r="G74" s="610">
        <v>0.001630447492154475</v>
      </c>
      <c r="H74" s="610"/>
      <c r="I74" s="603">
        <v>1747.3659399999997</v>
      </c>
      <c r="J74" s="603">
        <v>739.2898200000002</v>
      </c>
      <c r="K74" s="610">
        <v>136.35736523465172</v>
      </c>
      <c r="L74" s="610">
        <v>0.011914803993627987</v>
      </c>
    </row>
    <row r="75" spans="1:12" s="588" customFormat="1" ht="12.75">
      <c r="A75" s="848"/>
      <c r="B75" s="627">
        <v>73</v>
      </c>
      <c r="C75" s="612" t="s">
        <v>125</v>
      </c>
      <c r="D75" s="613">
        <v>1583.59483</v>
      </c>
      <c r="E75" s="613">
        <v>381.8085300000001</v>
      </c>
      <c r="F75" s="614">
        <v>314.7615114832557</v>
      </c>
      <c r="G75" s="614">
        <v>0.0012563880332481174</v>
      </c>
      <c r="H75" s="614"/>
      <c r="I75" s="613">
        <v>28.247769999999996</v>
      </c>
      <c r="J75" s="613">
        <v>56.09463</v>
      </c>
      <c r="K75" s="614">
        <v>-49.64264850307419</v>
      </c>
      <c r="L75" s="614">
        <v>-0.0003291317710591138</v>
      </c>
    </row>
    <row r="76" spans="1:12" s="588" customFormat="1" ht="24">
      <c r="A76" s="848"/>
      <c r="B76" s="583">
        <v>74</v>
      </c>
      <c r="C76" s="609" t="s">
        <v>1126</v>
      </c>
      <c r="D76" s="603">
        <v>13319.6412</v>
      </c>
      <c r="E76" s="603">
        <v>13379.856769999999</v>
      </c>
      <c r="F76" s="610">
        <v>-0.45004644694711843</v>
      </c>
      <c r="G76" s="610">
        <v>-6.29513929083835E-05</v>
      </c>
      <c r="H76" s="610"/>
      <c r="I76" s="603">
        <v>1599.62963</v>
      </c>
      <c r="J76" s="603">
        <v>1831.9231700000007</v>
      </c>
      <c r="K76" s="610">
        <v>-12.68031016824798</v>
      </c>
      <c r="L76" s="610">
        <v>-0.002745558537867154</v>
      </c>
    </row>
    <row r="77" spans="1:12" s="588" customFormat="1" ht="24">
      <c r="A77" s="848"/>
      <c r="B77" s="627">
        <v>75</v>
      </c>
      <c r="C77" s="612" t="s">
        <v>129</v>
      </c>
      <c r="D77" s="613">
        <v>307.62740999999994</v>
      </c>
      <c r="E77" s="613">
        <v>134.88719999999998</v>
      </c>
      <c r="F77" s="614">
        <v>128.06271462377453</v>
      </c>
      <c r="G77" s="614">
        <v>0.00018058845628774996</v>
      </c>
      <c r="H77" s="614"/>
      <c r="I77" s="613">
        <v>23.75476</v>
      </c>
      <c r="J77" s="613">
        <v>20.736720000000002</v>
      </c>
      <c r="K77" s="614">
        <v>14.55408569918482</v>
      </c>
      <c r="L77" s="614">
        <v>3.567126959115847E-05</v>
      </c>
    </row>
    <row r="78" spans="1:12" s="588" customFormat="1" ht="24">
      <c r="A78" s="848"/>
      <c r="B78" s="583">
        <v>76</v>
      </c>
      <c r="C78" s="609" t="s">
        <v>131</v>
      </c>
      <c r="D78" s="603">
        <v>421.86965000000004</v>
      </c>
      <c r="E78" s="603">
        <v>268.52354</v>
      </c>
      <c r="F78" s="610">
        <v>57.10713853988369</v>
      </c>
      <c r="G78" s="610">
        <v>0.00016031320838750575</v>
      </c>
      <c r="H78" s="610"/>
      <c r="I78" s="603">
        <v>17.244149999999998</v>
      </c>
      <c r="J78" s="603">
        <v>17.814280000000004</v>
      </c>
      <c r="K78" s="610">
        <v>-3.2004100081507976</v>
      </c>
      <c r="L78" s="610">
        <v>-6.738565735380379E-06</v>
      </c>
    </row>
    <row r="79" spans="1:12" s="588" customFormat="1" ht="48">
      <c r="A79" s="848"/>
      <c r="B79" s="627">
        <v>77</v>
      </c>
      <c r="C79" s="612" t="s">
        <v>1127</v>
      </c>
      <c r="D79" s="613">
        <v>59235.34529</v>
      </c>
      <c r="E79" s="613">
        <v>61713.51625000003</v>
      </c>
      <c r="F79" s="614">
        <v>-4.015604863545644</v>
      </c>
      <c r="G79" s="614">
        <v>-0.0025907637143866924</v>
      </c>
      <c r="H79" s="614"/>
      <c r="I79" s="613">
        <v>5165.82566</v>
      </c>
      <c r="J79" s="613">
        <v>7221.675720000001</v>
      </c>
      <c r="K79" s="614">
        <v>-28.467770358428673</v>
      </c>
      <c r="L79" s="614">
        <v>-0.024298810396568424</v>
      </c>
    </row>
    <row r="80" spans="1:12" s="588" customFormat="1" ht="12.75">
      <c r="A80" s="848"/>
      <c r="B80" s="583">
        <v>78</v>
      </c>
      <c r="C80" s="609" t="s">
        <v>135</v>
      </c>
      <c r="D80" s="603">
        <v>67511.02180999999</v>
      </c>
      <c r="E80" s="603">
        <v>44130.22459999998</v>
      </c>
      <c r="F80" s="610">
        <v>52.98136916801466</v>
      </c>
      <c r="G80" s="610">
        <v>0.02444307596320992</v>
      </c>
      <c r="H80" s="610"/>
      <c r="I80" s="603">
        <v>5608.3853599999975</v>
      </c>
      <c r="J80" s="603">
        <v>6592.100870000001</v>
      </c>
      <c r="K80" s="610">
        <v>-14.922640435870688</v>
      </c>
      <c r="L80" s="610">
        <v>-0.011626877429793537</v>
      </c>
    </row>
    <row r="81" spans="1:12" s="588" customFormat="1" ht="12.75">
      <c r="A81" s="848"/>
      <c r="B81" s="627">
        <v>79</v>
      </c>
      <c r="C81" s="612" t="s">
        <v>137</v>
      </c>
      <c r="D81" s="613">
        <v>1145.3375199999998</v>
      </c>
      <c r="E81" s="613">
        <v>4561.73508</v>
      </c>
      <c r="F81" s="614">
        <v>-74.89250252559603</v>
      </c>
      <c r="G81" s="614">
        <v>-0.0035716175256799544</v>
      </c>
      <c r="H81" s="614"/>
      <c r="I81" s="613">
        <v>127.21142</v>
      </c>
      <c r="J81" s="613">
        <v>0.18608000000000002</v>
      </c>
      <c r="K81" s="614" t="s">
        <v>1183</v>
      </c>
      <c r="L81" s="614">
        <v>0.0015013568899181478</v>
      </c>
    </row>
    <row r="82" spans="1:12" s="588" customFormat="1" ht="36">
      <c r="A82" s="848"/>
      <c r="B82" s="583">
        <v>81</v>
      </c>
      <c r="C82" s="609" t="s">
        <v>1128</v>
      </c>
      <c r="D82" s="603">
        <v>30416.982360000115</v>
      </c>
      <c r="E82" s="603">
        <v>39439.81358999996</v>
      </c>
      <c r="F82" s="610">
        <v>-22.87746925935675</v>
      </c>
      <c r="G82" s="610">
        <v>-0.009432772851037826</v>
      </c>
      <c r="H82" s="610"/>
      <c r="I82" s="603">
        <v>3426.1758800000007</v>
      </c>
      <c r="J82" s="603">
        <v>3429.2922900000012</v>
      </c>
      <c r="K82" s="610">
        <v>-0.09087618483522561</v>
      </c>
      <c r="L82" s="610">
        <v>-3.683393900233315E-05</v>
      </c>
    </row>
    <row r="83" spans="1:12" s="588" customFormat="1" ht="24">
      <c r="A83" s="848"/>
      <c r="B83" s="627">
        <v>82</v>
      </c>
      <c r="C83" s="612" t="s">
        <v>1129</v>
      </c>
      <c r="D83" s="613">
        <v>15557.582600000005</v>
      </c>
      <c r="E83" s="613">
        <v>14897.235229999995</v>
      </c>
      <c r="F83" s="614">
        <v>4.432684050461964</v>
      </c>
      <c r="G83" s="614">
        <v>0.0006903494684994163</v>
      </c>
      <c r="H83" s="614"/>
      <c r="I83" s="613">
        <v>2024.6860900000001</v>
      </c>
      <c r="J83" s="613">
        <v>1779.7079000000003</v>
      </c>
      <c r="K83" s="614">
        <v>13.765078527774124</v>
      </c>
      <c r="L83" s="614">
        <v>0.002895482849612344</v>
      </c>
    </row>
    <row r="84" spans="1:12" s="588" customFormat="1" ht="24">
      <c r="A84" s="848"/>
      <c r="B84" s="583">
        <v>83</v>
      </c>
      <c r="C84" s="609" t="s">
        <v>1130</v>
      </c>
      <c r="D84" s="603">
        <v>594.2477499999999</v>
      </c>
      <c r="E84" s="603">
        <v>562.8516599999998</v>
      </c>
      <c r="F84" s="610">
        <v>5.578039869332549</v>
      </c>
      <c r="G84" s="610">
        <v>3.282253406182195E-05</v>
      </c>
      <c r="H84" s="610"/>
      <c r="I84" s="603">
        <v>43.851769999999995</v>
      </c>
      <c r="J84" s="603">
        <v>71.88164999999998</v>
      </c>
      <c r="K84" s="610">
        <v>-38.99448607537528</v>
      </c>
      <c r="L84" s="610">
        <v>-0.00033129494840619103</v>
      </c>
    </row>
    <row r="85" spans="1:12" s="588" customFormat="1" ht="12.75">
      <c r="A85" s="848"/>
      <c r="B85" s="627">
        <v>84</v>
      </c>
      <c r="C85" s="612" t="s">
        <v>147</v>
      </c>
      <c r="D85" s="613">
        <v>11197.642929999998</v>
      </c>
      <c r="E85" s="613">
        <v>12558.739990000013</v>
      </c>
      <c r="F85" s="614">
        <v>-10.837847276747492</v>
      </c>
      <c r="G85" s="614">
        <v>-0.0014229368884245172</v>
      </c>
      <c r="H85" s="614"/>
      <c r="I85" s="613">
        <v>1281.4415699999995</v>
      </c>
      <c r="J85" s="613">
        <v>1419.2934000000002</v>
      </c>
      <c r="K85" s="614">
        <v>-9.712708450557209</v>
      </c>
      <c r="L85" s="614">
        <v>-0.0016293189591803205</v>
      </c>
    </row>
    <row r="86" spans="1:12" s="588" customFormat="1" ht="12.75">
      <c r="A86" s="848"/>
      <c r="B86" s="583">
        <v>85</v>
      </c>
      <c r="C86" s="609" t="s">
        <v>149</v>
      </c>
      <c r="D86" s="603">
        <v>2236.1417700000006</v>
      </c>
      <c r="E86" s="603">
        <v>2320.920400000001</v>
      </c>
      <c r="F86" s="610">
        <v>-3.6528021383240983</v>
      </c>
      <c r="G86" s="610">
        <v>-8.863044636735346E-05</v>
      </c>
      <c r="H86" s="610"/>
      <c r="I86" s="603">
        <v>352.11611999999985</v>
      </c>
      <c r="J86" s="603">
        <v>323.49616000000003</v>
      </c>
      <c r="K86" s="610">
        <v>8.847078741212822</v>
      </c>
      <c r="L86" s="610">
        <v>0.00033826931016426746</v>
      </c>
    </row>
    <row r="87" spans="1:12" s="588" customFormat="1" ht="24">
      <c r="A87" s="848"/>
      <c r="B87" s="627">
        <v>87</v>
      </c>
      <c r="C87" s="612" t="s">
        <v>1131</v>
      </c>
      <c r="D87" s="613">
        <v>1709.4258599999998</v>
      </c>
      <c r="E87" s="613">
        <v>1784.7598400000002</v>
      </c>
      <c r="F87" s="614">
        <v>-4.220958938654756</v>
      </c>
      <c r="G87" s="614">
        <v>-7.875668991147048E-05</v>
      </c>
      <c r="H87" s="614"/>
      <c r="I87" s="613">
        <v>92.82045000000001</v>
      </c>
      <c r="J87" s="613">
        <v>154.47322999999997</v>
      </c>
      <c r="K87" s="614">
        <v>-39.91162740625025</v>
      </c>
      <c r="L87" s="614">
        <v>-0.0007286957550013859</v>
      </c>
    </row>
    <row r="88" spans="1:12" s="588" customFormat="1" ht="24">
      <c r="A88" s="848"/>
      <c r="B88" s="583">
        <v>88</v>
      </c>
      <c r="C88" s="609" t="s">
        <v>1132</v>
      </c>
      <c r="D88" s="603">
        <v>169.34294</v>
      </c>
      <c r="E88" s="603">
        <v>195.13245</v>
      </c>
      <c r="F88" s="610">
        <v>-13.216412749391507</v>
      </c>
      <c r="G88" s="610">
        <v>-2.6961225758134092E-05</v>
      </c>
      <c r="H88" s="610"/>
      <c r="I88" s="603">
        <v>13.385309999999997</v>
      </c>
      <c r="J88" s="603">
        <v>10.77314</v>
      </c>
      <c r="K88" s="610">
        <v>24.24706260198974</v>
      </c>
      <c r="L88" s="610">
        <v>3.087415020607293E-05</v>
      </c>
    </row>
    <row r="89" spans="1:12" s="588" customFormat="1" ht="12.75">
      <c r="A89" s="848"/>
      <c r="B89" s="627">
        <v>89</v>
      </c>
      <c r="C89" s="612" t="s">
        <v>1133</v>
      </c>
      <c r="D89" s="613">
        <v>44743.091350000206</v>
      </c>
      <c r="E89" s="613">
        <v>50714.188179999925</v>
      </c>
      <c r="F89" s="614">
        <v>-11.77401639321623</v>
      </c>
      <c r="G89" s="614">
        <v>-0.006242386522942902</v>
      </c>
      <c r="H89" s="614"/>
      <c r="I89" s="613">
        <v>4939.214510000007</v>
      </c>
      <c r="J89" s="613">
        <v>5279.61747</v>
      </c>
      <c r="K89" s="614">
        <v>-6.447492871107441</v>
      </c>
      <c r="L89" s="614">
        <v>-0.004023341558027093</v>
      </c>
    </row>
    <row r="90" spans="1:12" s="617" customFormat="1" ht="12.75">
      <c r="A90" s="625"/>
      <c r="B90" s="626"/>
      <c r="C90" s="609"/>
      <c r="D90" s="603"/>
      <c r="E90" s="604"/>
      <c r="F90" s="610"/>
      <c r="G90" s="610"/>
      <c r="H90" s="610"/>
      <c r="I90" s="603"/>
      <c r="J90" s="604"/>
      <c r="K90" s="610"/>
      <c r="L90" s="610"/>
    </row>
    <row r="91" spans="1:12" s="578" customFormat="1" ht="12.75">
      <c r="A91" s="847" t="s">
        <v>1134</v>
      </c>
      <c r="B91" s="847"/>
      <c r="C91" s="847"/>
      <c r="D91" s="748">
        <v>2744.7078899999997</v>
      </c>
      <c r="E91" s="748">
        <v>2725.76456</v>
      </c>
      <c r="F91" s="582">
        <v>0.6949730830750696</v>
      </c>
      <c r="G91" s="582">
        <v>1.9803997700647416E-05</v>
      </c>
      <c r="H91" s="582"/>
      <c r="I91" s="748">
        <v>326.46297999999996</v>
      </c>
      <c r="J91" s="748">
        <v>348.16258</v>
      </c>
      <c r="K91" s="582">
        <v>-6.232605468399284</v>
      </c>
      <c r="L91" s="582">
        <v>-0.00025647515659842275</v>
      </c>
    </row>
    <row r="92" spans="1:12" s="588" customFormat="1" ht="12.75">
      <c r="A92" s="848" t="s">
        <v>1135</v>
      </c>
      <c r="B92" s="631">
        <v>89</v>
      </c>
      <c r="C92" s="609" t="s">
        <v>1133</v>
      </c>
      <c r="D92" s="603">
        <v>25.034200000000002</v>
      </c>
      <c r="E92" s="604">
        <v>55.008309999999994</v>
      </c>
      <c r="F92" s="610">
        <v>-54.490148852055256</v>
      </c>
      <c r="G92" s="610">
        <v>-3.133594808932563E-05</v>
      </c>
      <c r="H92" s="610"/>
      <c r="I92" s="603">
        <v>3.606</v>
      </c>
      <c r="J92" s="604">
        <v>4.01951</v>
      </c>
      <c r="K92" s="610">
        <v>-10.287572365785891</v>
      </c>
      <c r="L92" s="610">
        <v>-4.887419215331792E-06</v>
      </c>
    </row>
    <row r="93" spans="1:12" s="588" customFormat="1" ht="24">
      <c r="A93" s="848"/>
      <c r="B93" s="632">
        <v>91</v>
      </c>
      <c r="C93" s="612" t="s">
        <v>159</v>
      </c>
      <c r="D93" s="613">
        <v>1.89008</v>
      </c>
      <c r="E93" s="633">
        <v>29.49598</v>
      </c>
      <c r="F93" s="613">
        <v>-93.59207593712769</v>
      </c>
      <c r="G93" s="613">
        <v>-2.886014128056228E-05</v>
      </c>
      <c r="H93" s="614"/>
      <c r="I93" s="613">
        <v>0.11397</v>
      </c>
      <c r="J93" s="633">
        <v>3.586</v>
      </c>
      <c r="K93" s="613">
        <v>-96.8218070273285</v>
      </c>
      <c r="L93" s="613">
        <v>-4.103713607460139E-05</v>
      </c>
    </row>
    <row r="94" spans="1:12" s="588" customFormat="1" ht="24">
      <c r="A94" s="848"/>
      <c r="B94" s="631">
        <v>93</v>
      </c>
      <c r="C94" s="609" t="s">
        <v>161</v>
      </c>
      <c r="D94" s="603">
        <v>2672.2305199999996</v>
      </c>
      <c r="E94" s="604">
        <v>2584.21574</v>
      </c>
      <c r="F94" s="603">
        <v>3.405860379133807</v>
      </c>
      <c r="G94" s="603">
        <v>9.20136269992137E-05</v>
      </c>
      <c r="H94" s="610"/>
      <c r="I94" s="603">
        <v>318.47119999999995</v>
      </c>
      <c r="J94" s="604">
        <v>333.57312</v>
      </c>
      <c r="K94" s="603">
        <v>-4.527319227640423</v>
      </c>
      <c r="L94" s="603">
        <v>-0.0001784948707320348</v>
      </c>
    </row>
    <row r="95" spans="1:12" s="588" customFormat="1" ht="24.75" thickBot="1">
      <c r="A95" s="849"/>
      <c r="B95" s="634">
        <v>97</v>
      </c>
      <c r="C95" s="635" t="s">
        <v>165</v>
      </c>
      <c r="D95" s="636">
        <v>45.55308999999997</v>
      </c>
      <c r="E95" s="637">
        <v>57.04453000000006</v>
      </c>
      <c r="F95" s="638">
        <v>-20.144683460447617</v>
      </c>
      <c r="G95" s="638">
        <v>-1.201353992867855E-05</v>
      </c>
      <c r="H95" s="638"/>
      <c r="I95" s="636">
        <v>4.27181</v>
      </c>
      <c r="J95" s="637">
        <v>6.983950000000001</v>
      </c>
      <c r="K95" s="638">
        <v>-38.83389772263548</v>
      </c>
      <c r="L95" s="638">
        <v>-3.205573057645511E-05</v>
      </c>
    </row>
    <row r="96" spans="1:12" s="401" customFormat="1" ht="12.75">
      <c r="A96" s="498" t="s">
        <v>859</v>
      </c>
      <c r="B96" s="695"/>
      <c r="C96" s="612"/>
      <c r="D96" s="613"/>
      <c r="E96" s="633"/>
      <c r="F96" s="614"/>
      <c r="G96" s="614"/>
      <c r="H96" s="614"/>
      <c r="I96" s="613"/>
      <c r="J96" s="633"/>
      <c r="K96" s="614"/>
      <c r="L96" s="614"/>
    </row>
    <row r="97" spans="1:6" s="401" customFormat="1" ht="12.75">
      <c r="A97" s="696" t="s">
        <v>757</v>
      </c>
      <c r="B97" s="697"/>
      <c r="D97" s="571"/>
      <c r="E97" s="571"/>
      <c r="F97" s="558"/>
    </row>
    <row r="98" spans="1:5" s="558" customFormat="1" ht="12.75">
      <c r="A98" s="470" t="s">
        <v>1136</v>
      </c>
      <c r="B98" s="698"/>
      <c r="C98" s="401"/>
      <c r="D98" s="571"/>
      <c r="E98" s="699"/>
    </row>
    <row r="99" spans="1:5" s="558" customFormat="1" ht="12.75">
      <c r="A99" s="470" t="s">
        <v>1137</v>
      </c>
      <c r="B99" s="700"/>
      <c r="C99" s="401"/>
      <c r="D99" s="571"/>
      <c r="E99" s="699"/>
    </row>
    <row r="100" spans="1:12" s="401" customFormat="1" ht="12.75">
      <c r="A100" s="500" t="s">
        <v>512</v>
      </c>
      <c r="B100" s="700"/>
      <c r="D100" s="571"/>
      <c r="E100" s="699"/>
      <c r="F100" s="558"/>
      <c r="G100" s="558"/>
      <c r="H100" s="558"/>
      <c r="I100" s="558"/>
      <c r="J100" s="558"/>
      <c r="K100" s="558"/>
      <c r="L100" s="558"/>
    </row>
    <row r="101" spans="1:6" s="401" customFormat="1" ht="12.75">
      <c r="A101" s="461" t="s">
        <v>1178</v>
      </c>
      <c r="B101" s="700"/>
      <c r="D101" s="571"/>
      <c r="E101" s="699"/>
      <c r="F101" s="558"/>
    </row>
  </sheetData>
  <sheetProtection/>
  <mergeCells count="15">
    <mergeCell ref="A47:A53"/>
    <mergeCell ref="I10:L10"/>
    <mergeCell ref="A55:C55"/>
    <mergeCell ref="A56:A89"/>
    <mergeCell ref="A91:C91"/>
    <mergeCell ref="A92:A95"/>
    <mergeCell ref="A15:C15"/>
    <mergeCell ref="A16:A44"/>
    <mergeCell ref="A45:C45"/>
    <mergeCell ref="A7:D7"/>
    <mergeCell ref="A10:A11"/>
    <mergeCell ref="B10:B11"/>
    <mergeCell ref="C10:C11"/>
    <mergeCell ref="D10:G10"/>
    <mergeCell ref="A13:C13"/>
  </mergeCells>
  <printOptions/>
  <pageMargins left="0.7" right="0.7" top="0.75" bottom="0.75" header="0.3" footer="0.3"/>
  <pageSetup orientation="portrait" paperSize="9"/>
  <ignoredErrors>
    <ignoredError sqref="B18:B29 B5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3"/>
  <sheetViews>
    <sheetView zoomScalePageLayoutView="0" workbookViewId="0" topLeftCell="A1">
      <selection activeCell="F17" sqref="F17:F105"/>
    </sheetView>
  </sheetViews>
  <sheetFormatPr defaultColWidth="9.140625" defaultRowHeight="12.75"/>
  <cols>
    <col min="1" max="1" width="15.28125" style="97" customWidth="1"/>
    <col min="2" max="2" width="57.7109375" style="97" customWidth="1"/>
    <col min="3" max="3" width="13.140625" style="98" customWidth="1"/>
    <col min="4" max="4" width="13.7109375" style="98" bestFit="1" customWidth="1"/>
    <col min="5" max="5" width="13.421875" style="97" customWidth="1"/>
    <col min="6" max="6" width="14.57421875" style="98" customWidth="1"/>
    <col min="7" max="7" width="12.7109375" style="98" bestFit="1" customWidth="1"/>
    <col min="8" max="8" width="13.28125" style="97" customWidth="1"/>
    <col min="9" max="16384" width="9.140625" style="97" customWidth="1"/>
  </cols>
  <sheetData>
    <row r="1" ht="6" customHeight="1"/>
    <row r="2" ht="12.75">
      <c r="E2" s="98"/>
    </row>
    <row r="3" ht="12.75">
      <c r="E3" s="98"/>
    </row>
    <row r="4" ht="12.75"/>
    <row r="5" ht="10.5" customHeight="1"/>
    <row r="6" ht="6.75" customHeight="1"/>
    <row r="7" spans="1:8" ht="16.5" customHeight="1">
      <c r="A7" s="853" t="s">
        <v>449</v>
      </c>
      <c r="B7" s="853"/>
      <c r="C7" s="853"/>
      <c r="D7" s="853"/>
      <c r="E7" s="853"/>
      <c r="F7" s="853"/>
      <c r="G7" s="853"/>
      <c r="H7" s="853"/>
    </row>
    <row r="8" spans="1:8" ht="15">
      <c r="A8" s="854" t="s">
        <v>0</v>
      </c>
      <c r="B8" s="854"/>
      <c r="C8" s="854"/>
      <c r="D8" s="854"/>
      <c r="E8" s="854"/>
      <c r="F8" s="854"/>
      <c r="G8" s="854"/>
      <c r="H8" s="854"/>
    </row>
    <row r="9" spans="1:8" ht="15" customHeight="1">
      <c r="A9" s="854" t="s">
        <v>340</v>
      </c>
      <c r="B9" s="854"/>
      <c r="C9" s="400"/>
      <c r="D9" s="400"/>
      <c r="E9" s="400"/>
      <c r="G9" s="400"/>
      <c r="H9" s="400"/>
    </row>
    <row r="10" spans="1:8" ht="15">
      <c r="A10" s="854" t="s">
        <v>1182</v>
      </c>
      <c r="B10" s="854"/>
      <c r="C10" s="854"/>
      <c r="D10" s="854"/>
      <c r="E10" s="854"/>
      <c r="F10" s="854"/>
      <c r="G10" s="854"/>
      <c r="H10" s="854"/>
    </row>
    <row r="11" spans="1:8" ht="11.25" customHeight="1" thickBot="1">
      <c r="A11" s="99"/>
      <c r="B11" s="100"/>
      <c r="C11" s="101"/>
      <c r="D11" s="102"/>
      <c r="E11" s="851"/>
      <c r="F11" s="851"/>
      <c r="G11" s="102"/>
      <c r="H11" s="103"/>
    </row>
    <row r="12" spans="1:8" ht="12" customHeight="1" thickBot="1">
      <c r="A12" s="104" t="s">
        <v>1</v>
      </c>
      <c r="B12" s="105"/>
      <c r="C12" s="852" t="s">
        <v>799</v>
      </c>
      <c r="D12" s="852"/>
      <c r="E12" s="106" t="s">
        <v>801</v>
      </c>
      <c r="F12" s="852" t="s">
        <v>2</v>
      </c>
      <c r="G12" s="852"/>
      <c r="H12" s="106" t="s">
        <v>801</v>
      </c>
    </row>
    <row r="13" spans="1:8" s="110" customFormat="1" ht="13.5" customHeight="1" thickBot="1">
      <c r="A13" s="107" t="s">
        <v>3</v>
      </c>
      <c r="B13" s="108" t="s">
        <v>4</v>
      </c>
      <c r="C13" s="777">
        <v>2013</v>
      </c>
      <c r="D13" s="777">
        <v>2012</v>
      </c>
      <c r="E13" s="109">
        <v>2013</v>
      </c>
      <c r="F13" s="777">
        <v>2013</v>
      </c>
      <c r="G13" s="777">
        <v>2012</v>
      </c>
      <c r="H13" s="109">
        <v>2013</v>
      </c>
    </row>
    <row r="14" spans="1:8" ht="6" customHeight="1">
      <c r="A14" s="111"/>
      <c r="B14" s="111"/>
      <c r="C14" s="112"/>
      <c r="D14" s="112"/>
      <c r="E14" s="112"/>
      <c r="F14" s="112"/>
      <c r="G14" s="112"/>
      <c r="H14" s="112"/>
    </row>
    <row r="15" spans="1:8" ht="12.75">
      <c r="A15" s="113"/>
      <c r="B15" s="114" t="s">
        <v>533</v>
      </c>
      <c r="C15" s="115">
        <v>43768944.45828003</v>
      </c>
      <c r="D15" s="115">
        <v>44933269.54722014</v>
      </c>
      <c r="E15" s="410">
        <v>100</v>
      </c>
      <c r="F15" s="115">
        <v>95320421.24084002</v>
      </c>
      <c r="G15" s="115">
        <v>95654070.89335987</v>
      </c>
      <c r="H15" s="410">
        <v>100</v>
      </c>
    </row>
    <row r="16" spans="1:8" ht="6" customHeight="1">
      <c r="A16" s="116"/>
      <c r="B16" s="117"/>
      <c r="C16" s="118"/>
      <c r="D16" s="118"/>
      <c r="E16" s="119"/>
      <c r="F16" s="118"/>
      <c r="G16" s="118"/>
      <c r="H16" s="119"/>
    </row>
    <row r="17" spans="1:8" ht="12.75">
      <c r="A17" s="407">
        <v>2709000000</v>
      </c>
      <c r="B17" s="120" t="s">
        <v>1184</v>
      </c>
      <c r="C17" s="121">
        <v>20564090.776879996</v>
      </c>
      <c r="D17" s="121">
        <v>19737373.008360002</v>
      </c>
      <c r="E17" s="404">
        <v>46.98329153558047</v>
      </c>
      <c r="F17" s="121">
        <v>30104021.489010006</v>
      </c>
      <c r="G17" s="121">
        <v>27500693.69079</v>
      </c>
      <c r="H17" s="404">
        <v>31.581922422424153</v>
      </c>
    </row>
    <row r="18" spans="1:8" ht="12.75">
      <c r="A18" s="408">
        <v>2701120010</v>
      </c>
      <c r="B18" s="405" t="s">
        <v>1185</v>
      </c>
      <c r="C18" s="118">
        <v>4313331.523140007</v>
      </c>
      <c r="D18" s="118">
        <v>5222354.437890001</v>
      </c>
      <c r="E18" s="119">
        <v>9.854776203825104</v>
      </c>
      <c r="F18" s="118">
        <v>52184298.6355</v>
      </c>
      <c r="G18" s="118">
        <v>54514328.06424001</v>
      </c>
      <c r="H18" s="119">
        <v>54.74618970015802</v>
      </c>
    </row>
    <row r="19" spans="1:8" ht="12.75">
      <c r="A19" s="407">
        <v>2710192200</v>
      </c>
      <c r="B19" s="120" t="s">
        <v>1186</v>
      </c>
      <c r="C19" s="121">
        <v>1801774.9693800004</v>
      </c>
      <c r="D19" s="121">
        <v>1825993.8429900005</v>
      </c>
      <c r="E19" s="122">
        <v>4.116560249922015</v>
      </c>
      <c r="F19" s="121">
        <v>3268656.33321</v>
      </c>
      <c r="G19" s="121">
        <v>3029785.118460001</v>
      </c>
      <c r="H19" s="122">
        <v>3.4291249353077182</v>
      </c>
    </row>
    <row r="20" spans="1:8" ht="12.75">
      <c r="A20" s="408">
        <v>7108120000</v>
      </c>
      <c r="B20" s="405" t="s">
        <v>1187</v>
      </c>
      <c r="C20" s="118">
        <v>1690650.2102999988</v>
      </c>
      <c r="D20" s="118">
        <v>2331080.107969998</v>
      </c>
      <c r="E20" s="119">
        <v>3.862670738864868</v>
      </c>
      <c r="F20" s="118">
        <v>41.43097999999998</v>
      </c>
      <c r="G20" s="118">
        <v>51.43522000000006</v>
      </c>
      <c r="H20" s="119">
        <v>4.346495689031731E-05</v>
      </c>
    </row>
    <row r="21" spans="1:8" ht="12.75">
      <c r="A21" s="407">
        <v>901119000</v>
      </c>
      <c r="B21" s="120" t="s">
        <v>1188</v>
      </c>
      <c r="C21" s="121">
        <v>1380699.7899199994</v>
      </c>
      <c r="D21" s="121">
        <v>1456374.7847199982</v>
      </c>
      <c r="E21" s="122">
        <v>3.1545192761869414</v>
      </c>
      <c r="F21" s="121">
        <v>377182.19950999995</v>
      </c>
      <c r="G21" s="121">
        <v>287534.60726</v>
      </c>
      <c r="H21" s="122">
        <v>0.3956992579344543</v>
      </c>
    </row>
    <row r="22" spans="1:8" ht="12.75">
      <c r="A22" s="408">
        <v>2710192100</v>
      </c>
      <c r="B22" s="405" t="s">
        <v>1189</v>
      </c>
      <c r="C22" s="118">
        <v>538384.39753</v>
      </c>
      <c r="D22" s="118">
        <v>744143.75637</v>
      </c>
      <c r="E22" s="119">
        <v>1.230060272628189</v>
      </c>
      <c r="F22" s="118">
        <v>658728.168</v>
      </c>
      <c r="G22" s="118">
        <v>857179.78941</v>
      </c>
      <c r="H22" s="119">
        <v>0.6910672019961321</v>
      </c>
    </row>
    <row r="23" spans="1:8" ht="12.75">
      <c r="A23" s="407">
        <v>7202600000</v>
      </c>
      <c r="B23" s="120" t="s">
        <v>1190</v>
      </c>
      <c r="C23" s="121">
        <v>533331.4808100002</v>
      </c>
      <c r="D23" s="121">
        <v>673148.9070300002</v>
      </c>
      <c r="E23" s="122">
        <v>1.2185157476629684</v>
      </c>
      <c r="F23" s="121">
        <v>104744.714</v>
      </c>
      <c r="G23" s="121">
        <v>109838.19935</v>
      </c>
      <c r="H23" s="122">
        <v>0.10988696088044787</v>
      </c>
    </row>
    <row r="24" spans="1:8" ht="12.75">
      <c r="A24" s="408">
        <v>803901100</v>
      </c>
      <c r="B24" s="405" t="s">
        <v>1191</v>
      </c>
      <c r="C24" s="118">
        <v>498280.9590200003</v>
      </c>
      <c r="D24" s="118">
        <v>542233.9115899988</v>
      </c>
      <c r="E24" s="119">
        <v>1.138434945569581</v>
      </c>
      <c r="F24" s="118">
        <v>1067940.3580799992</v>
      </c>
      <c r="G24" s="118">
        <v>1212764.8962299991</v>
      </c>
      <c r="H24" s="119">
        <v>1.1203689033032098</v>
      </c>
    </row>
    <row r="25" spans="1:8" ht="12.75">
      <c r="A25" s="407">
        <v>8703239090</v>
      </c>
      <c r="B25" s="120" t="s">
        <v>1192</v>
      </c>
      <c r="C25" s="121">
        <v>424118.3482800001</v>
      </c>
      <c r="D25" s="121">
        <v>180336.33607</v>
      </c>
      <c r="E25" s="122">
        <v>0.9689937775041938</v>
      </c>
      <c r="F25" s="121">
        <v>38592.993619999994</v>
      </c>
      <c r="G25" s="121">
        <v>15600.35</v>
      </c>
      <c r="H25" s="122">
        <v>0.04048764484841033</v>
      </c>
    </row>
    <row r="26" spans="1:8" ht="12.75">
      <c r="A26" s="408">
        <v>603199000</v>
      </c>
      <c r="B26" s="405" t="s">
        <v>1193</v>
      </c>
      <c r="C26" s="118">
        <v>409860.434349999</v>
      </c>
      <c r="D26" s="118">
        <v>377805.6191700011</v>
      </c>
      <c r="E26" s="119">
        <v>0.9364183656306184</v>
      </c>
      <c r="F26" s="118">
        <v>51370.54503999998</v>
      </c>
      <c r="G26" s="118">
        <v>44907.63283000013</v>
      </c>
      <c r="H26" s="119">
        <v>0.05389248638568782</v>
      </c>
    </row>
    <row r="27" spans="1:8" ht="12.75">
      <c r="A27" s="407">
        <v>2710129200</v>
      </c>
      <c r="B27" s="120" t="s">
        <v>1194</v>
      </c>
      <c r="C27" s="121">
        <v>388816.3832600002</v>
      </c>
      <c r="D27" s="121">
        <v>406167.6020600001</v>
      </c>
      <c r="E27" s="122">
        <v>0.8883384967864939</v>
      </c>
      <c r="F27" s="121">
        <v>352865.8024700007</v>
      </c>
      <c r="G27" s="121">
        <v>319037.79881000024</v>
      </c>
      <c r="H27" s="122">
        <v>0.3701890926168247</v>
      </c>
    </row>
    <row r="28" spans="1:8" ht="12.75">
      <c r="A28" s="408">
        <v>2710121300</v>
      </c>
      <c r="B28" s="405" t="s">
        <v>1195</v>
      </c>
      <c r="C28" s="118">
        <v>352413.58161</v>
      </c>
      <c r="D28" s="118">
        <v>380530.12404</v>
      </c>
      <c r="E28" s="119">
        <v>0.8051681071402484</v>
      </c>
      <c r="F28" s="118">
        <v>358566.72516999993</v>
      </c>
      <c r="G28" s="118">
        <v>374626.74753</v>
      </c>
      <c r="H28" s="119">
        <v>0.3761698915115286</v>
      </c>
    </row>
    <row r="29" spans="1:8" ht="12.75">
      <c r="A29" s="407">
        <v>2704001000</v>
      </c>
      <c r="B29" s="120" t="s">
        <v>1196</v>
      </c>
      <c r="C29" s="121">
        <v>338854.25279999996</v>
      </c>
      <c r="D29" s="121">
        <v>409199.23598999984</v>
      </c>
      <c r="E29" s="122">
        <v>0.7741887701289925</v>
      </c>
      <c r="F29" s="121">
        <v>1442183.7015000002</v>
      </c>
      <c r="G29" s="121">
        <v>1406488.454</v>
      </c>
      <c r="H29" s="122">
        <v>1.5129850274749908</v>
      </c>
    </row>
    <row r="30" spans="1:8" ht="12.75">
      <c r="A30" s="408">
        <v>603110000</v>
      </c>
      <c r="B30" s="405" t="s">
        <v>1197</v>
      </c>
      <c r="C30" s="118">
        <v>298734.0611399987</v>
      </c>
      <c r="D30" s="118">
        <v>291801.1359900008</v>
      </c>
      <c r="E30" s="119">
        <v>0.6825251667303699</v>
      </c>
      <c r="F30" s="118">
        <v>39704.72240999994</v>
      </c>
      <c r="G30" s="118">
        <v>40915.550290000065</v>
      </c>
      <c r="H30" s="119">
        <v>0.04165395189524032</v>
      </c>
    </row>
    <row r="31" spans="1:8" ht="12.75">
      <c r="A31" s="407">
        <v>2711210000</v>
      </c>
      <c r="B31" s="120" t="s">
        <v>1198</v>
      </c>
      <c r="C31" s="121">
        <v>298436.18586</v>
      </c>
      <c r="D31" s="121">
        <v>348992.93947</v>
      </c>
      <c r="E31" s="122">
        <v>0.6818446036423507</v>
      </c>
      <c r="F31" s="121">
        <v>131799.34107</v>
      </c>
      <c r="G31" s="121">
        <v>413276.14823999995</v>
      </c>
      <c r="H31" s="122">
        <v>0.13826978453755573</v>
      </c>
    </row>
    <row r="32" spans="1:8" ht="12.75">
      <c r="A32" s="408">
        <v>102299020</v>
      </c>
      <c r="B32" s="405" t="s">
        <v>1199</v>
      </c>
      <c r="C32" s="118">
        <v>251815.28458</v>
      </c>
      <c r="D32" s="118">
        <v>237741.39894999994</v>
      </c>
      <c r="E32" s="119">
        <v>0.5753286666988896</v>
      </c>
      <c r="F32" s="118">
        <v>98195.482</v>
      </c>
      <c r="G32" s="118">
        <v>89345.83991999995</v>
      </c>
      <c r="H32" s="119">
        <v>0.10301620651874352</v>
      </c>
    </row>
    <row r="33" spans="1:8" ht="12.75">
      <c r="A33" s="407">
        <v>3902100000</v>
      </c>
      <c r="B33" s="120" t="s">
        <v>1200</v>
      </c>
      <c r="C33" s="121">
        <v>208778.8110899996</v>
      </c>
      <c r="D33" s="121">
        <v>212762.21482999987</v>
      </c>
      <c r="E33" s="122">
        <v>0.47700216140465707</v>
      </c>
      <c r="F33" s="121">
        <v>125389.34079</v>
      </c>
      <c r="G33" s="121">
        <v>128109.62164</v>
      </c>
      <c r="H33" s="122">
        <v>0.13154509721813623</v>
      </c>
    </row>
    <row r="34" spans="1:8" ht="12.75">
      <c r="A34" s="408">
        <v>3004902900</v>
      </c>
      <c r="B34" s="405" t="s">
        <v>1201</v>
      </c>
      <c r="C34" s="118">
        <v>206523.82050000006</v>
      </c>
      <c r="D34" s="118">
        <v>190880.79308999988</v>
      </c>
      <c r="E34" s="119">
        <v>0.4718501281127668</v>
      </c>
      <c r="F34" s="118">
        <v>29652.785840000106</v>
      </c>
      <c r="G34" s="118">
        <v>21572.38155000007</v>
      </c>
      <c r="H34" s="119">
        <v>0.03110853419864596</v>
      </c>
    </row>
    <row r="35" spans="1:8" ht="12.75">
      <c r="A35" s="407">
        <v>3904102000</v>
      </c>
      <c r="B35" s="120" t="s">
        <v>1202</v>
      </c>
      <c r="C35" s="121">
        <v>188363.59544000003</v>
      </c>
      <c r="D35" s="121">
        <v>185978.60996000006</v>
      </c>
      <c r="E35" s="122">
        <v>0.4303590085878029</v>
      </c>
      <c r="F35" s="121">
        <v>169714.78280000002</v>
      </c>
      <c r="G35" s="121">
        <v>167437.85808999997</v>
      </c>
      <c r="H35" s="122">
        <v>0.17804661434635555</v>
      </c>
    </row>
    <row r="36" spans="1:8" ht="12.75" customHeight="1">
      <c r="A36" s="408">
        <v>7404000010</v>
      </c>
      <c r="B36" s="405" t="s">
        <v>1203</v>
      </c>
      <c r="C36" s="118">
        <v>187847.87575999988</v>
      </c>
      <c r="D36" s="118">
        <v>179846.80206000005</v>
      </c>
      <c r="E36" s="119">
        <v>0.4291807309610904</v>
      </c>
      <c r="F36" s="118">
        <v>30693.971289999998</v>
      </c>
      <c r="G36" s="118">
        <v>28002.9665</v>
      </c>
      <c r="H36" s="119">
        <v>0.032200834711428206</v>
      </c>
    </row>
    <row r="37" spans="1:8" ht="12.75">
      <c r="A37" s="407">
        <v>1704901000</v>
      </c>
      <c r="B37" s="120" t="s">
        <v>1204</v>
      </c>
      <c r="C37" s="121">
        <v>182185.22080000062</v>
      </c>
      <c r="D37" s="121">
        <v>162603.63638000013</v>
      </c>
      <c r="E37" s="122">
        <v>0.4162431218181584</v>
      </c>
      <c r="F37" s="121">
        <v>63253.535100000016</v>
      </c>
      <c r="G37" s="121">
        <v>64881.11636000015</v>
      </c>
      <c r="H37" s="122">
        <v>0.06635884973712122</v>
      </c>
    </row>
    <row r="38" spans="1:8" ht="14.25" customHeight="1">
      <c r="A38" s="408">
        <v>1701999000</v>
      </c>
      <c r="B38" s="405" t="s">
        <v>1205</v>
      </c>
      <c r="C38" s="118">
        <v>141272.22487000003</v>
      </c>
      <c r="D38" s="118">
        <v>314620.61191999936</v>
      </c>
      <c r="E38" s="119">
        <v>0.32276817871324</v>
      </c>
      <c r="F38" s="118">
        <v>263974.95435</v>
      </c>
      <c r="G38" s="118">
        <v>481631.50957</v>
      </c>
      <c r="H38" s="119">
        <v>0.2769343136692938</v>
      </c>
    </row>
    <row r="39" spans="1:8" ht="12.75">
      <c r="A39" s="407">
        <v>202300090</v>
      </c>
      <c r="B39" s="120" t="s">
        <v>1206</v>
      </c>
      <c r="C39" s="121">
        <v>134573.72900999992</v>
      </c>
      <c r="D39" s="121">
        <v>18323.71859</v>
      </c>
      <c r="E39" s="122">
        <v>0.30746395800856885</v>
      </c>
      <c r="F39" s="121">
        <v>19730.999470000002</v>
      </c>
      <c r="G39" s="121">
        <v>3258.9950299999996</v>
      </c>
      <c r="H39" s="122">
        <v>0.020699656184005887</v>
      </c>
    </row>
    <row r="40" spans="1:8" ht="12.75">
      <c r="A40" s="408">
        <v>2701120090</v>
      </c>
      <c r="B40" s="405" t="s">
        <v>1207</v>
      </c>
      <c r="C40" s="118">
        <v>133934.93247999987</v>
      </c>
      <c r="D40" s="118">
        <v>205023.54631000006</v>
      </c>
      <c r="E40" s="119">
        <v>0.3060044836303166</v>
      </c>
      <c r="F40" s="118">
        <v>1006221.513</v>
      </c>
      <c r="G40" s="118">
        <v>1178381.391</v>
      </c>
      <c r="H40" s="119">
        <v>1.0556200863376846</v>
      </c>
    </row>
    <row r="41" spans="1:8" ht="12.75">
      <c r="A41" s="407">
        <v>603129000</v>
      </c>
      <c r="B41" s="120" t="s">
        <v>1208</v>
      </c>
      <c r="C41" s="121">
        <v>116266.87480000015</v>
      </c>
      <c r="D41" s="121">
        <v>115631.24799000045</v>
      </c>
      <c r="E41" s="122">
        <v>0.2656378312043238</v>
      </c>
      <c r="F41" s="121">
        <v>20568.30009999998</v>
      </c>
      <c r="G41" s="121">
        <v>21292.048259999996</v>
      </c>
      <c r="H41" s="122">
        <v>0.021578062530831003</v>
      </c>
    </row>
    <row r="42" spans="1:8" ht="12.75">
      <c r="A42" s="408">
        <v>3902300000</v>
      </c>
      <c r="B42" s="405" t="s">
        <v>1209</v>
      </c>
      <c r="C42" s="118">
        <v>106777.38836999988</v>
      </c>
      <c r="D42" s="118">
        <v>113403.03378999987</v>
      </c>
      <c r="E42" s="119">
        <v>0.2439569646733854</v>
      </c>
      <c r="F42" s="118">
        <v>59860.82975</v>
      </c>
      <c r="G42" s="118">
        <v>65816.87498</v>
      </c>
      <c r="H42" s="119">
        <v>0.06279958582930878</v>
      </c>
    </row>
    <row r="43" spans="1:8" ht="12.75">
      <c r="A43" s="407">
        <v>7108130000</v>
      </c>
      <c r="B43" s="120" t="s">
        <v>1210</v>
      </c>
      <c r="C43" s="121">
        <v>103986.51219999998</v>
      </c>
      <c r="D43" s="121">
        <v>149788.11476</v>
      </c>
      <c r="E43" s="122">
        <v>0.23758058021965445</v>
      </c>
      <c r="F43" s="121">
        <v>3.27896</v>
      </c>
      <c r="G43" s="121">
        <v>5.260960000000001</v>
      </c>
      <c r="H43" s="122">
        <v>3.439934441451178E-06</v>
      </c>
    </row>
    <row r="44" spans="1:8" ht="12.75">
      <c r="A44" s="408">
        <v>1511100000</v>
      </c>
      <c r="B44" s="405" t="s">
        <v>1211</v>
      </c>
      <c r="C44" s="118">
        <v>100622.32408999998</v>
      </c>
      <c r="D44" s="118">
        <v>92560.66742999999</v>
      </c>
      <c r="E44" s="119">
        <v>0.22989433566512402</v>
      </c>
      <c r="F44" s="118">
        <v>122620.865</v>
      </c>
      <c r="G44" s="118">
        <v>86769.855</v>
      </c>
      <c r="H44" s="119">
        <v>0.1286407082593369</v>
      </c>
    </row>
    <row r="45" spans="1:8" ht="12.75">
      <c r="A45" s="407">
        <v>2101110090</v>
      </c>
      <c r="B45" s="120" t="s">
        <v>1212</v>
      </c>
      <c r="C45" s="121">
        <v>98729.62687000018</v>
      </c>
      <c r="D45" s="121">
        <v>100106.82267000015</v>
      </c>
      <c r="E45" s="122">
        <v>0.2255700430795354</v>
      </c>
      <c r="F45" s="121">
        <v>5930.240569999994</v>
      </c>
      <c r="G45" s="121">
        <v>4090.4856200000004</v>
      </c>
      <c r="H45" s="122">
        <v>0.006221374698939311</v>
      </c>
    </row>
    <row r="46" spans="1:8" ht="12.75">
      <c r="A46" s="408">
        <v>3303000000</v>
      </c>
      <c r="B46" s="405" t="s">
        <v>1213</v>
      </c>
      <c r="C46" s="118">
        <v>98232.59144000025</v>
      </c>
      <c r="D46" s="118">
        <v>83742.27217000007</v>
      </c>
      <c r="E46" s="119">
        <v>0.22443445382520988</v>
      </c>
      <c r="F46" s="118">
        <v>8203.051389999964</v>
      </c>
      <c r="G46" s="118">
        <v>7052.062430000007</v>
      </c>
      <c r="H46" s="119">
        <v>0.00860576493810685</v>
      </c>
    </row>
    <row r="47" spans="1:8" ht="12.75">
      <c r="A47" s="407">
        <v>7103912000</v>
      </c>
      <c r="B47" s="120" t="s">
        <v>1214</v>
      </c>
      <c r="C47" s="121">
        <v>95912.97235</v>
      </c>
      <c r="D47" s="121">
        <v>93507.97207999998</v>
      </c>
      <c r="E47" s="122">
        <v>0.21913476218605857</v>
      </c>
      <c r="F47" s="121">
        <v>0.3001399999999999</v>
      </c>
      <c r="G47" s="121">
        <v>0.06715</v>
      </c>
      <c r="H47" s="122">
        <v>3.1487481495875406E-07</v>
      </c>
    </row>
    <row r="48" spans="1:8" ht="12.75">
      <c r="A48" s="408">
        <v>2716000000</v>
      </c>
      <c r="B48" s="405" t="s">
        <v>1215</v>
      </c>
      <c r="C48" s="118">
        <v>93579.40089000002</v>
      </c>
      <c r="D48" s="118">
        <v>57832.4289</v>
      </c>
      <c r="E48" s="119">
        <v>0.2138031932188784</v>
      </c>
      <c r="F48" s="118">
        <v>2E-05</v>
      </c>
      <c r="G48" s="118">
        <v>9.999999999999999E-34</v>
      </c>
      <c r="H48" s="119">
        <v>2.0981862794612793E-11</v>
      </c>
    </row>
    <row r="49" spans="1:8" ht="12.75">
      <c r="A49" s="407">
        <v>2101110010</v>
      </c>
      <c r="B49" s="120" t="s">
        <v>1216</v>
      </c>
      <c r="C49" s="121">
        <v>87805.19686999997</v>
      </c>
      <c r="D49" s="121">
        <v>84178.72322999995</v>
      </c>
      <c r="E49" s="122">
        <v>0.20061072515398382</v>
      </c>
      <c r="F49" s="121">
        <v>5488.330139999998</v>
      </c>
      <c r="G49" s="121">
        <v>5022.084869999999</v>
      </c>
      <c r="H49" s="122">
        <v>0.005757769498450899</v>
      </c>
    </row>
    <row r="50" spans="1:8" ht="12.75">
      <c r="A50" s="408">
        <v>603141000</v>
      </c>
      <c r="B50" s="405" t="s">
        <v>1217</v>
      </c>
      <c r="C50" s="118">
        <v>84349.61399999981</v>
      </c>
      <c r="D50" s="118">
        <v>67063.42257999995</v>
      </c>
      <c r="E50" s="119">
        <v>0.1927156687098103</v>
      </c>
      <c r="F50" s="118">
        <v>21089.611380000053</v>
      </c>
      <c r="G50" s="118">
        <v>18802.82219000004</v>
      </c>
      <c r="H50" s="119">
        <v>0.022124966618343282</v>
      </c>
    </row>
    <row r="51" spans="1:8" ht="12.75">
      <c r="A51" s="407">
        <v>3808911900</v>
      </c>
      <c r="B51" s="120" t="s">
        <v>1218</v>
      </c>
      <c r="C51" s="121">
        <v>83509.75375999995</v>
      </c>
      <c r="D51" s="121">
        <v>28653.099839999988</v>
      </c>
      <c r="E51" s="122">
        <v>0.1907968190542048</v>
      </c>
      <c r="F51" s="121">
        <v>4251.062400000001</v>
      </c>
      <c r="G51" s="121">
        <v>1237.4022200000004</v>
      </c>
      <c r="H51" s="122">
        <v>0.004459760400406868</v>
      </c>
    </row>
    <row r="52" spans="1:8" ht="12.75">
      <c r="A52" s="408">
        <v>8703231090</v>
      </c>
      <c r="B52" s="405" t="s">
        <v>1219</v>
      </c>
      <c r="C52" s="118">
        <v>83341.15828</v>
      </c>
      <c r="D52" s="118">
        <v>7999.943139999999</v>
      </c>
      <c r="E52" s="119">
        <v>0.19041162475243076</v>
      </c>
      <c r="F52" s="118">
        <v>6768.666609999999</v>
      </c>
      <c r="G52" s="118">
        <v>660.1564299999999</v>
      </c>
      <c r="H52" s="119">
        <v>0.007100961705674844</v>
      </c>
    </row>
    <row r="53" spans="1:8" ht="12.75">
      <c r="A53" s="407">
        <v>3304990000</v>
      </c>
      <c r="B53" s="120" t="s">
        <v>1220</v>
      </c>
      <c r="C53" s="121">
        <v>76291.44343999993</v>
      </c>
      <c r="D53" s="121">
        <v>80303.60386000009</v>
      </c>
      <c r="E53" s="122">
        <v>0.17430496527673842</v>
      </c>
      <c r="F53" s="121">
        <v>9469.44585000005</v>
      </c>
      <c r="G53" s="121">
        <v>9892.583260000032</v>
      </c>
      <c r="H53" s="122">
        <v>0.009934330678285827</v>
      </c>
    </row>
    <row r="54" spans="1:8" ht="12.75">
      <c r="A54" s="408">
        <v>3808929900</v>
      </c>
      <c r="B54" s="405" t="s">
        <v>1221</v>
      </c>
      <c r="C54" s="118">
        <v>71700.09463000002</v>
      </c>
      <c r="D54" s="118">
        <v>78365.23104999996</v>
      </c>
      <c r="E54" s="119">
        <v>0.16381499603752975</v>
      </c>
      <c r="F54" s="118">
        <v>17351.67579999999</v>
      </c>
      <c r="G54" s="118">
        <v>19015.43986000001</v>
      </c>
      <c r="H54" s="119">
        <v>0.018203524044610148</v>
      </c>
    </row>
    <row r="55" spans="1:8" ht="12.75">
      <c r="A55" s="407">
        <v>7404000090</v>
      </c>
      <c r="B55" s="120" t="s">
        <v>1222</v>
      </c>
      <c r="C55" s="121">
        <v>67283.90083999997</v>
      </c>
      <c r="D55" s="121">
        <v>63435.285909999984</v>
      </c>
      <c r="E55" s="122">
        <v>0.15372520784487753</v>
      </c>
      <c r="F55" s="121">
        <v>13089.122899999998</v>
      </c>
      <c r="G55" s="121">
        <v>11769.143859999998</v>
      </c>
      <c r="H55" s="122">
        <v>0.013731709039481213</v>
      </c>
    </row>
    <row r="56" spans="1:8" ht="12.75">
      <c r="A56" s="408">
        <v>9619002010</v>
      </c>
      <c r="B56" s="405" t="s">
        <v>1223</v>
      </c>
      <c r="C56" s="118">
        <v>62375.34719999982</v>
      </c>
      <c r="D56" s="118">
        <v>62036.885589999874</v>
      </c>
      <c r="E56" s="119">
        <v>0.14251051281224103</v>
      </c>
      <c r="F56" s="118">
        <v>10969.95261999999</v>
      </c>
      <c r="G56" s="118">
        <v>11120.097890000005</v>
      </c>
      <c r="H56" s="119">
        <v>0.011508502036812144</v>
      </c>
    </row>
    <row r="57" spans="1:8" ht="12.75">
      <c r="A57" s="407">
        <v>8507100000</v>
      </c>
      <c r="B57" s="120" t="s">
        <v>1224</v>
      </c>
      <c r="C57" s="121">
        <v>62235.97904000001</v>
      </c>
      <c r="D57" s="121">
        <v>68515.68034999998</v>
      </c>
      <c r="E57" s="122">
        <v>0.14219209489806756</v>
      </c>
      <c r="F57" s="121">
        <v>24469.543769999997</v>
      </c>
      <c r="G57" s="121">
        <v>26290.535480000024</v>
      </c>
      <c r="H57" s="122">
        <v>0.02567083050144561</v>
      </c>
    </row>
    <row r="58" spans="1:8" ht="12.75">
      <c r="A58" s="408">
        <v>7602000000</v>
      </c>
      <c r="B58" s="405" t="s">
        <v>1225</v>
      </c>
      <c r="C58" s="118">
        <v>60703.32755000007</v>
      </c>
      <c r="D58" s="118">
        <v>36482.45560999999</v>
      </c>
      <c r="E58" s="119">
        <v>0.1386904077795654</v>
      </c>
      <c r="F58" s="118">
        <v>38068.9646</v>
      </c>
      <c r="G58" s="118">
        <v>20054.829899999997</v>
      </c>
      <c r="H58" s="119">
        <v>0.039937889598508566</v>
      </c>
    </row>
    <row r="59" spans="1:8" ht="12.75">
      <c r="A59" s="407">
        <v>603193000</v>
      </c>
      <c r="B59" s="120" t="s">
        <v>1226</v>
      </c>
      <c r="C59" s="121">
        <v>57250.560560000114</v>
      </c>
      <c r="D59" s="121">
        <v>52470.39358999998</v>
      </c>
      <c r="E59" s="122">
        <v>0.13080178484672067</v>
      </c>
      <c r="F59" s="121">
        <v>13562.193130000003</v>
      </c>
      <c r="G59" s="121">
        <v>12837.947329999992</v>
      </c>
      <c r="H59" s="122">
        <v>0.014228003772385013</v>
      </c>
    </row>
    <row r="60" spans="1:8" ht="12.75">
      <c r="A60" s="408">
        <v>2710192900</v>
      </c>
      <c r="B60" s="405" t="s">
        <v>1227</v>
      </c>
      <c r="C60" s="118">
        <v>56850.421220000004</v>
      </c>
      <c r="D60" s="118">
        <v>28625.097719999998</v>
      </c>
      <c r="E60" s="119">
        <v>0.12988757650801713</v>
      </c>
      <c r="F60" s="118">
        <v>93743.53142000004</v>
      </c>
      <c r="G60" s="118">
        <v>44858.83922000001</v>
      </c>
      <c r="H60" s="119">
        <v>0.0983456957068457</v>
      </c>
    </row>
    <row r="61" spans="1:8" ht="12.75">
      <c r="A61" s="407">
        <v>603121000</v>
      </c>
      <c r="B61" s="120" t="s">
        <v>1228</v>
      </c>
      <c r="C61" s="121">
        <v>56834.589050000126</v>
      </c>
      <c r="D61" s="121">
        <v>57516.87922000003</v>
      </c>
      <c r="E61" s="122">
        <v>0.12985140435400286</v>
      </c>
      <c r="F61" s="121">
        <v>9949.731930000002</v>
      </c>
      <c r="G61" s="121">
        <v>10980.04634999999</v>
      </c>
      <c r="H61" s="122">
        <v>0.010438195509921899</v>
      </c>
    </row>
    <row r="62" spans="1:8" ht="12.75">
      <c r="A62" s="408">
        <v>3305900000</v>
      </c>
      <c r="B62" s="405" t="s">
        <v>1229</v>
      </c>
      <c r="C62" s="118">
        <v>55907.17105999997</v>
      </c>
      <c r="D62" s="118">
        <v>42495.18444000009</v>
      </c>
      <c r="E62" s="119">
        <v>0.12773250932128358</v>
      </c>
      <c r="F62" s="118">
        <v>10685.36995000003</v>
      </c>
      <c r="G62" s="118">
        <v>8140.04495</v>
      </c>
      <c r="H62" s="119">
        <v>0.011209948310028958</v>
      </c>
    </row>
    <row r="63" spans="1:8" ht="12.75">
      <c r="A63" s="407">
        <v>6203421000</v>
      </c>
      <c r="B63" s="120" t="s">
        <v>1230</v>
      </c>
      <c r="C63" s="121">
        <v>53650.96818000009</v>
      </c>
      <c r="D63" s="121">
        <v>68078.29784999996</v>
      </c>
      <c r="E63" s="122">
        <v>0.12257770628016737</v>
      </c>
      <c r="F63" s="121">
        <v>2464.217780000004</v>
      </c>
      <c r="G63" s="121">
        <v>3030.384460000006</v>
      </c>
      <c r="H63" s="122">
        <v>0.002585193967800271</v>
      </c>
    </row>
    <row r="64" spans="1:8" ht="12.75">
      <c r="A64" s="408">
        <v>7110110000</v>
      </c>
      <c r="B64" s="405" t="s">
        <v>1231</v>
      </c>
      <c r="C64" s="118">
        <v>52861.94393999997</v>
      </c>
      <c r="D64" s="118">
        <v>43157.211700000014</v>
      </c>
      <c r="E64" s="119">
        <v>0.12077500290277109</v>
      </c>
      <c r="F64" s="118">
        <v>1.2730400000000002</v>
      </c>
      <c r="G64" s="118">
        <v>1.04661</v>
      </c>
      <c r="H64" s="119">
        <v>1.3355375306026935E-06</v>
      </c>
    </row>
    <row r="65" spans="1:8" ht="12.75">
      <c r="A65" s="407">
        <v>6908900000</v>
      </c>
      <c r="B65" s="120" t="s">
        <v>1232</v>
      </c>
      <c r="C65" s="121">
        <v>51089.84962000029</v>
      </c>
      <c r="D65" s="121">
        <v>53584.17551000019</v>
      </c>
      <c r="E65" s="122">
        <v>0.11672625477340093</v>
      </c>
      <c r="F65" s="121">
        <v>147584.9298600001</v>
      </c>
      <c r="G65" s="121">
        <v>151506.88107999976</v>
      </c>
      <c r="H65" s="122">
        <v>0.1548303374437537</v>
      </c>
    </row>
    <row r="66" spans="1:8" ht="12.75">
      <c r="A66" s="408">
        <v>9619001010</v>
      </c>
      <c r="B66" s="405" t="s">
        <v>1233</v>
      </c>
      <c r="C66" s="118">
        <v>50438.19261999988</v>
      </c>
      <c r="D66" s="118">
        <v>65043.245139999955</v>
      </c>
      <c r="E66" s="119">
        <v>0.11523739775830528</v>
      </c>
      <c r="F66" s="118">
        <v>10947.953950000057</v>
      </c>
      <c r="G66" s="118">
        <v>14640.744109999981</v>
      </c>
      <c r="H66" s="119">
        <v>0.011485423383032017</v>
      </c>
    </row>
    <row r="67" spans="1:8" ht="12.75">
      <c r="A67" s="407">
        <v>1701140000</v>
      </c>
      <c r="B67" s="120" t="s">
        <v>1234</v>
      </c>
      <c r="C67" s="121">
        <v>50328.34186000001</v>
      </c>
      <c r="D67" s="121">
        <v>72122.23752000001</v>
      </c>
      <c r="E67" s="122">
        <v>0.11498641898474912</v>
      </c>
      <c r="F67" s="121">
        <v>89462.49172000002</v>
      </c>
      <c r="G67" s="121">
        <v>111147.16715</v>
      </c>
      <c r="H67" s="122">
        <v>0.09385448632666117</v>
      </c>
    </row>
    <row r="68" spans="1:8" ht="12.75">
      <c r="A68" s="408">
        <v>3401110000</v>
      </c>
      <c r="B68" s="405" t="s">
        <v>1235</v>
      </c>
      <c r="C68" s="118">
        <v>48650.15208000012</v>
      </c>
      <c r="D68" s="118">
        <v>40990.253300000004</v>
      </c>
      <c r="E68" s="119">
        <v>0.11115221690203839</v>
      </c>
      <c r="F68" s="118">
        <v>22898.133859999874</v>
      </c>
      <c r="G68" s="118">
        <v>17174.75225999999</v>
      </c>
      <c r="H68" s="119">
        <v>0.024022275145159738</v>
      </c>
    </row>
    <row r="69" spans="1:8" ht="12.75">
      <c r="A69" s="407">
        <v>3808921900</v>
      </c>
      <c r="B69" s="120" t="s">
        <v>1236</v>
      </c>
      <c r="C69" s="121">
        <v>47976.29392999994</v>
      </c>
      <c r="D69" s="121">
        <v>46742.57079</v>
      </c>
      <c r="E69" s="122">
        <v>0.10961263636533503</v>
      </c>
      <c r="F69" s="121">
        <v>5504.37343</v>
      </c>
      <c r="G69" s="121">
        <v>5580.461249999997</v>
      </c>
      <c r="H69" s="122">
        <v>0.00577460040392861</v>
      </c>
    </row>
    <row r="70" spans="1:8" ht="12.75">
      <c r="A70" s="408">
        <v>4901999000</v>
      </c>
      <c r="B70" s="405" t="s">
        <v>1237</v>
      </c>
      <c r="C70" s="118">
        <v>47033.37561000002</v>
      </c>
      <c r="D70" s="118">
        <v>58418.493440000115</v>
      </c>
      <c r="E70" s="119">
        <v>0.10745832734173337</v>
      </c>
      <c r="F70" s="118">
        <v>5380.8810399999875</v>
      </c>
      <c r="G70" s="118">
        <v>6580.477379999983</v>
      </c>
      <c r="H70" s="119">
        <v>0.005645045384770656</v>
      </c>
    </row>
    <row r="71" spans="1:8" ht="12.75">
      <c r="A71" s="407">
        <v>3402200000</v>
      </c>
      <c r="B71" s="120" t="s">
        <v>1238</v>
      </c>
      <c r="C71" s="121">
        <v>45114.92953999997</v>
      </c>
      <c r="D71" s="121">
        <v>36741.266780000005</v>
      </c>
      <c r="E71" s="122">
        <v>0.10307520571578535</v>
      </c>
      <c r="F71" s="121">
        <v>34503.70374000001</v>
      </c>
      <c r="G71" s="121">
        <v>23149.03219999999</v>
      </c>
      <c r="H71" s="122">
        <v>0.036197598888932425</v>
      </c>
    </row>
    <row r="72" spans="1:8" ht="12.75">
      <c r="A72" s="408">
        <v>1511900000</v>
      </c>
      <c r="B72" s="405" t="s">
        <v>1239</v>
      </c>
      <c r="C72" s="118">
        <v>44972.34329999998</v>
      </c>
      <c r="D72" s="118">
        <v>34048.09683000001</v>
      </c>
      <c r="E72" s="119">
        <v>0.1027494353739031</v>
      </c>
      <c r="F72" s="118">
        <v>31831.48221999999</v>
      </c>
      <c r="G72" s="118">
        <v>25373.25036999999</v>
      </c>
      <c r="H72" s="119">
        <v>0.03339418962445982</v>
      </c>
    </row>
    <row r="73" spans="1:8" ht="12.75">
      <c r="A73" s="407">
        <v>6302600000</v>
      </c>
      <c r="B73" s="120" t="s">
        <v>1240</v>
      </c>
      <c r="C73" s="121">
        <v>44267.111109999954</v>
      </c>
      <c r="D73" s="121">
        <v>30765.917940000032</v>
      </c>
      <c r="E73" s="122">
        <v>0.10113817378482766</v>
      </c>
      <c r="F73" s="121">
        <v>5377.125269999998</v>
      </c>
      <c r="G73" s="121">
        <v>3646.8667000000005</v>
      </c>
      <c r="H73" s="122">
        <v>0.0056411052322292606</v>
      </c>
    </row>
    <row r="74" spans="1:8" ht="12.75">
      <c r="A74" s="408">
        <v>4104110000</v>
      </c>
      <c r="B74" s="405" t="s">
        <v>1241</v>
      </c>
      <c r="C74" s="118">
        <v>43739.02331999996</v>
      </c>
      <c r="D74" s="118">
        <v>41734.83830999998</v>
      </c>
      <c r="E74" s="119">
        <v>0.09993163842845561</v>
      </c>
      <c r="F74" s="118">
        <v>15250.41334</v>
      </c>
      <c r="G74" s="118">
        <v>15707.51843</v>
      </c>
      <c r="H74" s="119">
        <v>0.01599910401305063</v>
      </c>
    </row>
    <row r="75" spans="1:8" ht="12.75">
      <c r="A75" s="407">
        <v>2803009000</v>
      </c>
      <c r="B75" s="120" t="s">
        <v>1242</v>
      </c>
      <c r="C75" s="121">
        <v>43353.974239999996</v>
      </c>
      <c r="D75" s="121">
        <v>30306.142089999976</v>
      </c>
      <c r="E75" s="122">
        <v>0.09905190718346985</v>
      </c>
      <c r="F75" s="121">
        <v>30802.857529999997</v>
      </c>
      <c r="G75" s="121">
        <v>19491.607520000005</v>
      </c>
      <c r="H75" s="122">
        <v>0.03231506651882327</v>
      </c>
    </row>
    <row r="76" spans="1:8" ht="12.75">
      <c r="A76" s="408">
        <v>4011201000</v>
      </c>
      <c r="B76" s="405" t="s">
        <v>1243</v>
      </c>
      <c r="C76" s="118">
        <v>42319.188959999956</v>
      </c>
      <c r="D76" s="118">
        <v>50677.47070000003</v>
      </c>
      <c r="E76" s="119">
        <v>0.09668770742309776</v>
      </c>
      <c r="F76" s="118">
        <v>6986.354869999998</v>
      </c>
      <c r="G76" s="118">
        <v>7690.2998700000035</v>
      </c>
      <c r="H76" s="119">
        <v>0.007329336965840742</v>
      </c>
    </row>
    <row r="77" spans="1:8" ht="12.75">
      <c r="A77" s="407">
        <v>3904101000</v>
      </c>
      <c r="B77" s="120" t="s">
        <v>1244</v>
      </c>
      <c r="C77" s="121">
        <v>41864.87841000002</v>
      </c>
      <c r="D77" s="121">
        <v>50888.60521000002</v>
      </c>
      <c r="E77" s="122">
        <v>0.09564973276864161</v>
      </c>
      <c r="F77" s="121">
        <v>29592.438479999997</v>
      </c>
      <c r="G77" s="121">
        <v>32542.721870000005</v>
      </c>
      <c r="H77" s="122">
        <v>0.03104522419726899</v>
      </c>
    </row>
    <row r="78" spans="1:8" ht="12.75">
      <c r="A78" s="408">
        <v>6204620000</v>
      </c>
      <c r="B78" s="405" t="s">
        <v>1245</v>
      </c>
      <c r="C78" s="118">
        <v>41144.260699999955</v>
      </c>
      <c r="D78" s="118">
        <v>43085.06701</v>
      </c>
      <c r="E78" s="119">
        <v>0.09400331949795618</v>
      </c>
      <c r="F78" s="118">
        <v>919.761640000001</v>
      </c>
      <c r="G78" s="118">
        <v>921.5100600000012</v>
      </c>
      <c r="H78" s="119">
        <v>0.0009649156267114033</v>
      </c>
    </row>
    <row r="79" spans="1:8" ht="12.75">
      <c r="A79" s="407">
        <v>2401202000</v>
      </c>
      <c r="B79" s="120" t="s">
        <v>1246</v>
      </c>
      <c r="C79" s="121">
        <v>41095.92132000001</v>
      </c>
      <c r="D79" s="121">
        <v>13223.072279999998</v>
      </c>
      <c r="E79" s="122">
        <v>0.09389287730978317</v>
      </c>
      <c r="F79" s="121">
        <v>7906.069040000001</v>
      </c>
      <c r="G79" s="121">
        <v>1987.06</v>
      </c>
      <c r="H79" s="122">
        <v>0.008294202792100804</v>
      </c>
    </row>
    <row r="80" spans="1:8" ht="12.75">
      <c r="A80" s="408">
        <v>3105200000</v>
      </c>
      <c r="B80" s="405" t="s">
        <v>1247</v>
      </c>
      <c r="C80" s="118">
        <v>40899.378360000024</v>
      </c>
      <c r="D80" s="118">
        <v>18243.502049999996</v>
      </c>
      <c r="E80" s="119">
        <v>0.0934438307028052</v>
      </c>
      <c r="F80" s="118">
        <v>69675.70631000001</v>
      </c>
      <c r="G80" s="118">
        <v>30595.276</v>
      </c>
      <c r="H80" s="119">
        <v>0.07309630549570785</v>
      </c>
    </row>
    <row r="81" spans="1:8" ht="12.75">
      <c r="A81" s="407">
        <v>3923309900</v>
      </c>
      <c r="B81" s="120" t="s">
        <v>1248</v>
      </c>
      <c r="C81" s="121">
        <v>40883.672239999905</v>
      </c>
      <c r="D81" s="121">
        <v>47199.87306999998</v>
      </c>
      <c r="E81" s="122">
        <v>0.09340794653837192</v>
      </c>
      <c r="F81" s="121">
        <v>5455.650730000004</v>
      </c>
      <c r="G81" s="121">
        <v>6171.136540000013</v>
      </c>
      <c r="H81" s="122">
        <v>0.00572348575360946</v>
      </c>
    </row>
    <row r="82" spans="1:8" ht="12.75">
      <c r="A82" s="408">
        <v>8504230000</v>
      </c>
      <c r="B82" s="405" t="s">
        <v>1249</v>
      </c>
      <c r="C82" s="118">
        <v>39481.89293</v>
      </c>
      <c r="D82" s="118">
        <v>24015.285300000007</v>
      </c>
      <c r="E82" s="119">
        <v>0.0902052663564542</v>
      </c>
      <c r="F82" s="118">
        <v>3288.551</v>
      </c>
      <c r="G82" s="118">
        <v>2330.1504000000004</v>
      </c>
      <c r="H82" s="119">
        <v>0.0034499962937543345</v>
      </c>
    </row>
    <row r="83" spans="1:8" ht="14.25" customHeight="1">
      <c r="A83" s="407">
        <v>3921120000</v>
      </c>
      <c r="B83" s="120" t="s">
        <v>1250</v>
      </c>
      <c r="C83" s="121">
        <v>38886.93131999996</v>
      </c>
      <c r="D83" s="121">
        <v>38135.75000999995</v>
      </c>
      <c r="E83" s="122">
        <v>0.0888459427141691</v>
      </c>
      <c r="F83" s="121">
        <v>6300.516319999993</v>
      </c>
      <c r="G83" s="121">
        <v>6352.923169999997</v>
      </c>
      <c r="H83" s="122">
        <v>0.006609828448072928</v>
      </c>
    </row>
    <row r="84" spans="1:8" ht="12.75">
      <c r="A84" s="408">
        <v>3903190000</v>
      </c>
      <c r="B84" s="405" t="s">
        <v>1251</v>
      </c>
      <c r="C84" s="118">
        <v>38229.83838999999</v>
      </c>
      <c r="D84" s="118">
        <v>22984.311650000007</v>
      </c>
      <c r="E84" s="119">
        <v>0.08734466609410733</v>
      </c>
      <c r="F84" s="118">
        <v>20634.52856</v>
      </c>
      <c r="G84" s="118">
        <v>13363.83363</v>
      </c>
      <c r="H84" s="119">
        <v>0.02164754235387195</v>
      </c>
    </row>
    <row r="85" spans="1:8" ht="12.75">
      <c r="A85" s="407">
        <v>4101500000</v>
      </c>
      <c r="B85" s="120" t="s">
        <v>1252</v>
      </c>
      <c r="C85" s="121">
        <v>37968.83285</v>
      </c>
      <c r="D85" s="121">
        <v>13343.402530000001</v>
      </c>
      <c r="E85" s="122">
        <v>0.08674834022143574</v>
      </c>
      <c r="F85" s="121">
        <v>24851.98279</v>
      </c>
      <c r="G85" s="121">
        <v>9087.700149999999</v>
      </c>
      <c r="H85" s="122">
        <v>0.026072044653692915</v>
      </c>
    </row>
    <row r="86" spans="1:8" ht="12.75">
      <c r="A86" s="408">
        <v>3808919990</v>
      </c>
      <c r="B86" s="405" t="s">
        <v>1253</v>
      </c>
      <c r="C86" s="118">
        <v>37347.641229999994</v>
      </c>
      <c r="D86" s="118">
        <v>6389.108540000001</v>
      </c>
      <c r="E86" s="119">
        <v>0.08532908822052875</v>
      </c>
      <c r="F86" s="118">
        <v>1528.5858299999998</v>
      </c>
      <c r="G86" s="118">
        <v>401.69464999999997</v>
      </c>
      <c r="H86" s="119">
        <v>0.0016036289077424654</v>
      </c>
    </row>
    <row r="87" spans="1:8" ht="12.75">
      <c r="A87" s="407">
        <v>6910100000</v>
      </c>
      <c r="B87" s="120" t="s">
        <v>1254</v>
      </c>
      <c r="C87" s="121">
        <v>36754.905279999926</v>
      </c>
      <c r="D87" s="121">
        <v>48923.83174</v>
      </c>
      <c r="E87" s="122">
        <v>0.08397484959920432</v>
      </c>
      <c r="F87" s="121">
        <v>28152.538880000113</v>
      </c>
      <c r="G87" s="121">
        <v>37545.13287999996</v>
      </c>
      <c r="H87" s="122">
        <v>0.02953463540500822</v>
      </c>
    </row>
    <row r="88" spans="1:8" ht="12.75">
      <c r="A88" s="408">
        <v>6212100000</v>
      </c>
      <c r="B88" s="405" t="s">
        <v>1255</v>
      </c>
      <c r="C88" s="118">
        <v>36745.18478999996</v>
      </c>
      <c r="D88" s="118">
        <v>45176.71350999995</v>
      </c>
      <c r="E88" s="119">
        <v>0.08395264095305059</v>
      </c>
      <c r="F88" s="118">
        <v>374.5721999999993</v>
      </c>
      <c r="G88" s="118">
        <v>430.43087000000094</v>
      </c>
      <c r="H88" s="119">
        <v>0.0003929611253538124</v>
      </c>
    </row>
    <row r="89" spans="1:8" ht="12.75">
      <c r="A89" s="407">
        <v>3903900000</v>
      </c>
      <c r="B89" s="120" t="s">
        <v>1256</v>
      </c>
      <c r="C89" s="121">
        <v>36742.277240000025</v>
      </c>
      <c r="D89" s="121">
        <v>30607.11105000001</v>
      </c>
      <c r="E89" s="122">
        <v>0.0839459980009851</v>
      </c>
      <c r="F89" s="121">
        <v>18457.979760000002</v>
      </c>
      <c r="G89" s="121">
        <v>15961.84664</v>
      </c>
      <c r="H89" s="122">
        <v>0.019364139939503</v>
      </c>
    </row>
    <row r="90" spans="1:8" ht="12.75">
      <c r="A90" s="408">
        <v>8704229000</v>
      </c>
      <c r="B90" s="405" t="s">
        <v>1257</v>
      </c>
      <c r="C90" s="118">
        <v>34245.02358</v>
      </c>
      <c r="D90" s="118">
        <v>58954.652</v>
      </c>
      <c r="E90" s="119">
        <v>0.07824046022549595</v>
      </c>
      <c r="F90" s="118">
        <v>2878.67504</v>
      </c>
      <c r="G90" s="118">
        <v>5033.35943</v>
      </c>
      <c r="H90" s="119">
        <v>0.0030199982359778244</v>
      </c>
    </row>
    <row r="91" spans="1:8" ht="12.75">
      <c r="A91" s="407">
        <v>4802559000</v>
      </c>
      <c r="B91" s="120" t="s">
        <v>1258</v>
      </c>
      <c r="C91" s="121">
        <v>34169.75618999999</v>
      </c>
      <c r="D91" s="121">
        <v>21562.492990000002</v>
      </c>
      <c r="E91" s="122">
        <v>0.07806849494067683</v>
      </c>
      <c r="F91" s="121">
        <v>34472.47877999999</v>
      </c>
      <c r="G91" s="121">
        <v>21212.146190000003</v>
      </c>
      <c r="H91" s="122">
        <v>0.036164840997608035</v>
      </c>
    </row>
    <row r="92" spans="1:8" ht="12.75">
      <c r="A92" s="408">
        <v>4802569000</v>
      </c>
      <c r="B92" s="405" t="s">
        <v>1259</v>
      </c>
      <c r="C92" s="118">
        <v>34052.045439999994</v>
      </c>
      <c r="D92" s="118">
        <v>44253.54806999992</v>
      </c>
      <c r="E92" s="119">
        <v>0.07779955825175987</v>
      </c>
      <c r="F92" s="118">
        <v>31825.778939999993</v>
      </c>
      <c r="G92" s="118">
        <v>34342.73399999999</v>
      </c>
      <c r="H92" s="119">
        <v>0.03338820635253786</v>
      </c>
    </row>
    <row r="93" spans="1:8" ht="12.75">
      <c r="A93" s="407">
        <v>6004100000</v>
      </c>
      <c r="B93" s="120" t="s">
        <v>1260</v>
      </c>
      <c r="C93" s="121">
        <v>33948.04172999994</v>
      </c>
      <c r="D93" s="121">
        <v>35702.44660999997</v>
      </c>
      <c r="E93" s="122">
        <v>0.07756193837929712</v>
      </c>
      <c r="F93" s="121">
        <v>2899.3417099999974</v>
      </c>
      <c r="G93" s="121">
        <v>2835.79063</v>
      </c>
      <c r="H93" s="122">
        <v>0.003041679497695899</v>
      </c>
    </row>
    <row r="94" spans="1:8" ht="12.75">
      <c r="A94" s="408">
        <v>7610100000</v>
      </c>
      <c r="B94" s="405" t="s">
        <v>1261</v>
      </c>
      <c r="C94" s="118">
        <v>33580.22166000006</v>
      </c>
      <c r="D94" s="118">
        <v>31898.170459999958</v>
      </c>
      <c r="E94" s="119">
        <v>0.07672157068354317</v>
      </c>
      <c r="F94" s="118">
        <v>4152.452520000001</v>
      </c>
      <c r="G94" s="118">
        <v>3710.7952699999987</v>
      </c>
      <c r="H94" s="119">
        <v>0.004356309451789207</v>
      </c>
    </row>
    <row r="95" spans="1:8" ht="12.75">
      <c r="A95" s="407">
        <v>8418103000</v>
      </c>
      <c r="B95" s="120" t="s">
        <v>1262</v>
      </c>
      <c r="C95" s="121">
        <v>33440.009830000025</v>
      </c>
      <c r="D95" s="121">
        <v>38296.842430000004</v>
      </c>
      <c r="E95" s="122">
        <v>0.07640122521545978</v>
      </c>
      <c r="F95" s="121">
        <v>6540.904159999996</v>
      </c>
      <c r="G95" s="121">
        <v>7251.947510000008</v>
      </c>
      <c r="H95" s="122">
        <v>0.006862017681891597</v>
      </c>
    </row>
    <row r="96" spans="1:8" ht="12.75">
      <c r="A96" s="408">
        <v>803101000</v>
      </c>
      <c r="B96" s="405" t="s">
        <v>1263</v>
      </c>
      <c r="C96" s="118">
        <v>33306.05200999998</v>
      </c>
      <c r="D96" s="118">
        <v>33891.759540000035</v>
      </c>
      <c r="E96" s="119">
        <v>0.07609516844014107</v>
      </c>
      <c r="F96" s="118">
        <v>65036.441490000005</v>
      </c>
      <c r="G96" s="118">
        <v>70264.15933</v>
      </c>
      <c r="H96" s="119">
        <v>0.06822928459965213</v>
      </c>
    </row>
    <row r="97" spans="1:8" ht="12.75">
      <c r="A97" s="407">
        <v>2710129900</v>
      </c>
      <c r="B97" s="120" t="s">
        <v>1264</v>
      </c>
      <c r="C97" s="121">
        <v>32596.439689999996</v>
      </c>
      <c r="D97" s="121">
        <v>96868.84092</v>
      </c>
      <c r="E97" s="122">
        <v>0.07447389945871435</v>
      </c>
      <c r="F97" s="121">
        <v>34088.06191</v>
      </c>
      <c r="G97" s="121">
        <v>100140.36963000002</v>
      </c>
      <c r="H97" s="122">
        <v>0.03576155189649432</v>
      </c>
    </row>
    <row r="98" spans="1:8" ht="12.75">
      <c r="A98" s="408">
        <v>3808939900</v>
      </c>
      <c r="B98" s="405" t="s">
        <v>1265</v>
      </c>
      <c r="C98" s="118">
        <v>32533.656310000002</v>
      </c>
      <c r="D98" s="118">
        <v>19922.828050000004</v>
      </c>
      <c r="E98" s="119">
        <v>0.07433045670317831</v>
      </c>
      <c r="F98" s="118">
        <v>4310.786580000003</v>
      </c>
      <c r="G98" s="118">
        <v>4060.3482099999987</v>
      </c>
      <c r="H98" s="119">
        <v>0.0045224166279209084</v>
      </c>
    </row>
    <row r="99" spans="1:8" ht="12.75">
      <c r="A99" s="407">
        <v>7210500000</v>
      </c>
      <c r="B99" s="120" t="s">
        <v>1266</v>
      </c>
      <c r="C99" s="121">
        <v>31691.527039999968</v>
      </c>
      <c r="D99" s="121">
        <v>35335.2996</v>
      </c>
      <c r="E99" s="122">
        <v>0.07240642293809006</v>
      </c>
      <c r="F99" s="121">
        <v>25585.165</v>
      </c>
      <c r="G99" s="121">
        <v>28176.187</v>
      </c>
      <c r="H99" s="122">
        <v>0.026841221080376468</v>
      </c>
    </row>
    <row r="100" spans="1:8" ht="12.75">
      <c r="A100" s="408">
        <v>3920209000</v>
      </c>
      <c r="B100" s="405" t="s">
        <v>1267</v>
      </c>
      <c r="C100" s="118">
        <v>31141.095419999976</v>
      </c>
      <c r="D100" s="118">
        <v>34565.37674999999</v>
      </c>
      <c r="E100" s="119">
        <v>0.07114883807555207</v>
      </c>
      <c r="F100" s="118">
        <v>11741.58776999999</v>
      </c>
      <c r="G100" s="118">
        <v>12414.074109999998</v>
      </c>
      <c r="H100" s="119">
        <v>0.012318019179052167</v>
      </c>
    </row>
    <row r="101" spans="1:8" ht="12.75">
      <c r="A101" s="407">
        <v>603149000</v>
      </c>
      <c r="B101" s="120" t="s">
        <v>1268</v>
      </c>
      <c r="C101" s="121">
        <v>30018.57921999992</v>
      </c>
      <c r="D101" s="121">
        <v>23292.814159999903</v>
      </c>
      <c r="E101" s="122">
        <v>0.06858419729224502</v>
      </c>
      <c r="F101" s="121">
        <v>5604.471359999996</v>
      </c>
      <c r="G101" s="121">
        <v>4564.159930000004</v>
      </c>
      <c r="H101" s="122">
        <v>0.005879612455592843</v>
      </c>
    </row>
    <row r="102" spans="1:8" ht="12.75">
      <c r="A102" s="408">
        <v>3305100000</v>
      </c>
      <c r="B102" s="405" t="s">
        <v>1269</v>
      </c>
      <c r="C102" s="118">
        <v>29514.02522999994</v>
      </c>
      <c r="D102" s="118">
        <v>26340.135439999904</v>
      </c>
      <c r="E102" s="119">
        <v>0.06743143019620296</v>
      </c>
      <c r="F102" s="118">
        <v>9363.878149999997</v>
      </c>
      <c r="G102" s="118">
        <v>7993.972700000002</v>
      </c>
      <c r="H102" s="119">
        <v>0.00982358032843863</v>
      </c>
    </row>
    <row r="103" spans="1:8" ht="12.75">
      <c r="A103" s="407">
        <v>3917299900</v>
      </c>
      <c r="B103" s="120" t="s">
        <v>1270</v>
      </c>
      <c r="C103" s="121">
        <v>28770.459480000012</v>
      </c>
      <c r="D103" s="121">
        <v>9365.46067</v>
      </c>
      <c r="E103" s="122">
        <v>0.06573258696568209</v>
      </c>
      <c r="F103" s="121">
        <v>13236.50868000001</v>
      </c>
      <c r="G103" s="121">
        <v>4151.87983</v>
      </c>
      <c r="H103" s="122">
        <v>0.013886330450173075</v>
      </c>
    </row>
    <row r="104" spans="1:8" ht="12.75">
      <c r="A104" s="408">
        <v>303430000</v>
      </c>
      <c r="B104" s="405" t="s">
        <v>1271</v>
      </c>
      <c r="C104" s="118">
        <v>28515.396409999998</v>
      </c>
      <c r="D104" s="118">
        <v>21441.305460000003</v>
      </c>
      <c r="E104" s="119">
        <v>0.06514983800256023</v>
      </c>
      <c r="F104" s="118">
        <v>13713.394</v>
      </c>
      <c r="G104" s="118">
        <v>12457.432</v>
      </c>
      <c r="H104" s="119">
        <v>0.014386627567823315</v>
      </c>
    </row>
    <row r="105" spans="1:8" ht="13.5" thickBot="1">
      <c r="A105" s="409">
        <v>0</v>
      </c>
      <c r="B105" s="406" t="s">
        <v>1272</v>
      </c>
      <c r="C105" s="123">
        <v>4865961.728350028</v>
      </c>
      <c r="D105" s="123">
        <v>5126920.194500141</v>
      </c>
      <c r="E105" s="124">
        <v>11.117384228875334</v>
      </c>
      <c r="F105" s="123">
        <v>1945167.6489200443</v>
      </c>
      <c r="G105" s="123">
        <v>2097690.8408099115</v>
      </c>
      <c r="H105" s="124">
        <v>2.040662036107996</v>
      </c>
    </row>
    <row r="106" spans="2:8" ht="12.75">
      <c r="B106" s="125"/>
      <c r="C106" s="126"/>
      <c r="D106" s="126"/>
      <c r="E106" s="127"/>
      <c r="F106" s="127"/>
      <c r="G106" s="127"/>
      <c r="H106" s="127"/>
    </row>
    <row r="107" spans="1:8" ht="12.75">
      <c r="A107" s="128" t="s">
        <v>792</v>
      </c>
      <c r="B107" s="125"/>
      <c r="C107" s="126"/>
      <c r="D107" s="126"/>
      <c r="E107" s="129"/>
      <c r="F107" s="126"/>
      <c r="G107" s="126"/>
      <c r="H107" s="129"/>
    </row>
    <row r="108" spans="1:8" ht="13.5">
      <c r="A108" s="130" t="s">
        <v>5</v>
      </c>
      <c r="B108" s="125"/>
      <c r="C108" s="126"/>
      <c r="D108" s="126"/>
      <c r="E108" s="129"/>
      <c r="F108" s="126"/>
      <c r="G108" s="126"/>
      <c r="H108" s="129"/>
    </row>
    <row r="109" ht="12.75">
      <c r="A109" s="79" t="s">
        <v>1178</v>
      </c>
    </row>
    <row r="111" spans="5:8" ht="12.75">
      <c r="E111" s="98"/>
      <c r="H111" s="98"/>
    </row>
    <row r="113" spans="3:8" ht="12.75">
      <c r="C113" s="386"/>
      <c r="D113" s="386"/>
      <c r="E113" s="386"/>
      <c r="F113" s="386"/>
      <c r="G113" s="386"/>
      <c r="H113" s="386"/>
    </row>
  </sheetData>
  <sheetProtection/>
  <mergeCells count="7">
    <mergeCell ref="E11:F11"/>
    <mergeCell ref="C12:D12"/>
    <mergeCell ref="F12:G12"/>
    <mergeCell ref="A7:H7"/>
    <mergeCell ref="A8:H8"/>
    <mergeCell ref="A10:H10"/>
    <mergeCell ref="A9:B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1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21.7109375" style="37" customWidth="1"/>
    <col min="2" max="3" width="12.00390625" style="37" customWidth="1"/>
    <col min="4" max="6" width="13.140625" style="37" bestFit="1" customWidth="1"/>
    <col min="7" max="7" width="3.28125" style="37" customWidth="1"/>
    <col min="8" max="8" width="12.7109375" style="37" customWidth="1"/>
    <col min="9" max="9" width="9.140625" style="37" bestFit="1" customWidth="1"/>
    <col min="10" max="10" width="8.7109375" style="37" bestFit="1" customWidth="1"/>
    <col min="11" max="12" width="13.140625" style="37" bestFit="1" customWidth="1"/>
    <col min="13" max="13" width="16.7109375" style="149" bestFit="1" customWidth="1"/>
    <col min="14" max="14" width="14.140625" style="37" bestFit="1" customWidth="1"/>
    <col min="15" max="15" width="14.421875" style="37" bestFit="1" customWidth="1"/>
    <col min="16" max="16" width="14.7109375" style="37" bestFit="1" customWidth="1"/>
    <col min="17" max="16384" width="11.421875" style="37" customWidth="1"/>
  </cols>
  <sheetData>
    <row r="1" spans="2:13" ht="13.5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2" ht="12.7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ht="12.75"/>
    <row r="4" spans="8:9" ht="15">
      <c r="H4" s="39"/>
      <c r="I4" s="39"/>
    </row>
    <row r="5" spans="8:9" ht="15">
      <c r="H5" s="39"/>
      <c r="I5" s="39"/>
    </row>
    <row r="6" spans="1:11" ht="15" customHeight="1">
      <c r="A6" s="39" t="s">
        <v>529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2" ht="14.25" customHeight="1">
      <c r="A7" s="855" t="s">
        <v>450</v>
      </c>
      <c r="B7" s="855"/>
      <c r="C7" s="855"/>
      <c r="D7" s="855"/>
      <c r="E7" s="855"/>
      <c r="F7" s="855"/>
      <c r="G7" s="855"/>
      <c r="H7" s="855"/>
      <c r="I7" s="855"/>
      <c r="J7" s="855"/>
      <c r="K7" s="855"/>
      <c r="L7" s="855"/>
    </row>
    <row r="8" spans="1:12" ht="15">
      <c r="A8" s="39" t="s">
        <v>340</v>
      </c>
      <c r="B8" s="40"/>
      <c r="C8" s="41"/>
      <c r="D8" s="42"/>
      <c r="E8" s="43"/>
      <c r="F8" s="42"/>
      <c r="G8" s="40"/>
      <c r="H8" s="40"/>
      <c r="I8" s="40"/>
      <c r="J8" s="40"/>
      <c r="K8" s="40"/>
      <c r="L8" s="40"/>
    </row>
    <row r="9" ht="16.5" customHeight="1" thickBot="1">
      <c r="A9" s="39" t="s">
        <v>1182</v>
      </c>
    </row>
    <row r="10" spans="1:12" ht="12.75">
      <c r="A10" s="856" t="s">
        <v>451</v>
      </c>
      <c r="B10" s="859" t="s">
        <v>1176</v>
      </c>
      <c r="C10" s="859"/>
      <c r="D10" s="859"/>
      <c r="E10" s="859"/>
      <c r="F10" s="859"/>
      <c r="G10" s="701"/>
      <c r="H10" s="859" t="s">
        <v>1179</v>
      </c>
      <c r="I10" s="859"/>
      <c r="J10" s="859"/>
      <c r="K10" s="859"/>
      <c r="L10" s="859"/>
    </row>
    <row r="11" spans="1:12" ht="12.75">
      <c r="A11" s="857"/>
      <c r="B11" s="44" t="s">
        <v>452</v>
      </c>
      <c r="C11" s="44"/>
      <c r="D11" s="44"/>
      <c r="E11" s="44"/>
      <c r="F11" s="44"/>
      <c r="G11" s="45"/>
      <c r="H11" s="44" t="s">
        <v>452</v>
      </c>
      <c r="I11" s="44"/>
      <c r="J11" s="44"/>
      <c r="K11" s="44"/>
      <c r="L11" s="44"/>
    </row>
    <row r="12" spans="1:12" ht="12.75" customHeight="1">
      <c r="A12" s="857"/>
      <c r="B12" s="857">
        <v>2013</v>
      </c>
      <c r="C12" s="857">
        <v>2012</v>
      </c>
      <c r="D12" s="47" t="s">
        <v>454</v>
      </c>
      <c r="E12" s="48" t="s">
        <v>455</v>
      </c>
      <c r="F12" s="48" t="s">
        <v>456</v>
      </c>
      <c r="G12" s="47"/>
      <c r="H12" s="857">
        <v>2013</v>
      </c>
      <c r="I12" s="857">
        <v>2012</v>
      </c>
      <c r="J12" s="49" t="s">
        <v>454</v>
      </c>
      <c r="K12" s="48" t="s">
        <v>457</v>
      </c>
      <c r="L12" s="48" t="s">
        <v>456</v>
      </c>
    </row>
    <row r="13" spans="1:12" ht="13.5" thickBot="1">
      <c r="A13" s="858"/>
      <c r="B13" s="860"/>
      <c r="C13" s="860"/>
      <c r="D13" s="158" t="s">
        <v>458</v>
      </c>
      <c r="E13" s="702" t="s">
        <v>459</v>
      </c>
      <c r="F13" s="702" t="s">
        <v>460</v>
      </c>
      <c r="G13" s="158"/>
      <c r="H13" s="860"/>
      <c r="I13" s="860"/>
      <c r="J13" s="158" t="s">
        <v>458</v>
      </c>
      <c r="K13" s="158" t="s">
        <v>347</v>
      </c>
      <c r="L13" s="702" t="s">
        <v>460</v>
      </c>
    </row>
    <row r="14" spans="2:13" s="50" customFormat="1" ht="12">
      <c r="B14" s="51"/>
      <c r="C14" s="51"/>
      <c r="D14" s="52"/>
      <c r="G14" s="53"/>
      <c r="I14" s="53"/>
      <c r="J14" s="53"/>
      <c r="K14" s="53"/>
      <c r="L14" s="53"/>
      <c r="M14" s="419"/>
    </row>
    <row r="15" spans="1:16" s="9" customFormat="1" ht="12">
      <c r="A15" s="131" t="s">
        <v>461</v>
      </c>
      <c r="B15" s="134">
        <v>43768944.45828003</v>
      </c>
      <c r="C15" s="134">
        <v>44933269.54722014</v>
      </c>
      <c r="D15" s="135">
        <v>-2.5912316211855684</v>
      </c>
      <c r="E15" s="135">
        <v>-2.5912316211855684</v>
      </c>
      <c r="F15" s="135">
        <v>100</v>
      </c>
      <c r="G15" s="133"/>
      <c r="H15" s="134">
        <v>4850740.273569996</v>
      </c>
      <c r="I15" s="134">
        <v>4910403.156780011</v>
      </c>
      <c r="J15" s="133">
        <v>-1.2150302389659453</v>
      </c>
      <c r="K15" s="133">
        <v>-1.2150302389659453</v>
      </c>
      <c r="L15" s="133">
        <v>100</v>
      </c>
      <c r="M15" s="471"/>
      <c r="N15" s="471"/>
      <c r="O15" s="472"/>
      <c r="P15" s="472"/>
    </row>
    <row r="16" spans="1:16" s="50" customFormat="1" ht="12">
      <c r="A16" s="23"/>
      <c r="B16" s="136"/>
      <c r="C16" s="136"/>
      <c r="D16" s="137"/>
      <c r="E16" s="137"/>
      <c r="F16" s="137"/>
      <c r="G16" s="54"/>
      <c r="H16" s="136"/>
      <c r="I16" s="136"/>
      <c r="J16" s="54"/>
      <c r="K16" s="54"/>
      <c r="L16" s="54"/>
      <c r="M16" s="471"/>
      <c r="N16" s="471"/>
      <c r="O16" s="472"/>
      <c r="P16" s="472"/>
    </row>
    <row r="17" spans="1:16" s="9" customFormat="1" ht="12">
      <c r="A17" s="131" t="s">
        <v>462</v>
      </c>
      <c r="B17" s="134">
        <v>7577840.4866399905</v>
      </c>
      <c r="C17" s="134">
        <v>7934628.996320009</v>
      </c>
      <c r="D17" s="133">
        <v>-4.496599776063799</v>
      </c>
      <c r="E17" s="133">
        <v>-0.7940408371687075</v>
      </c>
      <c r="F17" s="133">
        <v>17.313281324074623</v>
      </c>
      <c r="G17" s="133"/>
      <c r="H17" s="134">
        <v>933359.1685400003</v>
      </c>
      <c r="I17" s="134">
        <v>885551.4192599996</v>
      </c>
      <c r="J17" s="133">
        <v>5.398641822509941</v>
      </c>
      <c r="K17" s="133">
        <v>0.9736013063202441</v>
      </c>
      <c r="L17" s="133">
        <v>19.24158202461491</v>
      </c>
      <c r="M17" s="471"/>
      <c r="N17" s="471"/>
      <c r="O17" s="472"/>
      <c r="P17" s="472"/>
    </row>
    <row r="18" spans="1:16" s="57" customFormat="1" ht="12">
      <c r="A18" s="95" t="s">
        <v>463</v>
      </c>
      <c r="B18" s="56">
        <v>2561837.538809986</v>
      </c>
      <c r="C18" s="56">
        <v>2619808.2146800095</v>
      </c>
      <c r="D18" s="138">
        <v>-2.212783193257693</v>
      </c>
      <c r="E18" s="138">
        <v>-0.12901504042367223</v>
      </c>
      <c r="F18" s="138">
        <v>5.853094175601824</v>
      </c>
      <c r="G18" s="138"/>
      <c r="H18" s="56">
        <v>255280.23618000033</v>
      </c>
      <c r="I18" s="56">
        <v>311814.6745399997</v>
      </c>
      <c r="J18" s="138">
        <v>-18.130781831676465</v>
      </c>
      <c r="K18" s="138">
        <v>-1.151319689136721</v>
      </c>
      <c r="L18" s="138">
        <v>5.2627067577898154</v>
      </c>
      <c r="M18" s="471"/>
      <c r="N18" s="471"/>
      <c r="O18" s="472"/>
      <c r="P18" s="472"/>
    </row>
    <row r="19" spans="1:16" s="50" customFormat="1" ht="12">
      <c r="A19" s="70" t="s">
        <v>464</v>
      </c>
      <c r="B19" s="140">
        <v>104283.41766999997</v>
      </c>
      <c r="C19" s="140">
        <v>83745.80247999965</v>
      </c>
      <c r="D19" s="139">
        <v>24.52375472180251</v>
      </c>
      <c r="E19" s="139">
        <v>0.0457069236157352</v>
      </c>
      <c r="F19" s="139">
        <v>0.23825892755856043</v>
      </c>
      <c r="G19" s="73"/>
      <c r="H19" s="140">
        <v>11908.122930000009</v>
      </c>
      <c r="I19" s="140">
        <v>10854.960799999999</v>
      </c>
      <c r="J19" s="73">
        <v>9.70212743651741</v>
      </c>
      <c r="K19" s="73">
        <v>0.02144756950446853</v>
      </c>
      <c r="L19" s="73">
        <v>0.24549083765385768</v>
      </c>
      <c r="M19" s="471"/>
      <c r="N19" s="471"/>
      <c r="O19" s="472"/>
      <c r="P19" s="472"/>
    </row>
    <row r="20" spans="1:16" s="50" customFormat="1" ht="14.25" customHeight="1">
      <c r="A20" s="23" t="s">
        <v>465</v>
      </c>
      <c r="B20" s="136">
        <v>1471690.4582899897</v>
      </c>
      <c r="C20" s="136">
        <v>1421027.983900011</v>
      </c>
      <c r="D20" s="54">
        <v>3.565198923875906</v>
      </c>
      <c r="E20" s="54">
        <v>0.11275047398172916</v>
      </c>
      <c r="F20" s="54">
        <v>3.3624079275952963</v>
      </c>
      <c r="G20" s="54"/>
      <c r="H20" s="136">
        <v>158875.57865000036</v>
      </c>
      <c r="I20" s="136">
        <v>156981.36196999977</v>
      </c>
      <c r="J20" s="54">
        <v>1.2066506852976548</v>
      </c>
      <c r="K20" s="54">
        <v>0.038575583705080616</v>
      </c>
      <c r="L20" s="54">
        <v>3.275285207819895</v>
      </c>
      <c r="M20" s="471"/>
      <c r="N20" s="471"/>
      <c r="O20" s="472"/>
      <c r="P20" s="472"/>
    </row>
    <row r="21" spans="1:16" s="50" customFormat="1" ht="12">
      <c r="A21" s="70" t="s">
        <v>466</v>
      </c>
      <c r="B21" s="140">
        <v>985863.6628499962</v>
      </c>
      <c r="C21" s="140">
        <v>1115034.428299999</v>
      </c>
      <c r="D21" s="139">
        <v>-11.58446431532512</v>
      </c>
      <c r="E21" s="139">
        <v>-0.28747243802113703</v>
      </c>
      <c r="F21" s="139">
        <v>2.252427320447968</v>
      </c>
      <c r="G21" s="139"/>
      <c r="H21" s="140">
        <v>84496.53459999996</v>
      </c>
      <c r="I21" s="140">
        <v>143978.3517699999</v>
      </c>
      <c r="J21" s="139">
        <v>-41.313028270402725</v>
      </c>
      <c r="K21" s="139">
        <v>-1.2113428423462698</v>
      </c>
      <c r="L21" s="139">
        <v>1.741930712316063</v>
      </c>
      <c r="M21" s="471"/>
      <c r="N21" s="471"/>
      <c r="O21" s="472"/>
      <c r="P21" s="472"/>
    </row>
    <row r="22" spans="1:16" s="57" customFormat="1" ht="12">
      <c r="A22" s="95" t="s">
        <v>467</v>
      </c>
      <c r="B22" s="58">
        <v>5016002.947830005</v>
      </c>
      <c r="C22" s="58">
        <v>5314820.78164</v>
      </c>
      <c r="D22" s="138">
        <v>-5.622350142873276</v>
      </c>
      <c r="E22" s="138">
        <v>-0.6650257967450354</v>
      </c>
      <c r="F22" s="138">
        <v>11.460187148472798</v>
      </c>
      <c r="G22" s="138"/>
      <c r="H22" s="58">
        <v>678078.93236</v>
      </c>
      <c r="I22" s="58">
        <v>573736.74472</v>
      </c>
      <c r="J22" s="138">
        <v>18.186422361865983</v>
      </c>
      <c r="K22" s="138">
        <v>2.1249209954569643</v>
      </c>
      <c r="L22" s="138">
        <v>13.978875266825094</v>
      </c>
      <c r="M22" s="471"/>
      <c r="N22" s="471"/>
      <c r="O22" s="472"/>
      <c r="P22" s="472"/>
    </row>
    <row r="23" spans="1:16" s="50" customFormat="1" ht="12">
      <c r="A23" s="70" t="s">
        <v>468</v>
      </c>
      <c r="B23" s="140">
        <v>360281.8035800003</v>
      </c>
      <c r="C23" s="140">
        <v>205142.22197000022</v>
      </c>
      <c r="D23" s="73">
        <v>75.62537839367242</v>
      </c>
      <c r="E23" s="139">
        <v>0.34526662131044056</v>
      </c>
      <c r="F23" s="139">
        <v>0.8231448302880964</v>
      </c>
      <c r="G23" s="73"/>
      <c r="H23" s="140">
        <v>33772.107370000005</v>
      </c>
      <c r="I23" s="140">
        <v>38159.561470000015</v>
      </c>
      <c r="J23" s="73">
        <v>-11.497653356025342</v>
      </c>
      <c r="K23" s="73">
        <v>-0.08935018082867713</v>
      </c>
      <c r="L23" s="73">
        <v>0.6962258431772266</v>
      </c>
      <c r="M23" s="471"/>
      <c r="N23" s="471"/>
      <c r="O23" s="472"/>
      <c r="P23" s="472"/>
    </row>
    <row r="24" spans="1:16" s="50" customFormat="1" ht="12">
      <c r="A24" s="23" t="s">
        <v>469</v>
      </c>
      <c r="B24" s="136">
        <v>1104836.3495700033</v>
      </c>
      <c r="C24" s="136">
        <v>982467.9326100007</v>
      </c>
      <c r="D24" s="54">
        <v>12.455207228486493</v>
      </c>
      <c r="E24" s="54">
        <v>0.27233365876348326</v>
      </c>
      <c r="F24" s="54">
        <v>2.5242471876906207</v>
      </c>
      <c r="G24" s="54"/>
      <c r="H24" s="136">
        <v>191376.22359000015</v>
      </c>
      <c r="I24" s="136">
        <v>59719.43787000004</v>
      </c>
      <c r="J24" s="54">
        <v>220.45884960705177</v>
      </c>
      <c r="K24" s="54">
        <v>2.6811807812198833</v>
      </c>
      <c r="L24" s="54">
        <v>3.9452993315833247</v>
      </c>
      <c r="M24" s="471"/>
      <c r="N24" s="471"/>
      <c r="O24" s="472"/>
      <c r="P24" s="472"/>
    </row>
    <row r="25" spans="1:16" s="50" customFormat="1" ht="12">
      <c r="A25" s="70" t="s">
        <v>470</v>
      </c>
      <c r="B25" s="140">
        <v>1212572.2166499961</v>
      </c>
      <c r="C25" s="140">
        <v>1533517.5110200034</v>
      </c>
      <c r="D25" s="139">
        <v>-20.928700980827653</v>
      </c>
      <c r="E25" s="139">
        <v>-0.7142709569191877</v>
      </c>
      <c r="F25" s="139">
        <v>2.7703940125990556</v>
      </c>
      <c r="G25" s="139"/>
      <c r="H25" s="140">
        <v>187821.12743000037</v>
      </c>
      <c r="I25" s="140">
        <v>160205.46287000008</v>
      </c>
      <c r="J25" s="139">
        <v>17.237654737410068</v>
      </c>
      <c r="K25" s="139">
        <v>0.5623909825381674</v>
      </c>
      <c r="L25" s="139">
        <v>3.872009566320685</v>
      </c>
      <c r="M25" s="471"/>
      <c r="N25" s="471"/>
      <c r="O25" s="472"/>
      <c r="P25" s="472"/>
    </row>
    <row r="26" spans="1:16" s="50" customFormat="1" ht="12">
      <c r="A26" s="23" t="s">
        <v>471</v>
      </c>
      <c r="B26" s="136">
        <v>27385.734050000054</v>
      </c>
      <c r="C26" s="136">
        <v>22748.002360000013</v>
      </c>
      <c r="D26" s="54">
        <v>20.387423988292735</v>
      </c>
      <c r="E26" s="54">
        <v>0.010321375979832209</v>
      </c>
      <c r="F26" s="54">
        <v>0.06256887020911316</v>
      </c>
      <c r="G26" s="54"/>
      <c r="H26" s="136">
        <v>2882.10858</v>
      </c>
      <c r="I26" s="136">
        <v>2220.1516899999992</v>
      </c>
      <c r="J26" s="54">
        <v>29.815840646456053</v>
      </c>
      <c r="K26" s="54">
        <v>0.013480703495516607</v>
      </c>
      <c r="L26" s="54">
        <v>0.05941585031265459</v>
      </c>
      <c r="M26" s="471"/>
      <c r="N26" s="471"/>
      <c r="O26" s="472"/>
      <c r="P26" s="472"/>
    </row>
    <row r="27" spans="1:16" s="50" customFormat="1" ht="12">
      <c r="A27" s="70" t="s">
        <v>472</v>
      </c>
      <c r="B27" s="140">
        <v>623569.4990799973</v>
      </c>
      <c r="C27" s="140">
        <v>622541.9179200002</v>
      </c>
      <c r="D27" s="139">
        <v>0.16506216375444116</v>
      </c>
      <c r="E27" s="139">
        <v>0.0022869049378151074</v>
      </c>
      <c r="F27" s="139">
        <v>1.424684800599602</v>
      </c>
      <c r="G27" s="139"/>
      <c r="H27" s="140">
        <v>62132.730210000016</v>
      </c>
      <c r="I27" s="140">
        <v>89289.2433800001</v>
      </c>
      <c r="J27" s="139">
        <v>-30.414092607355293</v>
      </c>
      <c r="K27" s="139">
        <v>-0.5530403981698303</v>
      </c>
      <c r="L27" s="139">
        <v>1.2808917135501925</v>
      </c>
      <c r="M27" s="471"/>
      <c r="N27" s="471"/>
      <c r="O27" s="472"/>
      <c r="P27" s="472"/>
    </row>
    <row r="28" spans="1:16" s="50" customFormat="1" ht="12">
      <c r="A28" s="23" t="s">
        <v>473</v>
      </c>
      <c r="B28" s="136">
        <v>11748.859649999991</v>
      </c>
      <c r="C28" s="136">
        <v>10316.174390000017</v>
      </c>
      <c r="D28" s="54">
        <v>13.887757281311067</v>
      </c>
      <c r="E28" s="54">
        <v>0.003188473205793256</v>
      </c>
      <c r="F28" s="54">
        <v>0.0268429129269929</v>
      </c>
      <c r="G28" s="54"/>
      <c r="H28" s="136">
        <v>696.9242399999999</v>
      </c>
      <c r="I28" s="136">
        <v>1339.2439499999998</v>
      </c>
      <c r="J28" s="54">
        <v>-47.96136730727811</v>
      </c>
      <c r="K28" s="54">
        <v>-0.013080793765642657</v>
      </c>
      <c r="L28" s="54">
        <v>0.014367379012174674</v>
      </c>
      <c r="M28" s="471"/>
      <c r="N28" s="471"/>
      <c r="O28" s="472"/>
      <c r="P28" s="472"/>
    </row>
    <row r="29" spans="1:16" s="50" customFormat="1" ht="12">
      <c r="A29" s="70" t="s">
        <v>474</v>
      </c>
      <c r="B29" s="140">
        <v>13938.7427</v>
      </c>
      <c r="C29" s="140">
        <v>10825.235730000004</v>
      </c>
      <c r="D29" s="139">
        <v>28.761562774762737</v>
      </c>
      <c r="E29" s="139">
        <v>0.006929179651011213</v>
      </c>
      <c r="F29" s="139">
        <v>0.03184619339697859</v>
      </c>
      <c r="G29" s="139"/>
      <c r="H29" s="140">
        <v>1291.7230799999995</v>
      </c>
      <c r="I29" s="140">
        <v>1031.4770799999994</v>
      </c>
      <c r="J29" s="139">
        <v>25.23042004966317</v>
      </c>
      <c r="K29" s="139">
        <v>0.005299890695139093</v>
      </c>
      <c r="L29" s="139">
        <v>0.02662940102231718</v>
      </c>
      <c r="M29" s="471"/>
      <c r="N29" s="471"/>
      <c r="O29" s="472"/>
      <c r="P29" s="472"/>
    </row>
    <row r="30" spans="1:16" s="50" customFormat="1" ht="12">
      <c r="A30" s="23" t="s">
        <v>475</v>
      </c>
      <c r="B30" s="136">
        <v>1661669.742550008</v>
      </c>
      <c r="C30" s="136">
        <v>1927261.785639995</v>
      </c>
      <c r="D30" s="54">
        <v>-13.78079745413468</v>
      </c>
      <c r="E30" s="54">
        <v>-0.5910810536742217</v>
      </c>
      <c r="F30" s="54">
        <v>3.7964583407623396</v>
      </c>
      <c r="G30" s="54"/>
      <c r="H30" s="136">
        <v>198105.98785999938</v>
      </c>
      <c r="I30" s="136">
        <v>221772.1664099998</v>
      </c>
      <c r="J30" s="54">
        <v>-10.671392597684116</v>
      </c>
      <c r="K30" s="54">
        <v>-0.4819599897275945</v>
      </c>
      <c r="L30" s="54">
        <v>4.084036181846518</v>
      </c>
      <c r="M30" s="471"/>
      <c r="N30" s="471"/>
      <c r="O30" s="472"/>
      <c r="P30" s="472"/>
    </row>
    <row r="31" spans="1:16" s="50" customFormat="1" ht="12">
      <c r="A31" s="70"/>
      <c r="B31" s="140"/>
      <c r="C31" s="140"/>
      <c r="D31" s="139"/>
      <c r="E31" s="139"/>
      <c r="F31" s="139"/>
      <c r="G31" s="139"/>
      <c r="H31" s="140"/>
      <c r="I31" s="140"/>
      <c r="J31" s="139"/>
      <c r="K31" s="139"/>
      <c r="L31" s="139"/>
      <c r="M31" s="471"/>
      <c r="N31" s="471"/>
      <c r="O31" s="472"/>
      <c r="P31" s="472"/>
    </row>
    <row r="32" spans="1:16" s="50" customFormat="1" ht="12">
      <c r="A32" s="23" t="s">
        <v>476</v>
      </c>
      <c r="B32" s="136">
        <v>14686423.97208015</v>
      </c>
      <c r="C32" s="136">
        <v>16795866.856090315</v>
      </c>
      <c r="D32" s="54">
        <v>-12.559297487198545</v>
      </c>
      <c r="E32" s="54">
        <v>-4.694612489290061</v>
      </c>
      <c r="F32" s="54">
        <v>33.55443946353117</v>
      </c>
      <c r="G32" s="54"/>
      <c r="H32" s="136">
        <v>1440111.862439994</v>
      </c>
      <c r="I32" s="136">
        <v>1657152.7087899933</v>
      </c>
      <c r="J32" s="54">
        <v>-13.09721458974511</v>
      </c>
      <c r="K32" s="54">
        <v>-4.420020911120534</v>
      </c>
      <c r="L32" s="54">
        <v>29.688496625693713</v>
      </c>
      <c r="M32" s="471"/>
      <c r="N32" s="471"/>
      <c r="O32" s="472"/>
      <c r="P32" s="472"/>
    </row>
    <row r="33" spans="1:16" s="50" customFormat="1" ht="12">
      <c r="A33" s="70" t="s">
        <v>477</v>
      </c>
      <c r="B33" s="140">
        <v>161494.73352999997</v>
      </c>
      <c r="C33" s="140">
        <v>177256.93742999973</v>
      </c>
      <c r="D33" s="139">
        <v>-8.892291680388752</v>
      </c>
      <c r="E33" s="139">
        <v>-0.03507913859559082</v>
      </c>
      <c r="F33" s="139">
        <v>0.3689710490595326</v>
      </c>
      <c r="G33" s="139"/>
      <c r="H33" s="140">
        <v>8474.849050000003</v>
      </c>
      <c r="I33" s="140">
        <v>16519.51157000001</v>
      </c>
      <c r="J33" s="139">
        <v>-48.697944160827284</v>
      </c>
      <c r="K33" s="139">
        <v>-0.1638289619639965</v>
      </c>
      <c r="L33" s="139">
        <v>0.17471248865202124</v>
      </c>
      <c r="M33" s="471"/>
      <c r="N33" s="471"/>
      <c r="O33" s="472"/>
      <c r="P33" s="472"/>
    </row>
    <row r="34" spans="1:16" s="50" customFormat="1" ht="12">
      <c r="A34" s="23" t="s">
        <v>478</v>
      </c>
      <c r="B34" s="136">
        <v>268782.33614000044</v>
      </c>
      <c r="C34" s="136">
        <v>356810.6775699996</v>
      </c>
      <c r="D34" s="54">
        <v>-24.67088205697814</v>
      </c>
      <c r="E34" s="54">
        <v>-0.19590904983553584</v>
      </c>
      <c r="F34" s="54">
        <v>0.6140937129434323</v>
      </c>
      <c r="G34" s="25"/>
      <c r="H34" s="136">
        <v>23839.581830000025</v>
      </c>
      <c r="I34" s="136">
        <v>23820.92275999999</v>
      </c>
      <c r="J34" s="25">
        <v>0.07833059276514051</v>
      </c>
      <c r="K34" s="25">
        <v>0.00037999059149086077</v>
      </c>
      <c r="L34" s="25">
        <v>0.4914627558992109</v>
      </c>
      <c r="M34" s="471"/>
      <c r="N34" s="471"/>
      <c r="O34" s="472"/>
      <c r="P34" s="472"/>
    </row>
    <row r="35" spans="1:16" s="50" customFormat="1" ht="12">
      <c r="A35" s="70"/>
      <c r="B35" s="140"/>
      <c r="C35" s="140"/>
      <c r="D35" s="139"/>
      <c r="E35" s="139"/>
      <c r="F35" s="139"/>
      <c r="G35" s="139"/>
      <c r="H35" s="140"/>
      <c r="I35" s="140"/>
      <c r="J35" s="139"/>
      <c r="K35" s="139"/>
      <c r="L35" s="139"/>
      <c r="M35" s="471"/>
      <c r="N35" s="471"/>
      <c r="O35" s="472"/>
      <c r="P35" s="472"/>
    </row>
    <row r="36" spans="1:16" s="9" customFormat="1" ht="12">
      <c r="A36" s="95" t="s">
        <v>83</v>
      </c>
      <c r="B36" s="56">
        <v>6863018.494050006</v>
      </c>
      <c r="C36" s="56">
        <v>6736373.271650006</v>
      </c>
      <c r="D36" s="138">
        <v>1.8800208553315494</v>
      </c>
      <c r="E36" s="138">
        <v>0.281851785272179</v>
      </c>
      <c r="F36" s="138">
        <v>15.680109673633421</v>
      </c>
      <c r="G36" s="138"/>
      <c r="H36" s="56">
        <v>832931.1709099989</v>
      </c>
      <c r="I36" s="56">
        <v>672347.2863199998</v>
      </c>
      <c r="J36" s="138">
        <v>23.88406822743836</v>
      </c>
      <c r="K36" s="138">
        <v>3.2702790272581557</v>
      </c>
      <c r="L36" s="138">
        <v>17.1712176685351</v>
      </c>
      <c r="M36" s="471"/>
      <c r="N36" s="471"/>
      <c r="O36" s="472"/>
      <c r="P36" s="472"/>
    </row>
    <row r="37" spans="1:16" s="50" customFormat="1" ht="12">
      <c r="A37" s="70" t="s">
        <v>479</v>
      </c>
      <c r="B37" s="140">
        <v>680012.8620599996</v>
      </c>
      <c r="C37" s="140">
        <v>275786.16954</v>
      </c>
      <c r="D37" s="139">
        <v>146.57250332539633</v>
      </c>
      <c r="E37" s="139">
        <v>0.8996155779298451</v>
      </c>
      <c r="F37" s="139">
        <v>1.5536423609853758</v>
      </c>
      <c r="G37" s="139"/>
      <c r="H37" s="140">
        <v>25997.92078999999</v>
      </c>
      <c r="I37" s="140">
        <v>22388.814799999993</v>
      </c>
      <c r="J37" s="139">
        <v>16.120129726563274</v>
      </c>
      <c r="K37" s="139">
        <v>0.07349917867775772</v>
      </c>
      <c r="L37" s="139">
        <v>0.535957798681856</v>
      </c>
      <c r="M37" s="471"/>
      <c r="N37" s="471"/>
      <c r="O37" s="472"/>
      <c r="P37" s="472"/>
    </row>
    <row r="38" spans="1:16" s="50" customFormat="1" ht="12">
      <c r="A38" s="23" t="s">
        <v>480</v>
      </c>
      <c r="B38" s="136">
        <v>950.4290899999999</v>
      </c>
      <c r="C38" s="136">
        <v>972.2536000000001</v>
      </c>
      <c r="D38" s="25">
        <v>-2.2447342956611585</v>
      </c>
      <c r="E38" s="54">
        <v>-4.857093690247711E-05</v>
      </c>
      <c r="F38" s="54">
        <v>0.0021714690673108102</v>
      </c>
      <c r="G38" s="54"/>
      <c r="H38" s="136">
        <v>22.44981</v>
      </c>
      <c r="I38" s="136">
        <v>94.11662000000001</v>
      </c>
      <c r="J38" s="54">
        <v>-76.1468165771359</v>
      </c>
      <c r="K38" s="54">
        <v>-0.0014594893272876477</v>
      </c>
      <c r="L38" s="54">
        <v>0.0004628120396864216</v>
      </c>
      <c r="M38" s="471"/>
      <c r="N38" s="471"/>
      <c r="O38" s="472"/>
      <c r="P38" s="472"/>
    </row>
    <row r="39" spans="1:16" s="50" customFormat="1" ht="12">
      <c r="A39" s="70" t="s">
        <v>481</v>
      </c>
      <c r="B39" s="140">
        <v>354233.01427000057</v>
      </c>
      <c r="C39" s="140">
        <v>361308.301689999</v>
      </c>
      <c r="D39" s="139">
        <v>-1.958241033185283</v>
      </c>
      <c r="E39" s="139">
        <v>-0.01574621097305873</v>
      </c>
      <c r="F39" s="139">
        <v>0.809325010356717</v>
      </c>
      <c r="G39" s="139"/>
      <c r="H39" s="140">
        <v>27056.746750000028</v>
      </c>
      <c r="I39" s="140">
        <v>32843.32598999999</v>
      </c>
      <c r="J39" s="139">
        <v>-17.618737035834428</v>
      </c>
      <c r="K39" s="139">
        <v>-0.11784326164767503</v>
      </c>
      <c r="L39" s="139">
        <v>0.5577859300656206</v>
      </c>
      <c r="M39" s="471"/>
      <c r="N39" s="471"/>
      <c r="O39" s="472"/>
      <c r="P39" s="472"/>
    </row>
    <row r="40" spans="1:16" s="50" customFormat="1" ht="12">
      <c r="A40" s="23" t="s">
        <v>482</v>
      </c>
      <c r="B40" s="136">
        <v>704.8658399999999</v>
      </c>
      <c r="C40" s="136">
        <v>432.83102</v>
      </c>
      <c r="D40" s="54">
        <v>62.85012104723915</v>
      </c>
      <c r="E40" s="54">
        <v>0.0006054195983092659</v>
      </c>
      <c r="F40" s="54">
        <v>0.0016104245800852444</v>
      </c>
      <c r="G40" s="25"/>
      <c r="H40" s="136">
        <v>16.9496</v>
      </c>
      <c r="I40" s="136">
        <v>18.337059999999997</v>
      </c>
      <c r="J40" s="25">
        <v>-7.5664255883985625</v>
      </c>
      <c r="K40" s="25">
        <v>-2.8255521098797555E-05</v>
      </c>
      <c r="L40" s="25">
        <v>0.00034942295493231216</v>
      </c>
      <c r="M40" s="471"/>
      <c r="N40" s="471"/>
      <c r="O40" s="472"/>
      <c r="P40" s="472"/>
    </row>
    <row r="41" spans="1:16" s="50" customFormat="1" ht="12">
      <c r="A41" s="70" t="s">
        <v>483</v>
      </c>
      <c r="B41" s="140">
        <v>178.51305999999997</v>
      </c>
      <c r="C41" s="140">
        <v>94.74509</v>
      </c>
      <c r="D41" s="73">
        <v>88.41404868579465</v>
      </c>
      <c r="E41" s="139">
        <v>0.000186427497584988</v>
      </c>
      <c r="F41" s="139">
        <v>0.0004078532443709174</v>
      </c>
      <c r="G41" s="73"/>
      <c r="H41" s="140">
        <v>1.044</v>
      </c>
      <c r="I41" s="140">
        <v>24.83002</v>
      </c>
      <c r="J41" s="73">
        <v>-95.79541216640179</v>
      </c>
      <c r="K41" s="73">
        <v>-0.000484400552063787</v>
      </c>
      <c r="L41" s="73">
        <v>2.1522488138323848E-05</v>
      </c>
      <c r="M41" s="471"/>
      <c r="N41" s="471"/>
      <c r="O41" s="472"/>
      <c r="P41" s="472"/>
    </row>
    <row r="42" spans="1:16" s="50" customFormat="1" ht="12">
      <c r="A42" s="23" t="s">
        <v>484</v>
      </c>
      <c r="B42" s="136">
        <v>162993.92753000002</v>
      </c>
      <c r="C42" s="136">
        <v>160805.85291</v>
      </c>
      <c r="D42" s="25">
        <v>1.3606933954230216</v>
      </c>
      <c r="E42" s="54">
        <v>0.004869609182791812</v>
      </c>
      <c r="F42" s="54">
        <v>0.37239629501543875</v>
      </c>
      <c r="G42" s="25"/>
      <c r="H42" s="136">
        <v>1176.65684</v>
      </c>
      <c r="I42" s="136">
        <v>2020.09526</v>
      </c>
      <c r="J42" s="25">
        <v>-41.75240825029211</v>
      </c>
      <c r="K42" s="25">
        <v>-0.017176561538240036</v>
      </c>
      <c r="L42" s="25">
        <v>0.02425726329672186</v>
      </c>
      <c r="M42" s="471"/>
      <c r="N42" s="471"/>
      <c r="O42" s="472"/>
      <c r="P42" s="472"/>
    </row>
    <row r="43" spans="1:16" s="50" customFormat="1" ht="12">
      <c r="A43" s="70" t="s">
        <v>485</v>
      </c>
      <c r="B43" s="140">
        <v>634.39845</v>
      </c>
      <c r="C43" s="140">
        <v>754.06604</v>
      </c>
      <c r="D43" s="139">
        <v>-15.869643194646454</v>
      </c>
      <c r="E43" s="139">
        <v>-0.0002663229077382004</v>
      </c>
      <c r="F43" s="139">
        <v>0.0014494259750876563</v>
      </c>
      <c r="G43" s="139"/>
      <c r="H43" s="140">
        <v>105.84101000000001</v>
      </c>
      <c r="I43" s="140">
        <v>61.42182</v>
      </c>
      <c r="J43" s="139">
        <v>72.31825758338</v>
      </c>
      <c r="K43" s="139">
        <v>0.0009045935452095919</v>
      </c>
      <c r="L43" s="139">
        <v>0.002181955825932199</v>
      </c>
      <c r="M43" s="471"/>
      <c r="N43" s="471"/>
      <c r="O43" s="472"/>
      <c r="P43" s="472"/>
    </row>
    <row r="44" spans="1:16" s="50" customFormat="1" ht="12">
      <c r="A44" s="23" t="s">
        <v>486</v>
      </c>
      <c r="B44" s="136">
        <v>8043.694990000001</v>
      </c>
      <c r="C44" s="136">
        <v>13009.736820000002</v>
      </c>
      <c r="D44" s="25">
        <v>-38.17173167074105</v>
      </c>
      <c r="E44" s="54">
        <v>-0.011052037566020459</v>
      </c>
      <c r="F44" s="54">
        <v>0.018377630736942135</v>
      </c>
      <c r="G44" s="25"/>
      <c r="H44" s="136">
        <v>9.999999999999999E-34</v>
      </c>
      <c r="I44" s="136">
        <v>0.73</v>
      </c>
      <c r="J44" s="25">
        <v>-100</v>
      </c>
      <c r="K44" s="25">
        <v>-1.4866396438183628E-05</v>
      </c>
      <c r="L44" s="25">
        <v>2.061541009417993E-38</v>
      </c>
      <c r="M44" s="471"/>
      <c r="N44" s="471"/>
      <c r="O44" s="472"/>
      <c r="P44" s="472"/>
    </row>
    <row r="45" spans="1:16" s="50" customFormat="1" ht="12">
      <c r="A45" s="70" t="s">
        <v>487</v>
      </c>
      <c r="B45" s="140">
        <v>2063492.0717800139</v>
      </c>
      <c r="C45" s="140">
        <v>2406173.1204000055</v>
      </c>
      <c r="D45" s="139">
        <v>-14.241745355505586</v>
      </c>
      <c r="E45" s="139">
        <v>-0.7626443659076931</v>
      </c>
      <c r="F45" s="139">
        <v>4.71451184697156</v>
      </c>
      <c r="G45" s="73"/>
      <c r="H45" s="140">
        <v>380044.2988599991</v>
      </c>
      <c r="I45" s="140">
        <v>149873.8015599999</v>
      </c>
      <c r="J45" s="73">
        <v>153.5762053836031</v>
      </c>
      <c r="K45" s="73">
        <v>4.687405289363922</v>
      </c>
      <c r="L45" s="73">
        <v>7.834769074953959</v>
      </c>
      <c r="M45" s="471"/>
      <c r="N45" s="471"/>
      <c r="O45" s="472"/>
      <c r="P45" s="472"/>
    </row>
    <row r="46" spans="1:16" s="50" customFormat="1" ht="12">
      <c r="A46" s="23" t="s">
        <v>488</v>
      </c>
      <c r="B46" s="136">
        <v>843.64968</v>
      </c>
      <c r="C46" s="136">
        <v>244.36551</v>
      </c>
      <c r="D46" s="54">
        <v>245.24089753910036</v>
      </c>
      <c r="E46" s="54">
        <v>0.0013337203725409196</v>
      </c>
      <c r="F46" s="54">
        <v>0.0019275074837688982</v>
      </c>
      <c r="G46" s="54"/>
      <c r="H46" s="136">
        <v>567.855</v>
      </c>
      <c r="I46" s="136">
        <v>76.12582</v>
      </c>
      <c r="J46" s="25" t="s">
        <v>1183</v>
      </c>
      <c r="K46" s="54">
        <v>0.010014028671373913</v>
      </c>
      <c r="L46" s="54">
        <v>0.011706563699030543</v>
      </c>
      <c r="M46" s="471"/>
      <c r="N46" s="471"/>
      <c r="O46" s="472"/>
      <c r="P46" s="472"/>
    </row>
    <row r="47" spans="1:16" s="50" customFormat="1" ht="12">
      <c r="A47" s="70" t="s">
        <v>489</v>
      </c>
      <c r="B47" s="140">
        <v>42390.20226000003</v>
      </c>
      <c r="C47" s="140">
        <v>39698.842819999976</v>
      </c>
      <c r="D47" s="139">
        <v>6.779440529798427</v>
      </c>
      <c r="E47" s="139">
        <v>0.005989680846998492</v>
      </c>
      <c r="F47" s="139">
        <v>0.09684995328229996</v>
      </c>
      <c r="G47" s="139"/>
      <c r="H47" s="140">
        <v>3818.2091200000004</v>
      </c>
      <c r="I47" s="140">
        <v>2370.1807300000005</v>
      </c>
      <c r="J47" s="139">
        <v>61.09358546679263</v>
      </c>
      <c r="K47" s="139">
        <v>0.029488991917102428</v>
      </c>
      <c r="L47" s="139">
        <v>0.07871394683413788</v>
      </c>
      <c r="M47" s="471"/>
      <c r="N47" s="471"/>
      <c r="O47" s="472"/>
      <c r="P47" s="472"/>
    </row>
    <row r="48" spans="1:16" s="50" customFormat="1" ht="12">
      <c r="A48" s="23" t="s">
        <v>490</v>
      </c>
      <c r="B48" s="136">
        <v>242684.38394000006</v>
      </c>
      <c r="C48" s="136">
        <v>209466.72100000037</v>
      </c>
      <c r="D48" s="25">
        <v>15.858205437798222</v>
      </c>
      <c r="E48" s="54">
        <v>0.07392665451395967</v>
      </c>
      <c r="F48" s="54">
        <v>0.5544670700736766</v>
      </c>
      <c r="G48" s="54"/>
      <c r="H48" s="136">
        <v>5235.911909999995</v>
      </c>
      <c r="I48" s="136">
        <v>62219.625099999925</v>
      </c>
      <c r="J48" s="54">
        <v>-91.58479032687067</v>
      </c>
      <c r="K48" s="54">
        <v>-1.160469138085332</v>
      </c>
      <c r="L48" s="54">
        <v>0.1079404712416508</v>
      </c>
      <c r="M48" s="471"/>
      <c r="N48" s="471"/>
      <c r="O48" s="472"/>
      <c r="P48" s="472"/>
    </row>
    <row r="49" spans="1:16" s="50" customFormat="1" ht="12">
      <c r="A49" s="70" t="s">
        <v>491</v>
      </c>
      <c r="B49" s="140">
        <v>7581.400530000007</v>
      </c>
      <c r="C49" s="140">
        <v>15581.070839999998</v>
      </c>
      <c r="D49" s="139">
        <v>-51.34223694987059</v>
      </c>
      <c r="E49" s="139">
        <v>-0.01780344584449431</v>
      </c>
      <c r="F49" s="139">
        <v>0.017321415044007964</v>
      </c>
      <c r="G49" s="73"/>
      <c r="H49" s="140">
        <v>1119.2519899999998</v>
      </c>
      <c r="I49" s="140">
        <v>1796.6399099999999</v>
      </c>
      <c r="J49" s="73">
        <v>-37.70304312120063</v>
      </c>
      <c r="K49" s="73">
        <v>-0.013794955289255641</v>
      </c>
      <c r="L49" s="73">
        <v>0.023073838772576967</v>
      </c>
      <c r="M49" s="471"/>
      <c r="N49" s="471"/>
      <c r="O49" s="472"/>
      <c r="P49" s="472"/>
    </row>
    <row r="50" spans="1:16" s="50" customFormat="1" ht="12">
      <c r="A50" s="23" t="s">
        <v>492</v>
      </c>
      <c r="B50" s="136">
        <v>793.72999</v>
      </c>
      <c r="C50" s="136">
        <v>933.4051200000002</v>
      </c>
      <c r="D50" s="54">
        <v>-14.964041551432688</v>
      </c>
      <c r="E50" s="54">
        <v>-0.00031085013711992695</v>
      </c>
      <c r="F50" s="54">
        <v>0.001813454721889793</v>
      </c>
      <c r="G50" s="25"/>
      <c r="H50" s="136">
        <v>37.62478</v>
      </c>
      <c r="I50" s="136">
        <v>210.6485</v>
      </c>
      <c r="J50" s="25">
        <v>-82.13859581245535</v>
      </c>
      <c r="K50" s="25">
        <v>-0.0035236153626428514</v>
      </c>
      <c r="L50" s="25">
        <v>0.0007756502694032991</v>
      </c>
      <c r="M50" s="471"/>
      <c r="N50" s="471"/>
      <c r="O50" s="472"/>
      <c r="P50" s="472"/>
    </row>
    <row r="51" spans="1:16" s="50" customFormat="1" ht="12">
      <c r="A51" s="70" t="s">
        <v>493</v>
      </c>
      <c r="B51" s="140">
        <v>131609.23782999997</v>
      </c>
      <c r="C51" s="140">
        <v>120700.49868</v>
      </c>
      <c r="D51" s="73">
        <v>9.037857564218612</v>
      </c>
      <c r="E51" s="139">
        <v>0.024277643848142474</v>
      </c>
      <c r="F51" s="139">
        <v>0.30069091100757095</v>
      </c>
      <c r="G51" s="73"/>
      <c r="H51" s="140">
        <v>132.36302</v>
      </c>
      <c r="I51" s="140">
        <v>21070.614899999997</v>
      </c>
      <c r="J51" s="73">
        <v>-99.37181225783782</v>
      </c>
      <c r="K51" s="73">
        <v>-0.42640596324742963</v>
      </c>
      <c r="L51" s="73">
        <v>0.00272871793860414</v>
      </c>
      <c r="M51" s="471"/>
      <c r="N51" s="471"/>
      <c r="O51" s="472"/>
      <c r="P51" s="472"/>
    </row>
    <row r="52" spans="1:16" s="50" customFormat="1" ht="12">
      <c r="A52" s="23" t="s">
        <v>494</v>
      </c>
      <c r="B52" s="136">
        <v>328402.42520999926</v>
      </c>
      <c r="C52" s="136">
        <v>379662.88722999993</v>
      </c>
      <c r="D52" s="25">
        <v>-13.501573038648642</v>
      </c>
      <c r="E52" s="54">
        <v>-0.11408130887544542</v>
      </c>
      <c r="F52" s="54">
        <v>0.7503092187270544</v>
      </c>
      <c r="G52" s="25"/>
      <c r="H52" s="136">
        <v>31292.433489999996</v>
      </c>
      <c r="I52" s="136">
        <v>18408.743540000007</v>
      </c>
      <c r="J52" s="25">
        <v>69.98679688271643</v>
      </c>
      <c r="K52" s="25">
        <v>0.26237540052512603</v>
      </c>
      <c r="L52" s="25">
        <v>0.6451063492412</v>
      </c>
      <c r="M52" s="471"/>
      <c r="N52" s="471"/>
      <c r="O52" s="472"/>
      <c r="P52" s="472"/>
    </row>
    <row r="53" spans="1:16" s="50" customFormat="1" ht="12">
      <c r="A53" s="70" t="s">
        <v>495</v>
      </c>
      <c r="B53" s="140">
        <v>829.3728800000001</v>
      </c>
      <c r="C53" s="140">
        <v>534.9757000000001</v>
      </c>
      <c r="D53" s="73">
        <v>55.03000977427573</v>
      </c>
      <c r="E53" s="139">
        <v>0.0006551875324599284</v>
      </c>
      <c r="F53" s="139">
        <v>0.0018948889224197473</v>
      </c>
      <c r="G53" s="73"/>
      <c r="H53" s="140">
        <v>9.999999999999999E-34</v>
      </c>
      <c r="I53" s="140">
        <v>3.16162</v>
      </c>
      <c r="J53" s="73">
        <v>-100</v>
      </c>
      <c r="K53" s="73">
        <v>-6.438615932450701E-05</v>
      </c>
      <c r="L53" s="73">
        <v>2.061541009417993E-38</v>
      </c>
      <c r="M53" s="471"/>
      <c r="N53" s="471"/>
      <c r="O53" s="472"/>
      <c r="P53" s="472"/>
    </row>
    <row r="54" spans="1:16" s="50" customFormat="1" ht="12">
      <c r="A54" s="23" t="s">
        <v>496</v>
      </c>
      <c r="B54" s="136">
        <v>673.72774</v>
      </c>
      <c r="C54" s="136">
        <v>1181.67987</v>
      </c>
      <c r="D54" s="25">
        <v>-42.98559558266825</v>
      </c>
      <c r="E54" s="54">
        <v>-0.0011304588673793161</v>
      </c>
      <c r="F54" s="54">
        <v>0.0015392825857205403</v>
      </c>
      <c r="G54" s="25"/>
      <c r="H54" s="136">
        <v>34.672599999999996</v>
      </c>
      <c r="I54" s="136">
        <v>117.50755</v>
      </c>
      <c r="J54" s="25">
        <v>-70.49330021773069</v>
      </c>
      <c r="K54" s="25">
        <v>-0.0016869276789549573</v>
      </c>
      <c r="L54" s="25">
        <v>0.000714789868031463</v>
      </c>
      <c r="M54" s="471"/>
      <c r="N54" s="471"/>
      <c r="O54" s="472"/>
      <c r="P54" s="472"/>
    </row>
    <row r="55" spans="1:16" s="50" customFormat="1" ht="12">
      <c r="A55" s="70" t="s">
        <v>497</v>
      </c>
      <c r="B55" s="140">
        <v>0.882</v>
      </c>
      <c r="C55" s="140">
        <v>278.22779</v>
      </c>
      <c r="D55" s="73">
        <v>-99.682993564374</v>
      </c>
      <c r="E55" s="139">
        <v>-0.000617239281260267</v>
      </c>
      <c r="F55" s="139">
        <v>2.015127417204933E-06</v>
      </c>
      <c r="G55" s="73"/>
      <c r="H55" s="140">
        <v>9.999999999999999E-34</v>
      </c>
      <c r="I55" s="140">
        <v>9.999999999999999E-34</v>
      </c>
      <c r="J55" s="73">
        <v>0</v>
      </c>
      <c r="K55" s="73">
        <v>0</v>
      </c>
      <c r="L55" s="73">
        <v>2.061541009417993E-38</v>
      </c>
      <c r="M55" s="471"/>
      <c r="N55" s="471"/>
      <c r="O55" s="472"/>
      <c r="P55" s="472"/>
    </row>
    <row r="56" spans="1:16" s="50" customFormat="1" ht="12">
      <c r="A56" s="23" t="s">
        <v>498</v>
      </c>
      <c r="B56" s="136">
        <v>110.99239</v>
      </c>
      <c r="C56" s="136">
        <v>189.45015</v>
      </c>
      <c r="D56" s="25">
        <v>-41.413406112373096</v>
      </c>
      <c r="E56" s="54">
        <v>-0.0001746095060310471</v>
      </c>
      <c r="F56" s="54">
        <v>0.00025358708411576264</v>
      </c>
      <c r="G56" s="25"/>
      <c r="H56" s="136">
        <v>16.241</v>
      </c>
      <c r="I56" s="136">
        <v>56.84242999999999</v>
      </c>
      <c r="J56" s="25">
        <v>-71.42803360095618</v>
      </c>
      <c r="K56" s="25">
        <v>-0.000826845142927619</v>
      </c>
      <c r="L56" s="25">
        <v>0.0003348148753395762</v>
      </c>
      <c r="M56" s="471"/>
      <c r="N56" s="471"/>
      <c r="O56" s="472"/>
      <c r="P56" s="472"/>
    </row>
    <row r="57" spans="1:16" s="50" customFormat="1" ht="12">
      <c r="A57" s="70" t="s">
        <v>499</v>
      </c>
      <c r="B57" s="140">
        <v>1692623.1368899927</v>
      </c>
      <c r="C57" s="140">
        <v>1584740.70847</v>
      </c>
      <c r="D57" s="139">
        <v>6.80757601817074</v>
      </c>
      <c r="E57" s="139">
        <v>0.2400947660989141</v>
      </c>
      <c r="F57" s="139">
        <v>3.8671783334948335</v>
      </c>
      <c r="G57" s="139"/>
      <c r="H57" s="140">
        <v>210938.62185000005</v>
      </c>
      <c r="I57" s="140">
        <v>265512.93986999994</v>
      </c>
      <c r="J57" s="139">
        <v>-20.55429691928404</v>
      </c>
      <c r="K57" s="139">
        <v>-1.1114019822312697</v>
      </c>
      <c r="L57" s="139">
        <v>4.348586194138894</v>
      </c>
      <c r="M57" s="471"/>
      <c r="N57" s="471"/>
      <c r="O57" s="472"/>
      <c r="P57" s="472"/>
    </row>
    <row r="58" spans="1:16" s="50" customFormat="1" ht="12">
      <c r="A58" s="23" t="s">
        <v>500</v>
      </c>
      <c r="B58" s="136">
        <v>7063.016539999996</v>
      </c>
      <c r="C58" s="136">
        <v>13955.002109999996</v>
      </c>
      <c r="D58" s="25">
        <v>-49.38720550290194</v>
      </c>
      <c r="E58" s="54">
        <v>-0.015338268591287904</v>
      </c>
      <c r="F58" s="54">
        <v>0.016137050201730063</v>
      </c>
      <c r="G58" s="25"/>
      <c r="H58" s="136">
        <v>977.9461100000001</v>
      </c>
      <c r="I58" s="136">
        <v>518.0085</v>
      </c>
      <c r="J58" s="25">
        <v>88.78958742954991</v>
      </c>
      <c r="K58" s="25">
        <v>0.009366595680946154</v>
      </c>
      <c r="L58" s="25">
        <v>0.020160760107657997</v>
      </c>
      <c r="M58" s="471"/>
      <c r="N58" s="471"/>
      <c r="O58" s="472"/>
      <c r="P58" s="472"/>
    </row>
    <row r="59" spans="1:16" s="50" customFormat="1" ht="12">
      <c r="A59" s="70" t="s">
        <v>501</v>
      </c>
      <c r="B59" s="140">
        <v>238283.4142099997</v>
      </c>
      <c r="C59" s="140">
        <v>254661.58724999995</v>
      </c>
      <c r="D59" s="73">
        <v>-6.431348055614642</v>
      </c>
      <c r="E59" s="139">
        <v>-0.036449991743397435</v>
      </c>
      <c r="F59" s="139">
        <v>0.544412064670941</v>
      </c>
      <c r="G59" s="73"/>
      <c r="H59" s="140">
        <v>32914.300110000004</v>
      </c>
      <c r="I59" s="140">
        <v>19714.38366</v>
      </c>
      <c r="J59" s="73">
        <v>66.955765281074</v>
      </c>
      <c r="K59" s="73">
        <v>0.2688153299953446</v>
      </c>
      <c r="L59" s="73">
        <v>0.6785417947305616</v>
      </c>
      <c r="M59" s="471"/>
      <c r="N59" s="471"/>
      <c r="O59" s="472"/>
      <c r="P59" s="472"/>
    </row>
    <row r="60" spans="1:16" s="50" customFormat="1" ht="12">
      <c r="A60" s="23" t="s">
        <v>502</v>
      </c>
      <c r="B60" s="136">
        <v>861517.0792300003</v>
      </c>
      <c r="C60" s="136">
        <v>850529.6848200022</v>
      </c>
      <c r="D60" s="25">
        <v>1.2918296217166545</v>
      </c>
      <c r="E60" s="54">
        <v>0.02445269289485265</v>
      </c>
      <c r="F60" s="54">
        <v>1.968329576810304</v>
      </c>
      <c r="G60" s="25"/>
      <c r="H60" s="136">
        <v>108440.2305499999</v>
      </c>
      <c r="I60" s="136">
        <v>68465.81335000001</v>
      </c>
      <c r="J60" s="25">
        <v>58.38595241051042</v>
      </c>
      <c r="K60" s="25">
        <v>0.8140760732610204</v>
      </c>
      <c r="L60" s="25">
        <v>2.235539823495667</v>
      </c>
      <c r="M60" s="471"/>
      <c r="N60" s="471"/>
      <c r="O60" s="472"/>
      <c r="P60" s="472"/>
    </row>
    <row r="61" spans="1:16" s="50" customFormat="1" ht="12">
      <c r="A61" s="70" t="s">
        <v>503</v>
      </c>
      <c r="B61" s="140">
        <v>5913.978720000001</v>
      </c>
      <c r="C61" s="140">
        <v>5261.287149999999</v>
      </c>
      <c r="D61" s="73">
        <v>12.405549277043391</v>
      </c>
      <c r="E61" s="139">
        <v>0.00145257974008344</v>
      </c>
      <c r="F61" s="139">
        <v>0.013511814811154805</v>
      </c>
      <c r="G61" s="73"/>
      <c r="H61" s="140">
        <v>561.9772500000001</v>
      </c>
      <c r="I61" s="140">
        <v>413.0605100000001</v>
      </c>
      <c r="J61" s="73">
        <v>36.05203992993666</v>
      </c>
      <c r="K61" s="73">
        <v>0.0030326784837286552</v>
      </c>
      <c r="L61" s="73">
        <v>0.01158539147234948</v>
      </c>
      <c r="M61" s="471"/>
      <c r="N61" s="471"/>
      <c r="O61" s="472"/>
      <c r="P61" s="472"/>
    </row>
    <row r="62" spans="1:16" s="50" customFormat="1" ht="12">
      <c r="A62" s="23" t="s">
        <v>504</v>
      </c>
      <c r="B62" s="136">
        <v>2350.47232</v>
      </c>
      <c r="C62" s="136">
        <v>2787.9365300000013</v>
      </c>
      <c r="D62" s="54">
        <v>-15.691326014513008</v>
      </c>
      <c r="E62" s="54">
        <v>-0.000973586419168257</v>
      </c>
      <c r="F62" s="54">
        <v>0.0053701827839152914</v>
      </c>
      <c r="G62" s="54"/>
      <c r="H62" s="136">
        <v>209.7675</v>
      </c>
      <c r="I62" s="136">
        <v>392.51944</v>
      </c>
      <c r="J62" s="54">
        <v>-46.55869783162841</v>
      </c>
      <c r="K62" s="54">
        <v>-0.003721729849160476</v>
      </c>
      <c r="L62" s="54">
        <v>0.004324443036930889</v>
      </c>
      <c r="M62" s="471"/>
      <c r="N62" s="471"/>
      <c r="O62" s="472"/>
      <c r="P62" s="472"/>
    </row>
    <row r="63" spans="1:16" s="50" customFormat="1" ht="12">
      <c r="A63" s="70" t="s">
        <v>505</v>
      </c>
      <c r="B63" s="140">
        <v>28103.61461999999</v>
      </c>
      <c r="C63" s="140">
        <v>36627.86350000001</v>
      </c>
      <c r="D63" s="139">
        <v>-23.27258012196102</v>
      </c>
      <c r="E63" s="139">
        <v>-0.01897090722730944</v>
      </c>
      <c r="F63" s="139">
        <v>0.06420902986771358</v>
      </c>
      <c r="G63" s="73"/>
      <c r="H63" s="140">
        <v>2211.85697</v>
      </c>
      <c r="I63" s="140">
        <v>3674.9977599999997</v>
      </c>
      <c r="J63" s="73">
        <v>-39.81337909713447</v>
      </c>
      <c r="K63" s="73">
        <v>-0.02979675483427011</v>
      </c>
      <c r="L63" s="73">
        <v>0.045598338506220235</v>
      </c>
      <c r="M63" s="471"/>
      <c r="N63" s="471"/>
      <c r="O63" s="472"/>
      <c r="P63" s="472"/>
    </row>
    <row r="64" spans="1:16" s="50" customFormat="1" ht="12">
      <c r="A64" s="23"/>
      <c r="B64" s="136"/>
      <c r="C64" s="136"/>
      <c r="D64" s="54"/>
      <c r="E64" s="54"/>
      <c r="F64" s="54"/>
      <c r="G64" s="54"/>
      <c r="H64" s="136"/>
      <c r="I64" s="136"/>
      <c r="J64" s="54"/>
      <c r="K64" s="54"/>
      <c r="L64" s="54"/>
      <c r="M64" s="471"/>
      <c r="N64" s="471"/>
      <c r="O64" s="472"/>
      <c r="P64" s="472"/>
    </row>
    <row r="65" spans="1:16" s="50" customFormat="1" ht="12">
      <c r="A65" s="70" t="s">
        <v>506</v>
      </c>
      <c r="B65" s="140">
        <v>296699.42119999963</v>
      </c>
      <c r="C65" s="140">
        <v>278866.24598000053</v>
      </c>
      <c r="D65" s="139">
        <v>6.394884815596523</v>
      </c>
      <c r="E65" s="139">
        <v>0.03968813175559884</v>
      </c>
      <c r="F65" s="139">
        <v>0.6778765740691086</v>
      </c>
      <c r="G65" s="73"/>
      <c r="H65" s="140">
        <v>30545.000740000003</v>
      </c>
      <c r="I65" s="140">
        <v>24585.412369999995</v>
      </c>
      <c r="J65" s="73">
        <v>24.240343339825827</v>
      </c>
      <c r="K65" s="73">
        <v>0.12136657988603931</v>
      </c>
      <c r="L65" s="73">
        <v>0.6296977165821295</v>
      </c>
      <c r="M65" s="471"/>
      <c r="N65" s="471"/>
      <c r="O65" s="472"/>
      <c r="P65" s="472"/>
    </row>
    <row r="66" spans="1:16" s="50" customFormat="1" ht="12">
      <c r="A66" s="23" t="s">
        <v>507</v>
      </c>
      <c r="B66" s="136">
        <v>3470595.397369994</v>
      </c>
      <c r="C66" s="136">
        <v>2420834.3946199985</v>
      </c>
      <c r="D66" s="54">
        <v>43.36360244562609</v>
      </c>
      <c r="E66" s="54">
        <v>2.336266675735241</v>
      </c>
      <c r="F66" s="54">
        <v>7.929355940210344</v>
      </c>
      <c r="G66" s="54"/>
      <c r="H66" s="136">
        <v>354423.0181200006</v>
      </c>
      <c r="I66" s="136">
        <v>168518.87593000013</v>
      </c>
      <c r="J66" s="54">
        <v>110.31650974649385</v>
      </c>
      <c r="K66" s="54">
        <v>3.78592421547535</v>
      </c>
      <c r="L66" s="54">
        <v>7.3065758653607755</v>
      </c>
      <c r="M66" s="471"/>
      <c r="N66" s="471"/>
      <c r="O66" s="472"/>
      <c r="P66" s="472"/>
    </row>
    <row r="67" spans="1:16" s="50" customFormat="1" ht="12">
      <c r="A67" s="70" t="s">
        <v>508</v>
      </c>
      <c r="B67" s="140">
        <v>200502.87541999968</v>
      </c>
      <c r="C67" s="140">
        <v>203863.50277000034</v>
      </c>
      <c r="D67" s="139">
        <v>-1.6484693455856778</v>
      </c>
      <c r="E67" s="139">
        <v>-0.00747915160384445</v>
      </c>
      <c r="F67" s="139">
        <v>0.4580939245887375</v>
      </c>
      <c r="G67" s="139"/>
      <c r="H67" s="140">
        <v>21658.327109999995</v>
      </c>
      <c r="I67" s="140">
        <v>21995.25247999996</v>
      </c>
      <c r="J67" s="139">
        <v>-1.5318095134680858</v>
      </c>
      <c r="K67" s="139">
        <v>-0.006861460439042702</v>
      </c>
      <c r="L67" s="139">
        <v>0.4464952953265447</v>
      </c>
      <c r="M67" s="471"/>
      <c r="N67" s="471"/>
      <c r="O67" s="472"/>
      <c r="P67" s="472"/>
    </row>
    <row r="68" spans="1:16" s="50" customFormat="1" ht="12">
      <c r="A68" s="23" t="s">
        <v>509</v>
      </c>
      <c r="B68" s="136">
        <v>300171.0510999999</v>
      </c>
      <c r="C68" s="136">
        <v>538222.5468000005</v>
      </c>
      <c r="D68" s="54">
        <v>-44.22919424601116</v>
      </c>
      <c r="E68" s="54">
        <v>-0.5297889472517316</v>
      </c>
      <c r="F68" s="54">
        <v>0.6858082935633025</v>
      </c>
      <c r="G68" s="54"/>
      <c r="H68" s="136">
        <v>14334.733800000015</v>
      </c>
      <c r="I68" s="136">
        <v>44263.29697999998</v>
      </c>
      <c r="J68" s="54">
        <v>-67.6148529864889</v>
      </c>
      <c r="K68" s="54">
        <v>-0.609492993231651</v>
      </c>
      <c r="L68" s="54">
        <v>0.2955164158779025</v>
      </c>
      <c r="M68" s="471"/>
      <c r="N68" s="471"/>
      <c r="O68" s="472"/>
      <c r="P68" s="472"/>
    </row>
    <row r="69" spans="1:16" s="50" customFormat="1" ht="12">
      <c r="A69" s="70" t="s">
        <v>510</v>
      </c>
      <c r="B69" s="140">
        <v>350285.3224899994</v>
      </c>
      <c r="C69" s="140">
        <v>574444.1882399992</v>
      </c>
      <c r="D69" s="139">
        <v>-39.0218702423964</v>
      </c>
      <c r="E69" s="139">
        <v>-0.4988705874484216</v>
      </c>
      <c r="F69" s="139">
        <v>0.8003056204014394</v>
      </c>
      <c r="G69" s="73"/>
      <c r="H69" s="140">
        <v>24775.054529999987</v>
      </c>
      <c r="I69" s="140">
        <v>56070.47827999999</v>
      </c>
      <c r="J69" s="73">
        <v>-55.81444052201512</v>
      </c>
      <c r="K69" s="73">
        <v>-0.6373290084499279</v>
      </c>
      <c r="L69" s="73">
        <v>0.51074790924162</v>
      </c>
      <c r="M69" s="471"/>
      <c r="N69" s="471"/>
      <c r="O69" s="472"/>
      <c r="P69" s="472"/>
    </row>
    <row r="70" spans="1:16" s="50" customFormat="1" ht="12">
      <c r="A70" s="96"/>
      <c r="B70" s="142"/>
      <c r="C70" s="142"/>
      <c r="D70" s="141"/>
      <c r="E70" s="141"/>
      <c r="F70" s="141"/>
      <c r="G70" s="141"/>
      <c r="H70" s="142"/>
      <c r="I70" s="142"/>
      <c r="J70" s="141"/>
      <c r="K70" s="141"/>
      <c r="L70" s="141"/>
      <c r="M70" s="471"/>
      <c r="N70" s="471"/>
      <c r="O70" s="472"/>
      <c r="P70" s="472"/>
    </row>
    <row r="71" spans="1:16" s="50" customFormat="1" ht="12.75" thickBot="1">
      <c r="A71" s="65" t="s">
        <v>511</v>
      </c>
      <c r="B71" s="703">
        <v>9593130.368259884</v>
      </c>
      <c r="C71" s="703">
        <v>8916101.929749817</v>
      </c>
      <c r="D71" s="704">
        <v>7.593323224032107</v>
      </c>
      <c r="E71" s="704">
        <v>1.5067419872452905</v>
      </c>
      <c r="F71" s="704">
        <v>21.917664423924887</v>
      </c>
      <c r="G71" s="704"/>
      <c r="H71" s="703">
        <v>1166287.506500002</v>
      </c>
      <c r="I71" s="703">
        <v>1339577.992040018</v>
      </c>
      <c r="J71" s="704">
        <v>-12.936199800962337</v>
      </c>
      <c r="K71" s="704">
        <v>-3.529048023292064</v>
      </c>
      <c r="L71" s="704">
        <v>24.04349523421608</v>
      </c>
      <c r="M71" s="471"/>
      <c r="N71" s="471"/>
      <c r="O71" s="472"/>
      <c r="P71" s="472"/>
    </row>
    <row r="72" spans="4:16" s="50" customFormat="1" ht="12">
      <c r="D72" s="27"/>
      <c r="E72" s="27"/>
      <c r="F72" s="27"/>
      <c r="G72" s="27"/>
      <c r="J72" s="27"/>
      <c r="K72" s="27"/>
      <c r="L72" s="27"/>
      <c r="M72" s="471"/>
      <c r="N72" s="471"/>
      <c r="O72" s="472"/>
      <c r="P72" s="472"/>
    </row>
    <row r="73" spans="1:16" s="50" customFormat="1" ht="12">
      <c r="A73" s="50" t="s">
        <v>512</v>
      </c>
      <c r="D73" s="27"/>
      <c r="E73" s="27"/>
      <c r="F73" s="27"/>
      <c r="G73" s="27"/>
      <c r="J73" s="27"/>
      <c r="K73" s="27"/>
      <c r="L73" s="27"/>
      <c r="M73" s="471"/>
      <c r="N73" s="471"/>
      <c r="O73" s="472"/>
      <c r="P73" s="472"/>
    </row>
    <row r="74" spans="1:16" s="50" customFormat="1" ht="13.5">
      <c r="A74" s="59" t="s">
        <v>513</v>
      </c>
      <c r="D74" s="27"/>
      <c r="E74" s="27"/>
      <c r="F74" s="27"/>
      <c r="G74" s="27"/>
      <c r="J74" s="27"/>
      <c r="K74" s="27"/>
      <c r="L74" s="27"/>
      <c r="M74" s="471"/>
      <c r="N74" s="471"/>
      <c r="O74" s="472"/>
      <c r="P74" s="472"/>
    </row>
    <row r="75" spans="1:16" s="50" customFormat="1" ht="13.5">
      <c r="A75" s="59" t="s">
        <v>514</v>
      </c>
      <c r="D75" s="27"/>
      <c r="E75" s="27"/>
      <c r="F75" s="27"/>
      <c r="G75" s="27"/>
      <c r="J75" s="27"/>
      <c r="K75" s="27"/>
      <c r="L75" s="27"/>
      <c r="M75" s="471"/>
      <c r="N75" s="471"/>
      <c r="O75" s="472"/>
      <c r="P75" s="472"/>
    </row>
    <row r="76" spans="1:16" s="50" customFormat="1" ht="12">
      <c r="A76" s="50" t="s">
        <v>515</v>
      </c>
      <c r="B76" s="60"/>
      <c r="M76" s="471"/>
      <c r="N76" s="471"/>
      <c r="O76" s="472"/>
      <c r="P76" s="472"/>
    </row>
    <row r="77" spans="1:16" ht="12.75">
      <c r="A77" s="79" t="s">
        <v>1178</v>
      </c>
      <c r="M77" s="471"/>
      <c r="N77" s="471"/>
      <c r="O77" s="472"/>
      <c r="P77" s="472"/>
    </row>
    <row r="78" spans="13:16" ht="12.75">
      <c r="M78" s="471"/>
      <c r="N78" s="471"/>
      <c r="O78" s="472"/>
      <c r="P78" s="472"/>
    </row>
    <row r="79" spans="13:16" ht="12.75">
      <c r="M79" s="471"/>
      <c r="N79" s="471"/>
      <c r="O79" s="472"/>
      <c r="P79" s="472"/>
    </row>
    <row r="80" spans="2:16" ht="12.75">
      <c r="B80" s="387"/>
      <c r="C80" s="387"/>
      <c r="D80" s="387"/>
      <c r="E80" s="387"/>
      <c r="F80" s="387"/>
      <c r="G80" s="387"/>
      <c r="H80" s="387"/>
      <c r="I80" s="387"/>
      <c r="J80" s="387"/>
      <c r="K80" s="387"/>
      <c r="L80" s="387"/>
      <c r="M80" s="471"/>
      <c r="N80" s="471"/>
      <c r="O80" s="472"/>
      <c r="P80" s="472"/>
    </row>
    <row r="81" spans="13:16" ht="12.75">
      <c r="M81" s="471"/>
      <c r="N81" s="471"/>
      <c r="O81" s="472"/>
      <c r="P81" s="472"/>
    </row>
    <row r="82" spans="2:16" ht="12.75">
      <c r="B82" s="388"/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471"/>
      <c r="N82" s="471"/>
      <c r="O82" s="472"/>
      <c r="P82" s="472"/>
    </row>
    <row r="83" spans="13:16" ht="12.75">
      <c r="M83" s="471"/>
      <c r="N83" s="471"/>
      <c r="O83" s="472"/>
      <c r="P83" s="472"/>
    </row>
    <row r="84" spans="13:16" ht="12.75">
      <c r="M84" s="471"/>
      <c r="N84" s="471"/>
      <c r="O84" s="472"/>
      <c r="P84" s="472"/>
    </row>
    <row r="85" spans="13:16" ht="12.75">
      <c r="M85" s="471"/>
      <c r="N85" s="471"/>
      <c r="O85" s="472"/>
      <c r="P85" s="472"/>
    </row>
    <row r="86" spans="13:16" ht="12.75">
      <c r="M86" s="471"/>
      <c r="N86" s="471"/>
      <c r="O86" s="472"/>
      <c r="P86" s="472"/>
    </row>
    <row r="87" spans="13:16" ht="12.75">
      <c r="M87" s="471"/>
      <c r="N87" s="471"/>
      <c r="O87" s="472"/>
      <c r="P87" s="472"/>
    </row>
    <row r="88" spans="13:16" ht="12.75">
      <c r="M88" s="471"/>
      <c r="N88" s="471"/>
      <c r="O88" s="472"/>
      <c r="P88" s="472"/>
    </row>
    <row r="89" spans="13:16" ht="12.75">
      <c r="M89" s="471"/>
      <c r="N89" s="471"/>
      <c r="O89" s="472"/>
      <c r="P89" s="472"/>
    </row>
    <row r="90" spans="13:16" ht="12.75">
      <c r="M90" s="471"/>
      <c r="N90" s="471"/>
      <c r="O90" s="472"/>
      <c r="P90" s="472"/>
    </row>
    <row r="91" spans="13:16" ht="12.75">
      <c r="M91" s="471"/>
      <c r="N91" s="471"/>
      <c r="O91" s="472"/>
      <c r="P91" s="472"/>
    </row>
    <row r="92" spans="13:16" ht="12.75">
      <c r="M92" s="471"/>
      <c r="N92" s="471"/>
      <c r="O92" s="472"/>
      <c r="P92" s="472"/>
    </row>
    <row r="93" spans="13:16" ht="12.75">
      <c r="M93" s="471"/>
      <c r="N93" s="471"/>
      <c r="O93" s="472"/>
      <c r="P93" s="472"/>
    </row>
    <row r="94" spans="13:16" ht="12.75">
      <c r="M94" s="471"/>
      <c r="N94" s="471"/>
      <c r="O94" s="472"/>
      <c r="P94" s="472"/>
    </row>
    <row r="95" spans="13:16" ht="12.75">
      <c r="M95" s="471"/>
      <c r="N95" s="471"/>
      <c r="O95" s="472"/>
      <c r="P95" s="472"/>
    </row>
    <row r="96" spans="14:16" ht="12.75">
      <c r="N96" s="471"/>
      <c r="O96" s="472"/>
      <c r="P96" s="472"/>
    </row>
    <row r="97" spans="14:16" ht="12.75">
      <c r="N97" s="471"/>
      <c r="O97" s="472"/>
      <c r="P97" s="472"/>
    </row>
    <row r="98" spans="14:16" ht="12.75">
      <c r="N98" s="471"/>
      <c r="O98" s="472"/>
      <c r="P98" s="472"/>
    </row>
    <row r="99" spans="14:16" ht="12.75">
      <c r="N99" s="471"/>
      <c r="O99" s="472"/>
      <c r="P99" s="472"/>
    </row>
    <row r="100" spans="14:16" ht="12.75">
      <c r="N100" s="471"/>
      <c r="O100" s="472"/>
      <c r="P100" s="472"/>
    </row>
    <row r="101" spans="14:16" ht="12.75">
      <c r="N101" s="471"/>
      <c r="O101" s="472"/>
      <c r="P101" s="472"/>
    </row>
    <row r="102" spans="15:16" ht="12.75">
      <c r="O102" s="472"/>
      <c r="P102" s="472"/>
    </row>
    <row r="103" spans="15:16" ht="12.75">
      <c r="O103" s="472"/>
      <c r="P103" s="472"/>
    </row>
    <row r="104" spans="15:16" ht="12.75">
      <c r="O104" s="472"/>
      <c r="P104" s="472"/>
    </row>
    <row r="105" spans="15:16" ht="12.75">
      <c r="O105" s="472"/>
      <c r="P105" s="472"/>
    </row>
    <row r="106" spans="15:16" ht="12.75">
      <c r="O106" s="472"/>
      <c r="P106" s="472"/>
    </row>
    <row r="107" spans="15:16" ht="12.75">
      <c r="O107" s="472"/>
      <c r="P107" s="472"/>
    </row>
    <row r="108" spans="15:16" ht="12.75">
      <c r="O108" s="472"/>
      <c r="P108" s="472"/>
    </row>
    <row r="109" spans="15:16" ht="12.75">
      <c r="O109" s="472"/>
      <c r="P109" s="472"/>
    </row>
    <row r="110" spans="15:16" ht="12.75">
      <c r="O110" s="472"/>
      <c r="P110" s="472"/>
    </row>
    <row r="111" spans="15:16" ht="12.75">
      <c r="O111" s="472"/>
      <c r="P111" s="472"/>
    </row>
    <row r="112" spans="15:16" ht="12.75">
      <c r="O112" s="472"/>
      <c r="P112" s="472"/>
    </row>
    <row r="113" spans="15:16" ht="12.75">
      <c r="O113" s="472"/>
      <c r="P113" s="472"/>
    </row>
    <row r="114" spans="15:16" ht="12.75">
      <c r="O114" s="472"/>
      <c r="P114" s="472"/>
    </row>
    <row r="115" spans="15:16" ht="12.75">
      <c r="O115" s="472"/>
      <c r="P115" s="472"/>
    </row>
    <row r="116" spans="15:16" ht="12.75">
      <c r="O116" s="472"/>
      <c r="P116" s="472"/>
    </row>
    <row r="117" spans="15:16" ht="12.75">
      <c r="O117" s="472"/>
      <c r="P117" s="472"/>
    </row>
    <row r="118" spans="15:16" ht="12.75">
      <c r="O118" s="472"/>
      <c r="P118" s="472"/>
    </row>
    <row r="119" spans="15:16" ht="12.75">
      <c r="O119" s="472"/>
      <c r="P119" s="472"/>
    </row>
    <row r="120" spans="15:16" ht="12.75">
      <c r="O120" s="472"/>
      <c r="P120" s="472"/>
    </row>
    <row r="121" spans="15:16" ht="12.75">
      <c r="O121" s="472"/>
      <c r="P121" s="472"/>
    </row>
    <row r="122" spans="15:16" ht="12.75">
      <c r="O122" s="472"/>
      <c r="P122" s="472"/>
    </row>
    <row r="123" spans="15:16" ht="12.75">
      <c r="O123" s="472"/>
      <c r="P123" s="472"/>
    </row>
    <row r="124" spans="15:16" ht="12.75">
      <c r="O124" s="472"/>
      <c r="P124" s="472"/>
    </row>
    <row r="125" spans="15:16" ht="12.75">
      <c r="O125" s="472"/>
      <c r="P125" s="472"/>
    </row>
    <row r="126" spans="15:16" ht="12.75">
      <c r="O126" s="472"/>
      <c r="P126" s="472"/>
    </row>
    <row r="127" spans="15:16" ht="12.75">
      <c r="O127" s="472"/>
      <c r="P127" s="472"/>
    </row>
    <row r="128" spans="15:16" ht="12.75">
      <c r="O128" s="472"/>
      <c r="P128" s="472"/>
    </row>
    <row r="129" spans="15:16" ht="12.75">
      <c r="O129" s="472"/>
      <c r="P129" s="472"/>
    </row>
    <row r="130" spans="15:16" ht="12.75">
      <c r="O130" s="472"/>
      <c r="P130" s="472"/>
    </row>
    <row r="131" spans="15:16" ht="12.75">
      <c r="O131" s="472"/>
      <c r="P131" s="472"/>
    </row>
    <row r="132" spans="15:16" ht="12.75">
      <c r="O132" s="472"/>
      <c r="P132" s="472"/>
    </row>
    <row r="133" spans="15:16" ht="12.75">
      <c r="O133" s="472"/>
      <c r="P133" s="472"/>
    </row>
    <row r="134" spans="15:16" ht="12.75">
      <c r="O134" s="472"/>
      <c r="P134" s="472"/>
    </row>
    <row r="135" spans="15:16" ht="12.75">
      <c r="O135" s="472"/>
      <c r="P135" s="472"/>
    </row>
    <row r="136" spans="15:16" ht="12.75">
      <c r="O136" s="472"/>
      <c r="P136" s="472"/>
    </row>
    <row r="137" spans="15:16" ht="12.75">
      <c r="O137" s="472"/>
      <c r="P137" s="472"/>
    </row>
    <row r="138" spans="15:16" ht="12.75">
      <c r="O138" s="472"/>
      <c r="P138" s="472"/>
    </row>
    <row r="139" spans="15:16" ht="12.75">
      <c r="O139" s="472"/>
      <c r="P139" s="472"/>
    </row>
    <row r="140" spans="15:16" ht="12.75">
      <c r="O140" s="472"/>
      <c r="P140" s="472"/>
    </row>
    <row r="141" spans="15:16" ht="12.75">
      <c r="O141" s="472"/>
      <c r="P141" s="472"/>
    </row>
  </sheetData>
  <sheetProtection/>
  <mergeCells count="8">
    <mergeCell ref="A7:L7"/>
    <mergeCell ref="A10:A13"/>
    <mergeCell ref="H10:L10"/>
    <mergeCell ref="B12:B13"/>
    <mergeCell ref="C12:C13"/>
    <mergeCell ref="H12:H13"/>
    <mergeCell ref="B10:F10"/>
    <mergeCell ref="I12:I13"/>
  </mergeCells>
  <printOptions horizontalCentered="1" verticalCentered="1"/>
  <pageMargins left="0.42" right="0.84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D152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10.140625" style="1" customWidth="1"/>
    <col min="2" max="2" width="2.140625" style="1" customWidth="1"/>
    <col min="3" max="3" width="53.00390625" style="37" customWidth="1"/>
    <col min="4" max="5" width="14.140625" style="1" bestFit="1" customWidth="1"/>
    <col min="6" max="6" width="9.57421875" style="143" customWidth="1"/>
    <col min="7" max="7" width="12.28125" style="143" customWidth="1"/>
    <col min="8" max="8" width="11.7109375" style="33" customWidth="1"/>
    <col min="9" max="9" width="2.7109375" style="143" customWidth="1"/>
    <col min="10" max="10" width="16.7109375" style="1" customWidth="1"/>
    <col min="11" max="11" width="16.7109375" style="144" bestFit="1" customWidth="1"/>
    <col min="12" max="12" width="11.57421875" style="1" customWidth="1"/>
    <col min="13" max="13" width="13.421875" style="1" customWidth="1"/>
    <col min="14" max="14" width="14.421875" style="1" customWidth="1"/>
    <col min="15" max="15" width="23.8515625" style="728" bestFit="1" customWidth="1"/>
    <col min="16" max="16" width="23.8515625" style="729" bestFit="1" customWidth="1"/>
    <col min="17" max="17" width="10.7109375" style="402" customWidth="1"/>
    <col min="18" max="18" width="6.7109375" style="402" customWidth="1"/>
    <col min="19" max="19" width="12.7109375" style="402" bestFit="1" customWidth="1"/>
    <col min="20" max="24" width="6.7109375" style="402" customWidth="1"/>
    <col min="25" max="25" width="12.7109375" style="402" bestFit="1" customWidth="1"/>
    <col min="26" max="16384" width="6.7109375" style="402" customWidth="1"/>
  </cols>
  <sheetData>
    <row r="1" ht="12.75" customHeight="1"/>
    <row r="2" ht="12.75"/>
    <row r="3" spans="7:8" ht="12.75">
      <c r="G3" s="1"/>
      <c r="H3" s="1"/>
    </row>
    <row r="4" spans="7:8" ht="12.75">
      <c r="G4" s="1"/>
      <c r="H4" s="1"/>
    </row>
    <row r="5" ht="12.75"/>
    <row r="6" spans="1:16" ht="15">
      <c r="A6" s="145" t="s">
        <v>17</v>
      </c>
      <c r="B6" s="145"/>
      <c r="C6" s="145"/>
      <c r="D6" s="145"/>
      <c r="E6" s="145"/>
      <c r="F6" s="145"/>
      <c r="G6" s="145"/>
      <c r="H6" s="146"/>
      <c r="I6" s="146"/>
      <c r="O6" s="402"/>
      <c r="P6" s="402"/>
    </row>
    <row r="7" spans="1:16" ht="15">
      <c r="A7" s="843" t="s">
        <v>530</v>
      </c>
      <c r="B7" s="843"/>
      <c r="C7" s="843"/>
      <c r="D7" s="843"/>
      <c r="E7" s="843"/>
      <c r="F7" s="843"/>
      <c r="G7" s="843"/>
      <c r="H7" s="147"/>
      <c r="I7" s="147"/>
      <c r="O7" s="730"/>
      <c r="P7" s="402"/>
    </row>
    <row r="8" spans="1:16" ht="15">
      <c r="A8" s="145" t="s">
        <v>340</v>
      </c>
      <c r="B8" s="145"/>
      <c r="C8" s="145"/>
      <c r="D8" s="145"/>
      <c r="E8" s="145"/>
      <c r="F8" s="145"/>
      <c r="G8" s="145"/>
      <c r="H8" s="147"/>
      <c r="I8" s="147"/>
      <c r="L8" s="38"/>
      <c r="M8" s="38"/>
      <c r="N8" s="38"/>
      <c r="P8" s="728"/>
    </row>
    <row r="9" spans="1:16" ht="15.75" thickBot="1">
      <c r="A9" s="779" t="s">
        <v>1182</v>
      </c>
      <c r="B9" s="779"/>
      <c r="C9" s="779"/>
      <c r="D9" s="779"/>
      <c r="E9" s="779"/>
      <c r="F9" s="779"/>
      <c r="G9" s="779"/>
      <c r="H9" s="780"/>
      <c r="I9" s="780"/>
      <c r="J9" s="566"/>
      <c r="L9" s="38"/>
      <c r="M9" s="38"/>
      <c r="N9" s="38"/>
      <c r="P9" s="728"/>
    </row>
    <row r="10" spans="1:17" ht="15.75" thickBot="1">
      <c r="A10" s="145"/>
      <c r="B10" s="95"/>
      <c r="C10" s="95"/>
      <c r="D10" s="865" t="s">
        <v>1176</v>
      </c>
      <c r="E10" s="865"/>
      <c r="F10" s="865"/>
      <c r="G10" s="865"/>
      <c r="H10" s="865"/>
      <c r="I10" s="147"/>
      <c r="J10" s="865" t="s">
        <v>1179</v>
      </c>
      <c r="K10" s="866"/>
      <c r="L10" s="866"/>
      <c r="M10" s="866"/>
      <c r="N10" s="866"/>
      <c r="O10" s="731"/>
      <c r="P10" s="731"/>
      <c r="Q10" s="731"/>
    </row>
    <row r="11" spans="1:17" ht="12.75">
      <c r="A11" s="781"/>
      <c r="B11" s="781"/>
      <c r="C11" s="781"/>
      <c r="D11" s="859" t="s">
        <v>452</v>
      </c>
      <c r="E11" s="859"/>
      <c r="F11" s="859"/>
      <c r="G11" s="859"/>
      <c r="H11" s="859"/>
      <c r="I11" s="61"/>
      <c r="J11" s="859" t="s">
        <v>452</v>
      </c>
      <c r="K11" s="859"/>
      <c r="L11" s="859"/>
      <c r="M11" s="859"/>
      <c r="N11" s="859"/>
      <c r="O11" s="497"/>
      <c r="P11" s="497"/>
      <c r="Q11" s="497"/>
    </row>
    <row r="12" spans="1:18" ht="13.5" customHeight="1">
      <c r="A12" s="150" t="s">
        <v>531</v>
      </c>
      <c r="B12" s="150"/>
      <c r="C12" s="151" t="s">
        <v>344</v>
      </c>
      <c r="D12" s="778">
        <v>2013</v>
      </c>
      <c r="E12" s="778">
        <v>2012</v>
      </c>
      <c r="F12" s="153" t="s">
        <v>454</v>
      </c>
      <c r="G12" s="153" t="s">
        <v>457</v>
      </c>
      <c r="H12" s="867" t="s">
        <v>532</v>
      </c>
      <c r="I12" s="155"/>
      <c r="J12" s="778">
        <v>2013</v>
      </c>
      <c r="K12" s="778">
        <v>2012</v>
      </c>
      <c r="L12" s="153" t="s">
        <v>454</v>
      </c>
      <c r="M12" s="153" t="s">
        <v>455</v>
      </c>
      <c r="N12" s="867" t="s">
        <v>532</v>
      </c>
      <c r="R12" s="418"/>
    </row>
    <row r="13" spans="1:18" ht="13.5" thickBot="1">
      <c r="A13" s="157"/>
      <c r="B13" s="157"/>
      <c r="C13" s="157"/>
      <c r="D13" s="158"/>
      <c r="E13" s="158"/>
      <c r="F13" s="159" t="s">
        <v>458</v>
      </c>
      <c r="G13" s="159" t="s">
        <v>347</v>
      </c>
      <c r="H13" s="868"/>
      <c r="I13" s="782"/>
      <c r="J13" s="158"/>
      <c r="K13" s="158"/>
      <c r="L13" s="159" t="s">
        <v>458</v>
      </c>
      <c r="M13" s="159" t="s">
        <v>459</v>
      </c>
      <c r="N13" s="868"/>
      <c r="R13" s="418"/>
    </row>
    <row r="14" spans="1:18" ht="10.5" customHeight="1">
      <c r="A14" s="161"/>
      <c r="B14" s="161"/>
      <c r="C14" s="161"/>
      <c r="D14" s="162"/>
      <c r="E14" s="162"/>
      <c r="F14" s="163"/>
      <c r="G14" s="163"/>
      <c r="H14" s="27"/>
      <c r="I14" s="164"/>
      <c r="J14" s="162"/>
      <c r="K14" s="162"/>
      <c r="L14" s="163"/>
      <c r="M14" s="163"/>
      <c r="N14" s="27"/>
      <c r="O14" s="402"/>
      <c r="P14" s="402"/>
      <c r="R14" s="418"/>
    </row>
    <row r="15" spans="1:18" ht="13.5" customHeight="1">
      <c r="A15" s="165"/>
      <c r="B15" s="166" t="s">
        <v>533</v>
      </c>
      <c r="C15" s="166"/>
      <c r="D15" s="674">
        <v>43768944.458280005</v>
      </c>
      <c r="E15" s="674">
        <v>44933269.54722001</v>
      </c>
      <c r="F15" s="167">
        <v>-2.5912316211853277</v>
      </c>
      <c r="G15" s="167">
        <v>-2.5912316211853277</v>
      </c>
      <c r="H15" s="167">
        <v>100</v>
      </c>
      <c r="I15" s="167"/>
      <c r="J15" s="674">
        <v>4850740.27357</v>
      </c>
      <c r="K15" s="674">
        <v>4910403.156780001</v>
      </c>
      <c r="L15" s="167">
        <v>-1.2150302389656442</v>
      </c>
      <c r="M15" s="167">
        <v>-1.2150302389656442</v>
      </c>
      <c r="N15" s="167">
        <v>100</v>
      </c>
      <c r="O15" s="862"/>
      <c r="P15" s="862"/>
      <c r="R15" s="418"/>
    </row>
    <row r="16" spans="1:18" ht="12.75">
      <c r="A16" s="151" t="s">
        <v>534</v>
      </c>
      <c r="B16" s="9" t="s">
        <v>535</v>
      </c>
      <c r="C16" s="9"/>
      <c r="D16" s="422">
        <v>2054303.3263499988</v>
      </c>
      <c r="E16" s="422">
        <v>1978802.9498200011</v>
      </c>
      <c r="F16" s="21">
        <v>3.8154570437074318</v>
      </c>
      <c r="G16" s="21">
        <v>0.1680277827338047</v>
      </c>
      <c r="H16" s="21">
        <v>4.693518090910633</v>
      </c>
      <c r="I16" s="21"/>
      <c r="J16" s="422">
        <v>167705.23622000005</v>
      </c>
      <c r="K16" s="422">
        <v>190227.74099000002</v>
      </c>
      <c r="L16" s="21">
        <v>-11.839758309059636</v>
      </c>
      <c r="M16" s="21">
        <v>-0.4586691571119206</v>
      </c>
      <c r="N16" s="21">
        <v>3.457312219616615</v>
      </c>
      <c r="O16" s="402"/>
      <c r="P16" s="402"/>
      <c r="R16" s="418"/>
    </row>
    <row r="17" spans="1:17" s="727" customFormat="1" ht="15" customHeight="1">
      <c r="A17" s="169" t="s">
        <v>536</v>
      </c>
      <c r="B17" s="166" t="s">
        <v>537</v>
      </c>
      <c r="C17" s="166"/>
      <c r="D17" s="675">
        <v>2039135.056669999</v>
      </c>
      <c r="E17" s="675">
        <v>1966735.4062300012</v>
      </c>
      <c r="F17" s="168">
        <v>3.6812094911526114</v>
      </c>
      <c r="G17" s="168">
        <v>0.16112704721812748</v>
      </c>
      <c r="H17" s="168">
        <v>4.658862766529991</v>
      </c>
      <c r="I17" s="168"/>
      <c r="J17" s="675">
        <v>166158.88978000006</v>
      </c>
      <c r="K17" s="675">
        <v>188938.27256</v>
      </c>
      <c r="L17" s="168">
        <v>-12.05652114383868</v>
      </c>
      <c r="M17" s="168">
        <v>-0.4639004589378268</v>
      </c>
      <c r="N17" s="168">
        <v>3.4254336536083403</v>
      </c>
      <c r="O17" s="732"/>
      <c r="P17" s="732"/>
      <c r="Q17" s="733"/>
    </row>
    <row r="18" spans="1:24" ht="10.5" customHeight="1">
      <c r="A18" s="170" t="s">
        <v>538</v>
      </c>
      <c r="B18" s="50"/>
      <c r="C18" s="50" t="s">
        <v>539</v>
      </c>
      <c r="D18" s="676">
        <v>1764094.637919999</v>
      </c>
      <c r="E18" s="676">
        <v>1702874.6031700012</v>
      </c>
      <c r="F18" s="63">
        <v>3.59509940638219</v>
      </c>
      <c r="G18" s="63">
        <v>0.1362465615498159</v>
      </c>
      <c r="H18" s="63">
        <v>4.030471056028119</v>
      </c>
      <c r="I18" s="63"/>
      <c r="J18" s="676">
        <v>146578.66688000006</v>
      </c>
      <c r="K18" s="676">
        <v>145751.99766</v>
      </c>
      <c r="L18" s="63">
        <v>0.5671752245402939</v>
      </c>
      <c r="M18" s="63">
        <v>0.016835058010637106</v>
      </c>
      <c r="N18" s="63">
        <v>3.0217793287893877</v>
      </c>
      <c r="O18" s="734"/>
      <c r="P18" s="734"/>
      <c r="Q18" s="735"/>
      <c r="R18" s="418"/>
      <c r="S18" s="418"/>
      <c r="T18" s="418"/>
      <c r="U18" s="418"/>
      <c r="V18" s="418"/>
      <c r="W18" s="418"/>
      <c r="X18" s="418"/>
    </row>
    <row r="19" spans="1:24" ht="12.75">
      <c r="A19" s="171" t="s">
        <v>540</v>
      </c>
      <c r="B19" s="172"/>
      <c r="C19" s="172" t="s">
        <v>541</v>
      </c>
      <c r="D19" s="677">
        <v>275040.41875</v>
      </c>
      <c r="E19" s="677">
        <v>263860.80305999995</v>
      </c>
      <c r="F19" s="173">
        <v>4.236936885035518</v>
      </c>
      <c r="G19" s="173">
        <v>0.02488048566831198</v>
      </c>
      <c r="H19" s="173">
        <v>0.6283917105018719</v>
      </c>
      <c r="I19" s="173"/>
      <c r="J19" s="677">
        <v>19580.222899999997</v>
      </c>
      <c r="K19" s="677">
        <v>43186.274900000004</v>
      </c>
      <c r="L19" s="173">
        <v>-54.66100527230239</v>
      </c>
      <c r="M19" s="173">
        <v>-0.48073551694846345</v>
      </c>
      <c r="N19" s="173">
        <v>0.4036543248189525</v>
      </c>
      <c r="O19" s="734"/>
      <c r="P19" s="734"/>
      <c r="Q19" s="735"/>
      <c r="R19" s="418"/>
      <c r="S19" s="418"/>
      <c r="T19" s="418"/>
      <c r="U19" s="418"/>
      <c r="V19" s="418"/>
      <c r="W19" s="418"/>
      <c r="X19" s="418"/>
    </row>
    <row r="20" spans="1:24" ht="6.75" customHeight="1">
      <c r="A20" s="170"/>
      <c r="B20" s="50"/>
      <c r="C20" s="50"/>
      <c r="D20" s="676"/>
      <c r="E20" s="676"/>
      <c r="F20" s="63"/>
      <c r="G20" s="63"/>
      <c r="H20" s="63"/>
      <c r="I20" s="63"/>
      <c r="J20" s="676"/>
      <c r="K20" s="676"/>
      <c r="L20" s="63"/>
      <c r="M20" s="63"/>
      <c r="N20" s="63"/>
      <c r="O20" s="734"/>
      <c r="P20" s="734"/>
      <c r="Q20" s="735"/>
      <c r="R20" s="418"/>
      <c r="S20" s="418"/>
      <c r="T20" s="418"/>
      <c r="U20" s="418"/>
      <c r="V20" s="418"/>
      <c r="W20" s="418"/>
      <c r="X20" s="418"/>
    </row>
    <row r="21" spans="1:17" s="727" customFormat="1" ht="12.75">
      <c r="A21" s="169" t="s">
        <v>542</v>
      </c>
      <c r="B21" s="166" t="s">
        <v>543</v>
      </c>
      <c r="C21" s="166"/>
      <c r="D21" s="675">
        <v>15168.269679999996</v>
      </c>
      <c r="E21" s="675">
        <v>12067.543589999988</v>
      </c>
      <c r="F21" s="168">
        <v>25.69475773486732</v>
      </c>
      <c r="G21" s="168">
        <v>0.006900735515677265</v>
      </c>
      <c r="H21" s="168">
        <v>0.03465532438064207</v>
      </c>
      <c r="I21" s="168"/>
      <c r="J21" s="675">
        <v>1546.3464400000007</v>
      </c>
      <c r="K21" s="675">
        <v>1289.4684300000004</v>
      </c>
      <c r="L21" s="168">
        <v>19.9212329688444</v>
      </c>
      <c r="M21" s="168">
        <v>0.005231301825906454</v>
      </c>
      <c r="N21" s="168">
        <v>0.03187856600827518</v>
      </c>
      <c r="O21" s="734"/>
      <c r="P21" s="734"/>
      <c r="Q21" s="735"/>
    </row>
    <row r="22" spans="1:24" ht="12.75">
      <c r="A22" s="174" t="s">
        <v>544</v>
      </c>
      <c r="B22" s="9" t="s">
        <v>545</v>
      </c>
      <c r="C22" s="148"/>
      <c r="D22" s="678">
        <v>10553.971769999996</v>
      </c>
      <c r="E22" s="678">
        <v>8568.081540000005</v>
      </c>
      <c r="F22" s="64">
        <v>23.17776996786133</v>
      </c>
      <c r="G22" s="64">
        <v>0.004419643284388722</v>
      </c>
      <c r="H22" s="64">
        <v>0.024112922759788977</v>
      </c>
      <c r="I22" s="64"/>
      <c r="J22" s="678">
        <v>985.4964500000002</v>
      </c>
      <c r="K22" s="678">
        <v>1287.3979000000004</v>
      </c>
      <c r="L22" s="64">
        <v>-23.450515959362686</v>
      </c>
      <c r="M22" s="64">
        <v>-0.0061482008780308</v>
      </c>
      <c r="N22" s="64">
        <v>0.02031641346310847</v>
      </c>
      <c r="O22" s="734"/>
      <c r="P22" s="734"/>
      <c r="Q22" s="735"/>
      <c r="R22" s="418"/>
      <c r="S22" s="418"/>
      <c r="T22" s="418"/>
      <c r="U22" s="418"/>
      <c r="V22" s="418"/>
      <c r="W22" s="418"/>
      <c r="X22" s="418"/>
    </row>
    <row r="23" spans="1:17" ht="12.75">
      <c r="A23" s="175" t="s">
        <v>546</v>
      </c>
      <c r="B23" s="176"/>
      <c r="C23" s="177" t="s">
        <v>547</v>
      </c>
      <c r="D23" s="677">
        <v>10553.971769999996</v>
      </c>
      <c r="E23" s="677">
        <v>8568.081540000005</v>
      </c>
      <c r="F23" s="173">
        <v>23.17776996786133</v>
      </c>
      <c r="G23" s="173">
        <v>0.004419643284388722</v>
      </c>
      <c r="H23" s="173">
        <v>0.024112922759788977</v>
      </c>
      <c r="I23" s="173"/>
      <c r="J23" s="677">
        <v>985.4964500000002</v>
      </c>
      <c r="K23" s="677">
        <v>1287.3979000000004</v>
      </c>
      <c r="L23" s="173">
        <v>-23.450515959362686</v>
      </c>
      <c r="M23" s="173">
        <v>-0.0061482008780308</v>
      </c>
      <c r="N23" s="173">
        <v>0.02031641346310847</v>
      </c>
      <c r="O23" s="734"/>
      <c r="P23" s="734"/>
      <c r="Q23" s="735"/>
    </row>
    <row r="24" spans="1:17" s="727" customFormat="1" ht="12.75">
      <c r="A24" s="174" t="s">
        <v>548</v>
      </c>
      <c r="B24" s="9" t="s">
        <v>549</v>
      </c>
      <c r="C24" s="9"/>
      <c r="D24" s="678">
        <v>25334126.175310005</v>
      </c>
      <c r="E24" s="678">
        <v>25556731.346710004</v>
      </c>
      <c r="F24" s="64">
        <v>-0.8710236390564714</v>
      </c>
      <c r="G24" s="64">
        <v>-0.4954128057965278</v>
      </c>
      <c r="H24" s="64">
        <v>57.8815104838961</v>
      </c>
      <c r="I24" s="64"/>
      <c r="J24" s="678">
        <v>2931783.383000001</v>
      </c>
      <c r="K24" s="678">
        <v>2735400.1799300006</v>
      </c>
      <c r="L24" s="64">
        <v>7.179322590928021</v>
      </c>
      <c r="M24" s="64">
        <v>3.9993295214232196</v>
      </c>
      <c r="N24" s="64">
        <v>60.43991674784714</v>
      </c>
      <c r="O24" s="734"/>
      <c r="P24" s="734"/>
      <c r="Q24" s="735"/>
    </row>
    <row r="25" spans="1:17" s="727" customFormat="1" ht="15" customHeight="1">
      <c r="A25" s="178">
        <v>10</v>
      </c>
      <c r="B25" s="179" t="s">
        <v>550</v>
      </c>
      <c r="C25" s="179"/>
      <c r="D25" s="675">
        <v>4447888.436000006</v>
      </c>
      <c r="E25" s="675">
        <v>5428049.67245</v>
      </c>
      <c r="F25" s="168">
        <v>-18.057337268389244</v>
      </c>
      <c r="G25" s="168">
        <v>-2.1813708335200284</v>
      </c>
      <c r="H25" s="168">
        <v>10.162201741555995</v>
      </c>
      <c r="I25" s="168"/>
      <c r="J25" s="675">
        <v>617505.2177700001</v>
      </c>
      <c r="K25" s="675">
        <v>365015.06496</v>
      </c>
      <c r="L25" s="168">
        <v>69.17252931400768</v>
      </c>
      <c r="M25" s="168">
        <v>5.141943436179499</v>
      </c>
      <c r="N25" s="168">
        <v>12.730123299624424</v>
      </c>
      <c r="O25" s="734"/>
      <c r="P25" s="734"/>
      <c r="Q25" s="735"/>
    </row>
    <row r="26" spans="1:17" s="727" customFormat="1" ht="12.75">
      <c r="A26" s="174" t="s">
        <v>551</v>
      </c>
      <c r="B26" s="9" t="s">
        <v>552</v>
      </c>
      <c r="C26" s="9"/>
      <c r="D26" s="678">
        <v>20862527.03524</v>
      </c>
      <c r="E26" s="678">
        <v>20086365.947830003</v>
      </c>
      <c r="F26" s="64">
        <v>3.8641190219570145</v>
      </c>
      <c r="G26" s="64">
        <v>1.7273639226149216</v>
      </c>
      <c r="H26" s="64">
        <v>47.665136304865406</v>
      </c>
      <c r="I26" s="64"/>
      <c r="J26" s="678">
        <v>2312810.8561900007</v>
      </c>
      <c r="K26" s="678">
        <v>2367511.9168100003</v>
      </c>
      <c r="L26" s="64">
        <v>-2.3104872347888405</v>
      </c>
      <c r="M26" s="64">
        <v>-1.1139830859808648</v>
      </c>
      <c r="N26" s="64">
        <v>47.67954427062822</v>
      </c>
      <c r="O26" s="734"/>
      <c r="P26" s="734"/>
      <c r="Q26" s="735"/>
    </row>
    <row r="27" spans="1:17" s="727" customFormat="1" ht="12.75">
      <c r="A27" s="169" t="s">
        <v>553</v>
      </c>
      <c r="B27" s="166" t="s">
        <v>554</v>
      </c>
      <c r="C27" s="179"/>
      <c r="D27" s="675">
        <v>9313.590490000002</v>
      </c>
      <c r="E27" s="675">
        <v>22177.0151</v>
      </c>
      <c r="F27" s="168">
        <v>-58.00340826750845</v>
      </c>
      <c r="G27" s="168">
        <v>-0.028627840216439025</v>
      </c>
      <c r="H27" s="168">
        <v>0.02127899268596161</v>
      </c>
      <c r="I27" s="168"/>
      <c r="J27" s="675">
        <v>15.27</v>
      </c>
      <c r="K27" s="675">
        <v>1244.6645599999997</v>
      </c>
      <c r="L27" s="168">
        <v>-98.77316342967136</v>
      </c>
      <c r="M27" s="168">
        <v>-0.02503653001083063</v>
      </c>
      <c r="N27" s="168">
        <v>0.0003147973121381272</v>
      </c>
      <c r="O27" s="734"/>
      <c r="P27" s="734"/>
      <c r="Q27" s="735"/>
    </row>
    <row r="28" spans="1:17" s="727" customFormat="1" ht="12.75">
      <c r="A28" s="174" t="s">
        <v>555</v>
      </c>
      <c r="B28" s="9" t="s">
        <v>556</v>
      </c>
      <c r="C28" s="9"/>
      <c r="D28" s="678">
        <v>14397.113579999997</v>
      </c>
      <c r="E28" s="678">
        <v>20138.71133</v>
      </c>
      <c r="F28" s="64">
        <v>-28.51025398753755</v>
      </c>
      <c r="G28" s="64">
        <v>-0.0127780546749802</v>
      </c>
      <c r="H28" s="64">
        <v>0.03289344478874317</v>
      </c>
      <c r="I28" s="64"/>
      <c r="J28" s="678">
        <v>1452.03904</v>
      </c>
      <c r="K28" s="678">
        <v>1628.5336000000002</v>
      </c>
      <c r="L28" s="64">
        <v>-10.837637000550684</v>
      </c>
      <c r="M28" s="64">
        <v>-0.003594298764579169</v>
      </c>
      <c r="N28" s="64">
        <v>0.029934380282359306</v>
      </c>
      <c r="O28" s="734"/>
      <c r="P28" s="734"/>
      <c r="Q28" s="735"/>
    </row>
    <row r="29" spans="1:24" ht="12.75">
      <c r="A29" s="169" t="s">
        <v>557</v>
      </c>
      <c r="B29" s="166" t="s">
        <v>558</v>
      </c>
      <c r="C29" s="166"/>
      <c r="D29" s="675">
        <v>16267891.98612</v>
      </c>
      <c r="E29" s="675">
        <v>17320763.7834</v>
      </c>
      <c r="F29" s="168">
        <v>-6.078668414663432</v>
      </c>
      <c r="G29" s="168">
        <v>-2.34318981879016</v>
      </c>
      <c r="H29" s="168">
        <v>37.167658913105264</v>
      </c>
      <c r="I29" s="168"/>
      <c r="J29" s="675">
        <v>1742419.61836</v>
      </c>
      <c r="K29" s="675">
        <v>1978839.5258799996</v>
      </c>
      <c r="L29" s="168">
        <v>-11.947401718432047</v>
      </c>
      <c r="M29" s="168">
        <v>-4.814674069960319</v>
      </c>
      <c r="N29" s="168">
        <v>35.92069498863585</v>
      </c>
      <c r="O29" s="734"/>
      <c r="P29" s="734"/>
      <c r="Q29" s="735"/>
      <c r="R29" s="418"/>
      <c r="S29" s="418"/>
      <c r="T29" s="418"/>
      <c r="U29" s="418"/>
      <c r="V29" s="418"/>
      <c r="W29" s="418"/>
      <c r="X29" s="418"/>
    </row>
    <row r="30" spans="1:24" ht="12.75">
      <c r="A30" s="174" t="s">
        <v>559</v>
      </c>
      <c r="B30" s="9" t="s">
        <v>560</v>
      </c>
      <c r="C30" s="9"/>
      <c r="D30" s="678">
        <v>2884932.58333</v>
      </c>
      <c r="E30" s="678">
        <v>3015589.771309998</v>
      </c>
      <c r="F30" s="64">
        <v>-4.332724206158833</v>
      </c>
      <c r="G30" s="64">
        <v>-0.2907805047275527</v>
      </c>
      <c r="H30" s="64">
        <v>6.591277489179298</v>
      </c>
      <c r="I30" s="64"/>
      <c r="J30" s="678">
        <v>343589.9228100001</v>
      </c>
      <c r="K30" s="678">
        <v>312032.17246000003</v>
      </c>
      <c r="L30" s="64">
        <v>10.113620688919662</v>
      </c>
      <c r="M30" s="64">
        <v>0.6426712704114106</v>
      </c>
      <c r="N30" s="64">
        <v>7.083247162955772</v>
      </c>
      <c r="O30" s="734"/>
      <c r="P30" s="734"/>
      <c r="Q30" s="735"/>
      <c r="R30" s="418"/>
      <c r="S30" s="418"/>
      <c r="T30" s="418"/>
      <c r="U30" s="418"/>
      <c r="V30" s="418"/>
      <c r="W30" s="418"/>
      <c r="X30" s="418"/>
    </row>
    <row r="31" spans="1:24" ht="12.75">
      <c r="A31" s="171" t="s">
        <v>561</v>
      </c>
      <c r="B31" s="172"/>
      <c r="C31" s="180" t="s">
        <v>562</v>
      </c>
      <c r="D31" s="677">
        <v>323287.12602999987</v>
      </c>
      <c r="E31" s="677">
        <v>208984.43072</v>
      </c>
      <c r="F31" s="173">
        <v>54.69435924781596</v>
      </c>
      <c r="G31" s="173">
        <v>0.25438321417915094</v>
      </c>
      <c r="H31" s="173">
        <v>0.7386221669982309</v>
      </c>
      <c r="I31" s="173"/>
      <c r="J31" s="677">
        <v>36697.03818000002</v>
      </c>
      <c r="K31" s="677">
        <v>17529.97849</v>
      </c>
      <c r="L31" s="173">
        <v>109.33875190396776</v>
      </c>
      <c r="M31" s="173">
        <v>0.3903357642546162</v>
      </c>
      <c r="N31" s="173">
        <v>0.7565244913224779</v>
      </c>
      <c r="O31" s="734"/>
      <c r="P31" s="734"/>
      <c r="Q31" s="735"/>
      <c r="R31" s="418"/>
      <c r="S31" s="418"/>
      <c r="T31" s="418"/>
      <c r="U31" s="418"/>
      <c r="V31" s="418"/>
      <c r="W31" s="418"/>
      <c r="X31" s="418"/>
    </row>
    <row r="32" spans="1:24" ht="12.75">
      <c r="A32" s="170" t="s">
        <v>563</v>
      </c>
      <c r="B32" s="50"/>
      <c r="C32" s="50" t="s">
        <v>564</v>
      </c>
      <c r="D32" s="676">
        <v>248535.06732999987</v>
      </c>
      <c r="E32" s="676">
        <v>242922.57923999996</v>
      </c>
      <c r="F32" s="63">
        <v>2.3104019838579712</v>
      </c>
      <c r="G32" s="63">
        <v>0.012490718228509487</v>
      </c>
      <c r="H32" s="63">
        <v>0.5678342724643505</v>
      </c>
      <c r="I32" s="63"/>
      <c r="J32" s="676">
        <v>21489.74516999999</v>
      </c>
      <c r="K32" s="676">
        <v>31797.16365</v>
      </c>
      <c r="L32" s="63">
        <v>-32.41615696750992</v>
      </c>
      <c r="M32" s="63">
        <v>-0.20990982106567194</v>
      </c>
      <c r="N32" s="63">
        <v>0.44301990949897174</v>
      </c>
      <c r="O32" s="734"/>
      <c r="P32" s="734"/>
      <c r="Q32" s="735"/>
      <c r="R32" s="418"/>
      <c r="S32" s="418"/>
      <c r="T32" s="418"/>
      <c r="U32" s="418"/>
      <c r="V32" s="418"/>
      <c r="W32" s="418"/>
      <c r="X32" s="418"/>
    </row>
    <row r="33" spans="1:24" ht="12" customHeight="1">
      <c r="A33" s="171" t="s">
        <v>565</v>
      </c>
      <c r="B33" s="172"/>
      <c r="C33" s="172" t="s">
        <v>566</v>
      </c>
      <c r="D33" s="677">
        <v>12094.61781</v>
      </c>
      <c r="E33" s="677">
        <v>4601.1458299999995</v>
      </c>
      <c r="F33" s="173">
        <v>162.86099717035052</v>
      </c>
      <c r="G33" s="173">
        <v>0.01667689009838283</v>
      </c>
      <c r="H33" s="173">
        <v>0.027632875226242738</v>
      </c>
      <c r="I33" s="173"/>
      <c r="J33" s="677">
        <v>7562.45608</v>
      </c>
      <c r="K33" s="677">
        <v>434.00851</v>
      </c>
      <c r="L33" s="173" t="s">
        <v>1183</v>
      </c>
      <c r="M33" s="173">
        <v>0.14517031173209172</v>
      </c>
      <c r="N33" s="173">
        <v>0.15590313340842424</v>
      </c>
      <c r="O33" s="734"/>
      <c r="P33" s="734"/>
      <c r="Q33" s="735"/>
      <c r="R33" s="418"/>
      <c r="S33" s="418"/>
      <c r="T33" s="418"/>
      <c r="U33" s="418"/>
      <c r="V33" s="418"/>
      <c r="W33" s="418"/>
      <c r="X33" s="418"/>
    </row>
    <row r="34" spans="1:24" ht="29.25" customHeight="1">
      <c r="A34" s="181" t="s">
        <v>567</v>
      </c>
      <c r="B34" s="182"/>
      <c r="C34" s="183" t="s">
        <v>568</v>
      </c>
      <c r="D34" s="679">
        <v>67681.7634</v>
      </c>
      <c r="E34" s="679">
        <v>61631.20680999997</v>
      </c>
      <c r="F34" s="185">
        <v>9.817358612906954</v>
      </c>
      <c r="G34" s="185">
        <v>0.013465649508637578</v>
      </c>
      <c r="H34" s="185">
        <v>0.1546342143674801</v>
      </c>
      <c r="I34" s="185"/>
      <c r="J34" s="679">
        <v>8719.53515</v>
      </c>
      <c r="K34" s="679">
        <v>7684.3165</v>
      </c>
      <c r="L34" s="185">
        <v>13.47183773599122</v>
      </c>
      <c r="M34" s="185">
        <v>0.02108215185082369</v>
      </c>
      <c r="N34" s="185">
        <v>0.17975679294786653</v>
      </c>
      <c r="O34" s="734"/>
      <c r="P34" s="734"/>
      <c r="Q34" s="735"/>
      <c r="R34" s="418"/>
      <c r="S34" s="418"/>
      <c r="T34" s="418"/>
      <c r="U34" s="418"/>
      <c r="V34" s="418"/>
      <c r="W34" s="418"/>
      <c r="X34" s="418"/>
    </row>
    <row r="35" spans="1:24" s="630" customFormat="1" ht="24">
      <c r="A35" s="186" t="s">
        <v>569</v>
      </c>
      <c r="B35" s="187"/>
      <c r="C35" s="188" t="s">
        <v>570</v>
      </c>
      <c r="D35" s="680">
        <v>41445.19435000002</v>
      </c>
      <c r="E35" s="680">
        <v>42477.759500000015</v>
      </c>
      <c r="F35" s="190">
        <v>-2.4308371301927885</v>
      </c>
      <c r="G35" s="190">
        <v>-0.0022979969194426874</v>
      </c>
      <c r="H35" s="190">
        <v>0.09469087012026312</v>
      </c>
      <c r="I35" s="190"/>
      <c r="J35" s="680">
        <v>7379.190370000002</v>
      </c>
      <c r="K35" s="680">
        <v>5460.39375</v>
      </c>
      <c r="L35" s="190">
        <v>35.14026108465167</v>
      </c>
      <c r="M35" s="190">
        <v>0.039076152379680644</v>
      </c>
      <c r="N35" s="190">
        <v>0.15212503564057323</v>
      </c>
      <c r="O35" s="734"/>
      <c r="P35" s="734"/>
      <c r="Q35" s="735"/>
      <c r="R35" s="736"/>
      <c r="S35" s="736"/>
      <c r="T35" s="736"/>
      <c r="U35" s="736"/>
      <c r="V35" s="736"/>
      <c r="W35" s="736"/>
      <c r="X35" s="736"/>
    </row>
    <row r="36" spans="1:24" ht="12.75">
      <c r="A36" s="170" t="s">
        <v>571</v>
      </c>
      <c r="B36" s="9"/>
      <c r="C36" s="50" t="s">
        <v>572</v>
      </c>
      <c r="D36" s="676">
        <v>1598074.2919999994</v>
      </c>
      <c r="E36" s="676">
        <v>1677105.9319999986</v>
      </c>
      <c r="F36" s="63">
        <v>-4.712382115645589</v>
      </c>
      <c r="G36" s="63">
        <v>-0.17588668885300124</v>
      </c>
      <c r="H36" s="63">
        <v>3.6511602273691186</v>
      </c>
      <c r="I36" s="63"/>
      <c r="J36" s="676">
        <v>170710.15923000005</v>
      </c>
      <c r="K36" s="676">
        <v>141750.72747000004</v>
      </c>
      <c r="L36" s="63">
        <v>20.429829375040736</v>
      </c>
      <c r="M36" s="63">
        <v>0.589756702970804</v>
      </c>
      <c r="N36" s="63">
        <v>3.519259939769203</v>
      </c>
      <c r="O36" s="734"/>
      <c r="P36" s="734"/>
      <c r="Q36" s="735"/>
      <c r="R36" s="418"/>
      <c r="S36" s="418"/>
      <c r="T36" s="418"/>
      <c r="U36" s="418"/>
      <c r="V36" s="418"/>
      <c r="W36" s="418"/>
      <c r="X36" s="418"/>
    </row>
    <row r="37" spans="1:24" ht="12.75">
      <c r="A37" s="171" t="s">
        <v>573</v>
      </c>
      <c r="B37" s="172"/>
      <c r="C37" s="172" t="s">
        <v>574</v>
      </c>
      <c r="D37" s="677">
        <v>194778.96730000005</v>
      </c>
      <c r="E37" s="677">
        <v>388099.85320999933</v>
      </c>
      <c r="F37" s="173">
        <v>-49.8121512572163</v>
      </c>
      <c r="G37" s="173">
        <v>-0.4302399710905523</v>
      </c>
      <c r="H37" s="173">
        <v>0.4450163688221014</v>
      </c>
      <c r="I37" s="173"/>
      <c r="J37" s="677">
        <v>42856.06207999998</v>
      </c>
      <c r="K37" s="677">
        <v>62937.83767000004</v>
      </c>
      <c r="L37" s="173">
        <v>-31.907317336344143</v>
      </c>
      <c r="M37" s="173">
        <v>-0.4089638864432608</v>
      </c>
      <c r="N37" s="173">
        <v>0.8834952948008324</v>
      </c>
      <c r="O37" s="734"/>
      <c r="P37" s="734"/>
      <c r="Q37" s="735"/>
      <c r="R37" s="418"/>
      <c r="S37" s="418"/>
      <c r="T37" s="418"/>
      <c r="U37" s="418"/>
      <c r="V37" s="418"/>
      <c r="W37" s="418"/>
      <c r="X37" s="418"/>
    </row>
    <row r="38" spans="1:24" ht="12.75">
      <c r="A38" s="170" t="s">
        <v>575</v>
      </c>
      <c r="B38" s="50"/>
      <c r="C38" s="50" t="s">
        <v>576</v>
      </c>
      <c r="D38" s="676">
        <v>374103.14788000076</v>
      </c>
      <c r="E38" s="676">
        <v>352282.6354500002</v>
      </c>
      <c r="F38" s="63">
        <v>6.194035763961915</v>
      </c>
      <c r="G38" s="63">
        <v>0.048562040220709035</v>
      </c>
      <c r="H38" s="63">
        <v>0.8547228006300016</v>
      </c>
      <c r="I38" s="63"/>
      <c r="J38" s="676">
        <v>45868.69586000002</v>
      </c>
      <c r="K38" s="676">
        <v>39906.17510999998</v>
      </c>
      <c r="L38" s="63">
        <v>14.941348634802907</v>
      </c>
      <c r="M38" s="63">
        <v>0.12142629758958458</v>
      </c>
      <c r="N38" s="63">
        <v>0.9456019756391126</v>
      </c>
      <c r="O38" s="734"/>
      <c r="P38" s="734"/>
      <c r="Q38" s="735"/>
      <c r="R38" s="418"/>
      <c r="S38" s="418"/>
      <c r="T38" s="418"/>
      <c r="U38" s="418"/>
      <c r="V38" s="418"/>
      <c r="W38" s="418"/>
      <c r="X38" s="418"/>
    </row>
    <row r="39" spans="1:24" ht="12.75">
      <c r="A39" s="171" t="s">
        <v>577</v>
      </c>
      <c r="B39" s="172"/>
      <c r="C39" s="172" t="s">
        <v>578</v>
      </c>
      <c r="D39" s="677">
        <v>24932.407229999997</v>
      </c>
      <c r="E39" s="677">
        <v>37484.22854999997</v>
      </c>
      <c r="F39" s="173">
        <v>-33.48560662855094</v>
      </c>
      <c r="G39" s="173">
        <v>-0.02793436009994636</v>
      </c>
      <c r="H39" s="173">
        <v>0.056963693181509664</v>
      </c>
      <c r="I39" s="173"/>
      <c r="J39" s="677">
        <v>2307.0406899999994</v>
      </c>
      <c r="K39" s="677">
        <v>4531.57131</v>
      </c>
      <c r="L39" s="173">
        <v>-49.08960861083748</v>
      </c>
      <c r="M39" s="173">
        <v>-0.04530240285725822</v>
      </c>
      <c r="N39" s="173">
        <v>0.04756058992830978</v>
      </c>
      <c r="O39" s="734"/>
      <c r="P39" s="734"/>
      <c r="Q39" s="735"/>
      <c r="R39" s="418"/>
      <c r="S39" s="418"/>
      <c r="T39" s="418"/>
      <c r="U39" s="418"/>
      <c r="V39" s="418"/>
      <c r="W39" s="418"/>
      <c r="X39" s="418"/>
    </row>
    <row r="40" spans="1:24" ht="12.75">
      <c r="A40" s="174" t="s">
        <v>579</v>
      </c>
      <c r="B40" s="9" t="s">
        <v>580</v>
      </c>
      <c r="C40" s="9"/>
      <c r="D40" s="678">
        <v>8710.560059999998</v>
      </c>
      <c r="E40" s="678">
        <v>8340.732940000002</v>
      </c>
      <c r="F40" s="64">
        <v>4.433988267702481</v>
      </c>
      <c r="G40" s="64">
        <v>0.0008230585571151193</v>
      </c>
      <c r="H40" s="64">
        <v>0.019901234009202098</v>
      </c>
      <c r="I40" s="64"/>
      <c r="J40" s="678">
        <v>450.45755999999994</v>
      </c>
      <c r="K40" s="678">
        <v>1257.9568599999998</v>
      </c>
      <c r="L40" s="64">
        <v>-64.19133482844555</v>
      </c>
      <c r="M40" s="64">
        <v>-0.016444663996377805</v>
      </c>
      <c r="N40" s="64">
        <v>0.00928636732942365</v>
      </c>
      <c r="O40" s="734"/>
      <c r="P40" s="734"/>
      <c r="Q40" s="735"/>
      <c r="R40" s="418"/>
      <c r="S40" s="418"/>
      <c r="T40" s="418"/>
      <c r="U40" s="418"/>
      <c r="V40" s="418"/>
      <c r="W40" s="418"/>
      <c r="X40" s="418"/>
    </row>
    <row r="41" spans="1:24" ht="12.75">
      <c r="A41" s="171" t="s">
        <v>581</v>
      </c>
      <c r="B41" s="166"/>
      <c r="C41" s="172" t="s">
        <v>580</v>
      </c>
      <c r="D41" s="677">
        <v>8710.560059999998</v>
      </c>
      <c r="E41" s="677">
        <v>8340.732940000002</v>
      </c>
      <c r="F41" s="173">
        <v>4.433988267702481</v>
      </c>
      <c r="G41" s="173">
        <v>0.0008230585571151193</v>
      </c>
      <c r="H41" s="173">
        <v>0.019901234009202098</v>
      </c>
      <c r="I41" s="173"/>
      <c r="J41" s="677">
        <v>450.45755999999994</v>
      </c>
      <c r="K41" s="677">
        <v>1257.9568599999998</v>
      </c>
      <c r="L41" s="173">
        <v>-64.19133482844555</v>
      </c>
      <c r="M41" s="173">
        <v>-0.016444663996377805</v>
      </c>
      <c r="N41" s="173">
        <v>0.00928636732942365</v>
      </c>
      <c r="O41" s="734"/>
      <c r="P41" s="734"/>
      <c r="Q41" s="735"/>
      <c r="R41" s="418"/>
      <c r="S41" s="418"/>
      <c r="T41" s="418"/>
      <c r="U41" s="418"/>
      <c r="V41" s="418"/>
      <c r="W41" s="418"/>
      <c r="X41" s="418"/>
    </row>
    <row r="42" spans="1:24" ht="12.75">
      <c r="A42" s="174" t="s">
        <v>582</v>
      </c>
      <c r="B42" s="9" t="s">
        <v>583</v>
      </c>
      <c r="C42" s="9"/>
      <c r="D42" s="678">
        <v>361925.65497000027</v>
      </c>
      <c r="E42" s="678">
        <v>409367.66480000014</v>
      </c>
      <c r="F42" s="64">
        <v>-11.589095551349434</v>
      </c>
      <c r="G42" s="64">
        <v>-0.10558325781333018</v>
      </c>
      <c r="H42" s="64">
        <v>0.8269005785939918</v>
      </c>
      <c r="I42" s="64"/>
      <c r="J42" s="678">
        <v>41086.51670999999</v>
      </c>
      <c r="K42" s="678">
        <v>52406.518820000005</v>
      </c>
      <c r="L42" s="64">
        <v>-21.600370268593267</v>
      </c>
      <c r="M42" s="64">
        <v>-0.23053101239498047</v>
      </c>
      <c r="N42" s="64">
        <v>0.8470153913180253</v>
      </c>
      <c r="O42" s="734"/>
      <c r="P42" s="734"/>
      <c r="Q42" s="735"/>
      <c r="R42" s="418"/>
      <c r="S42" s="418"/>
      <c r="T42" s="418"/>
      <c r="U42" s="418"/>
      <c r="V42" s="418"/>
      <c r="W42" s="418"/>
      <c r="X42" s="418"/>
    </row>
    <row r="43" spans="1:24" ht="12.75">
      <c r="A43" s="171" t="s">
        <v>584</v>
      </c>
      <c r="B43" s="172"/>
      <c r="C43" s="172" t="s">
        <v>585</v>
      </c>
      <c r="D43" s="677">
        <v>10693.725209999997</v>
      </c>
      <c r="E43" s="677">
        <v>13797.83119</v>
      </c>
      <c r="F43" s="173">
        <v>-22.497057234978417</v>
      </c>
      <c r="G43" s="173">
        <v>-0.006908257536741065</v>
      </c>
      <c r="H43" s="173">
        <v>0.02443222093279658</v>
      </c>
      <c r="I43" s="173"/>
      <c r="J43" s="677">
        <v>965.57396</v>
      </c>
      <c r="K43" s="677">
        <v>1680.3198099999997</v>
      </c>
      <c r="L43" s="173">
        <v>-42.53629849189243</v>
      </c>
      <c r="M43" s="173">
        <v>-0.014555746792666503</v>
      </c>
      <c r="N43" s="173">
        <v>0.019905703161661268</v>
      </c>
      <c r="O43" s="734"/>
      <c r="P43" s="734"/>
      <c r="Q43" s="735"/>
      <c r="R43" s="418"/>
      <c r="S43" s="418"/>
      <c r="T43" s="418"/>
      <c r="U43" s="418"/>
      <c r="V43" s="418"/>
      <c r="W43" s="418"/>
      <c r="X43" s="418"/>
    </row>
    <row r="44" spans="1:25" s="727" customFormat="1" ht="12.75">
      <c r="A44" s="170" t="s">
        <v>586</v>
      </c>
      <c r="B44" s="9"/>
      <c r="C44" s="50" t="s">
        <v>587</v>
      </c>
      <c r="D44" s="676">
        <v>63246.39006999997</v>
      </c>
      <c r="E44" s="676">
        <v>96589.7762299999</v>
      </c>
      <c r="F44" s="63">
        <v>-34.52061642694206</v>
      </c>
      <c r="G44" s="63">
        <v>-0.0742064543621951</v>
      </c>
      <c r="H44" s="63">
        <v>0.14450060620101454</v>
      </c>
      <c r="I44" s="63"/>
      <c r="J44" s="676">
        <v>6647.573529999998</v>
      </c>
      <c r="K44" s="676">
        <v>10983.92409</v>
      </c>
      <c r="L44" s="63">
        <v>-39.47906526364206</v>
      </c>
      <c r="M44" s="63">
        <v>-0.08830946098616406</v>
      </c>
      <c r="N44" s="63">
        <v>0.13704245445216515</v>
      </c>
      <c r="O44" s="734"/>
      <c r="P44" s="734"/>
      <c r="Q44" s="735"/>
      <c r="S44" s="418"/>
      <c r="T44" s="418"/>
      <c r="U44" s="418"/>
      <c r="V44" s="418"/>
      <c r="W44" s="418"/>
      <c r="X44" s="418"/>
      <c r="Y44" s="402"/>
    </row>
    <row r="45" spans="1:24" ht="12.75" customHeight="1">
      <c r="A45" s="171" t="s">
        <v>588</v>
      </c>
      <c r="B45" s="172"/>
      <c r="C45" s="172" t="s">
        <v>589</v>
      </c>
      <c r="D45" s="677">
        <v>159508.7998300003</v>
      </c>
      <c r="E45" s="677">
        <v>154314.1352300002</v>
      </c>
      <c r="F45" s="173">
        <v>3.3662921366585294</v>
      </c>
      <c r="G45" s="173">
        <v>0.011560842672579336</v>
      </c>
      <c r="H45" s="173">
        <v>0.3644337367606432</v>
      </c>
      <c r="I45" s="173"/>
      <c r="J45" s="677">
        <v>19107.828949999992</v>
      </c>
      <c r="K45" s="677">
        <v>20302.66512000001</v>
      </c>
      <c r="L45" s="173">
        <v>-5.8851198250962256</v>
      </c>
      <c r="M45" s="173">
        <v>-0.02433275093411131</v>
      </c>
      <c r="N45" s="173">
        <v>0.39391572981369294</v>
      </c>
      <c r="O45" s="734"/>
      <c r="P45" s="734"/>
      <c r="Q45" s="735"/>
      <c r="R45" s="418"/>
      <c r="S45" s="418"/>
      <c r="T45" s="418"/>
      <c r="U45" s="418"/>
      <c r="V45" s="418"/>
      <c r="W45" s="418"/>
      <c r="X45" s="418"/>
    </row>
    <row r="46" spans="1:24" ht="12.75">
      <c r="A46" s="170" t="s">
        <v>590</v>
      </c>
      <c r="B46" s="50"/>
      <c r="C46" s="50" t="s">
        <v>591</v>
      </c>
      <c r="D46" s="676">
        <v>128476.73985999999</v>
      </c>
      <c r="E46" s="676">
        <v>144665.92215000003</v>
      </c>
      <c r="F46" s="63">
        <v>-11.19073659463072</v>
      </c>
      <c r="G46" s="63">
        <v>-0.03602938858697331</v>
      </c>
      <c r="H46" s="63">
        <v>0.2935340146995374</v>
      </c>
      <c r="I46" s="63"/>
      <c r="J46" s="676">
        <v>14365.540269999996</v>
      </c>
      <c r="K46" s="676">
        <v>19439.6098</v>
      </c>
      <c r="L46" s="63">
        <v>-26.10170462372142</v>
      </c>
      <c r="M46" s="63">
        <v>-0.10333305368203871</v>
      </c>
      <c r="N46" s="63">
        <v>0.2961515038905059</v>
      </c>
      <c r="O46" s="734"/>
      <c r="P46" s="734"/>
      <c r="Q46" s="735"/>
      <c r="R46" s="418"/>
      <c r="S46" s="418"/>
      <c r="T46" s="418"/>
      <c r="U46" s="418"/>
      <c r="V46" s="418"/>
      <c r="W46" s="418"/>
      <c r="X46" s="418"/>
    </row>
    <row r="47" spans="1:24" s="630" customFormat="1" ht="12.75">
      <c r="A47" s="192" t="s">
        <v>592</v>
      </c>
      <c r="B47" s="166" t="s">
        <v>593</v>
      </c>
      <c r="C47" s="193"/>
      <c r="D47" s="675">
        <v>368506.83013000025</v>
      </c>
      <c r="E47" s="675">
        <v>417027.42508</v>
      </c>
      <c r="F47" s="168">
        <v>-11.634869083416245</v>
      </c>
      <c r="G47" s="168">
        <v>-0.10798367320902358</v>
      </c>
      <c r="H47" s="168">
        <v>0.8419367537667175</v>
      </c>
      <c r="I47" s="168"/>
      <c r="J47" s="675">
        <v>40817.50992</v>
      </c>
      <c r="K47" s="675">
        <v>44203.24044000001</v>
      </c>
      <c r="L47" s="168">
        <v>-7.659462261812432</v>
      </c>
      <c r="M47" s="168">
        <v>-0.06895015362079163</v>
      </c>
      <c r="N47" s="168">
        <v>0.8414697060240565</v>
      </c>
      <c r="O47" s="734"/>
      <c r="P47" s="734"/>
      <c r="Q47" s="735"/>
      <c r="R47" s="736"/>
      <c r="S47" s="736"/>
      <c r="T47" s="736"/>
      <c r="U47" s="736"/>
      <c r="V47" s="736"/>
      <c r="W47" s="736"/>
      <c r="X47" s="736"/>
    </row>
    <row r="48" spans="1:24" ht="13.5" customHeight="1">
      <c r="A48" s="170" t="s">
        <v>594</v>
      </c>
      <c r="B48" s="22"/>
      <c r="C48" s="50" t="s">
        <v>595</v>
      </c>
      <c r="D48" s="676">
        <v>365694.58741000027</v>
      </c>
      <c r="E48" s="676">
        <v>414450.74558</v>
      </c>
      <c r="F48" s="63">
        <v>-11.764041611692187</v>
      </c>
      <c r="G48" s="63">
        <v>-0.10850792444285022</v>
      </c>
      <c r="H48" s="63">
        <v>0.835511552622832</v>
      </c>
      <c r="I48" s="63"/>
      <c r="J48" s="676">
        <v>40520.03888</v>
      </c>
      <c r="K48" s="676">
        <v>43952.69171000001</v>
      </c>
      <c r="L48" s="63">
        <v>-7.809880797855703</v>
      </c>
      <c r="M48" s="63">
        <v>-0.0699057230211413</v>
      </c>
      <c r="N48" s="63">
        <v>0.8353372185433144</v>
      </c>
      <c r="O48" s="734"/>
      <c r="P48" s="734"/>
      <c r="Q48" s="735"/>
      <c r="R48" s="418"/>
      <c r="S48" s="418"/>
      <c r="T48" s="418"/>
      <c r="U48" s="418"/>
      <c r="V48" s="418"/>
      <c r="W48" s="418"/>
      <c r="X48" s="418"/>
    </row>
    <row r="49" spans="1:24" ht="12.75">
      <c r="A49" s="171" t="s">
        <v>596</v>
      </c>
      <c r="B49" s="176"/>
      <c r="C49" s="172" t="s">
        <v>597</v>
      </c>
      <c r="D49" s="677">
        <v>2812.2427199999997</v>
      </c>
      <c r="E49" s="677">
        <v>2576.6794999999997</v>
      </c>
      <c r="F49" s="173">
        <v>9.142123418919583</v>
      </c>
      <c r="G49" s="173">
        <v>0.0005242512338267495</v>
      </c>
      <c r="H49" s="173">
        <v>0.006425201143885463</v>
      </c>
      <c r="I49" s="173"/>
      <c r="J49" s="677">
        <v>297.47104</v>
      </c>
      <c r="K49" s="677">
        <v>250.54872999999998</v>
      </c>
      <c r="L49" s="173">
        <v>18.727817937851867</v>
      </c>
      <c r="M49" s="173">
        <v>0.0009555694003497946</v>
      </c>
      <c r="N49" s="173">
        <v>0.006132487480742196</v>
      </c>
      <c r="O49" s="734"/>
      <c r="P49" s="734"/>
      <c r="Q49" s="735"/>
      <c r="R49" s="418"/>
      <c r="S49" s="418"/>
      <c r="T49" s="418"/>
      <c r="U49" s="418"/>
      <c r="V49" s="418"/>
      <c r="W49" s="418"/>
      <c r="X49" s="418"/>
    </row>
    <row r="50" spans="1:24" s="630" customFormat="1" ht="37.5" customHeight="1">
      <c r="A50" s="194" t="s">
        <v>598</v>
      </c>
      <c r="B50" s="864" t="s">
        <v>599</v>
      </c>
      <c r="C50" s="864"/>
      <c r="D50" s="681">
        <v>190419.5075199999</v>
      </c>
      <c r="E50" s="681">
        <v>184273.48507000002</v>
      </c>
      <c r="F50" s="197">
        <v>3.33527227081269</v>
      </c>
      <c r="G50" s="197">
        <v>0.013678110923001202</v>
      </c>
      <c r="H50" s="197">
        <v>0.43505620223833663</v>
      </c>
      <c r="I50" s="197"/>
      <c r="J50" s="681">
        <v>19256.45013</v>
      </c>
      <c r="K50" s="681">
        <v>22073.91995</v>
      </c>
      <c r="L50" s="197">
        <v>-12.763794678887555</v>
      </c>
      <c r="M50" s="197">
        <v>-0.05737756615991498</v>
      </c>
      <c r="N50" s="197">
        <v>0.3969796163880741</v>
      </c>
      <c r="O50" s="734"/>
      <c r="P50" s="734"/>
      <c r="Q50" s="735"/>
      <c r="R50" s="736"/>
      <c r="S50" s="736"/>
      <c r="T50" s="736"/>
      <c r="U50" s="736"/>
      <c r="V50" s="736"/>
      <c r="W50" s="736"/>
      <c r="X50" s="736"/>
    </row>
    <row r="51" spans="1:24" ht="12.75">
      <c r="A51" s="171" t="s">
        <v>600</v>
      </c>
      <c r="B51" s="172"/>
      <c r="C51" s="172" t="s">
        <v>601</v>
      </c>
      <c r="D51" s="677">
        <v>97071.90296999992</v>
      </c>
      <c r="E51" s="677">
        <v>92248.41801</v>
      </c>
      <c r="F51" s="173">
        <v>5.228799652127421</v>
      </c>
      <c r="G51" s="173">
        <v>0.010734774051843629</v>
      </c>
      <c r="H51" s="173">
        <v>0.2217825999037459</v>
      </c>
      <c r="I51" s="173"/>
      <c r="J51" s="677">
        <v>9719.989399999999</v>
      </c>
      <c r="K51" s="677">
        <v>10678.05474</v>
      </c>
      <c r="L51" s="173">
        <v>-8.972283466679446</v>
      </c>
      <c r="M51" s="173">
        <v>-0.019510930353593466</v>
      </c>
      <c r="N51" s="173">
        <v>0.2003815675920817</v>
      </c>
      <c r="O51" s="734"/>
      <c r="P51" s="734"/>
      <c r="Q51" s="735"/>
      <c r="R51" s="418"/>
      <c r="S51" s="418"/>
      <c r="T51" s="418"/>
      <c r="U51" s="418"/>
      <c r="V51" s="418"/>
      <c r="W51" s="418"/>
      <c r="X51" s="418"/>
    </row>
    <row r="52" spans="1:24" ht="12.75">
      <c r="A52" s="170" t="s">
        <v>602</v>
      </c>
      <c r="B52" s="50"/>
      <c r="C52" s="50" t="s">
        <v>603</v>
      </c>
      <c r="D52" s="676">
        <v>35111.07048999998</v>
      </c>
      <c r="E52" s="676">
        <v>35821.584449999995</v>
      </c>
      <c r="F52" s="63">
        <v>-1.9834799909304919</v>
      </c>
      <c r="G52" s="63">
        <v>-0.0015812647669748248</v>
      </c>
      <c r="H52" s="63">
        <v>0.0802191392197438</v>
      </c>
      <c r="I52" s="63"/>
      <c r="J52" s="676">
        <v>4609.08682</v>
      </c>
      <c r="K52" s="676">
        <v>4634.29485</v>
      </c>
      <c r="L52" s="63">
        <v>-0.5439453210449002</v>
      </c>
      <c r="M52" s="63">
        <v>-0.0005133596813775665</v>
      </c>
      <c r="N52" s="63">
        <v>0.0950182149539796</v>
      </c>
      <c r="O52" s="734"/>
      <c r="P52" s="734"/>
      <c r="Q52" s="735"/>
      <c r="R52" s="418"/>
      <c r="S52" s="418"/>
      <c r="T52" s="418"/>
      <c r="U52" s="418"/>
      <c r="V52" s="418"/>
      <c r="W52" s="418"/>
      <c r="X52" s="418"/>
    </row>
    <row r="53" spans="1:24" s="630" customFormat="1" ht="24">
      <c r="A53" s="171" t="s">
        <v>604</v>
      </c>
      <c r="B53" s="187"/>
      <c r="C53" s="188" t="s">
        <v>605</v>
      </c>
      <c r="D53" s="677">
        <v>58236.53406000001</v>
      </c>
      <c r="E53" s="677">
        <v>56203.48261000004</v>
      </c>
      <c r="F53" s="173">
        <v>3.617305112758685</v>
      </c>
      <c r="G53" s="173">
        <v>0.004524601638132415</v>
      </c>
      <c r="H53" s="173">
        <v>0.13305446311484692</v>
      </c>
      <c r="I53" s="173"/>
      <c r="J53" s="677">
        <v>4927.373910000001</v>
      </c>
      <c r="K53" s="677">
        <v>6761.57036</v>
      </c>
      <c r="L53" s="173">
        <v>-27.126781980273567</v>
      </c>
      <c r="M53" s="173">
        <v>-0.037353276124943956</v>
      </c>
      <c r="N53" s="173">
        <v>0.10157983384201275</v>
      </c>
      <c r="O53" s="734"/>
      <c r="P53" s="734"/>
      <c r="Q53" s="735"/>
      <c r="R53" s="736"/>
      <c r="S53" s="736"/>
      <c r="T53" s="736"/>
      <c r="U53" s="736"/>
      <c r="V53" s="736"/>
      <c r="W53" s="736"/>
      <c r="X53" s="736"/>
    </row>
    <row r="54" spans="1:25" s="737" customFormat="1" ht="42" customHeight="1">
      <c r="A54" s="194" t="s">
        <v>606</v>
      </c>
      <c r="B54" s="864" t="s">
        <v>607</v>
      </c>
      <c r="C54" s="864"/>
      <c r="D54" s="681">
        <v>28023.767280000007</v>
      </c>
      <c r="E54" s="681">
        <v>30211.752350000006</v>
      </c>
      <c r="F54" s="197">
        <v>-7.242165382042126</v>
      </c>
      <c r="G54" s="197">
        <v>-0.00486940988725662</v>
      </c>
      <c r="H54" s="197">
        <v>0.06402660065680107</v>
      </c>
      <c r="I54" s="197"/>
      <c r="J54" s="681">
        <v>2643.36819</v>
      </c>
      <c r="K54" s="681">
        <v>5189.2395400000005</v>
      </c>
      <c r="L54" s="197">
        <v>-49.06058643806603</v>
      </c>
      <c r="M54" s="197">
        <v>-0.051846483246183336</v>
      </c>
      <c r="N54" s="197">
        <v>0.05449411926676008</v>
      </c>
      <c r="O54" s="734"/>
      <c r="P54" s="734"/>
      <c r="Q54" s="735"/>
      <c r="S54" s="736"/>
      <c r="T54" s="736"/>
      <c r="U54" s="736"/>
      <c r="V54" s="736"/>
      <c r="W54" s="736"/>
      <c r="X54" s="736"/>
      <c r="Y54" s="630"/>
    </row>
    <row r="55" spans="1:25" s="737" customFormat="1" ht="42" customHeight="1">
      <c r="A55" s="186" t="s">
        <v>608</v>
      </c>
      <c r="B55" s="199">
        <v>1</v>
      </c>
      <c r="C55" s="188" t="s">
        <v>607</v>
      </c>
      <c r="D55" s="680">
        <v>29.341300000000004</v>
      </c>
      <c r="E55" s="680">
        <v>3.3153800000000007</v>
      </c>
      <c r="F55" s="190" t="s">
        <v>1183</v>
      </c>
      <c r="G55" s="190">
        <v>5.792126916704686E-05</v>
      </c>
      <c r="H55" s="190">
        <v>6.703680055151377E-05</v>
      </c>
      <c r="I55" s="190"/>
      <c r="J55" s="680">
        <v>9.999999999999999E-34</v>
      </c>
      <c r="K55" s="680">
        <v>9.999999999999999E-34</v>
      </c>
      <c r="L55" s="190">
        <v>0</v>
      </c>
      <c r="M55" s="190">
        <v>0</v>
      </c>
      <c r="N55" s="190">
        <v>2.061541009417991E-38</v>
      </c>
      <c r="O55" s="734"/>
      <c r="P55" s="734"/>
      <c r="Q55" s="735"/>
      <c r="S55" s="736"/>
      <c r="T55" s="736"/>
      <c r="U55" s="736"/>
      <c r="V55" s="736"/>
      <c r="W55" s="736"/>
      <c r="X55" s="736"/>
      <c r="Y55" s="630"/>
    </row>
    <row r="56" spans="1:24" ht="12.75">
      <c r="A56" s="170" t="s">
        <v>609</v>
      </c>
      <c r="B56" s="50"/>
      <c r="C56" s="200" t="s">
        <v>610</v>
      </c>
      <c r="D56" s="676">
        <v>7718.22027</v>
      </c>
      <c r="E56" s="676">
        <v>7685.412770000001</v>
      </c>
      <c r="F56" s="63">
        <v>0.42688012969274747</v>
      </c>
      <c r="G56" s="63">
        <v>7.301382768401005E-05</v>
      </c>
      <c r="H56" s="63">
        <v>0.017634010519392142</v>
      </c>
      <c r="I56" s="63"/>
      <c r="J56" s="676">
        <v>1368.39545</v>
      </c>
      <c r="K56" s="676">
        <v>1028.74075</v>
      </c>
      <c r="L56" s="63">
        <v>33.01654960202559</v>
      </c>
      <c r="M56" s="63">
        <v>0.006917043044236083</v>
      </c>
      <c r="N56" s="63">
        <v>0.02821003337275986</v>
      </c>
      <c r="O56" s="734"/>
      <c r="P56" s="734"/>
      <c r="Q56" s="735"/>
      <c r="S56" s="418"/>
      <c r="T56" s="418"/>
      <c r="U56" s="418"/>
      <c r="V56" s="418"/>
      <c r="W56" s="418"/>
      <c r="X56" s="418"/>
    </row>
    <row r="57" spans="1:25" s="737" customFormat="1" ht="24">
      <c r="A57" s="171" t="s">
        <v>611</v>
      </c>
      <c r="B57" s="201"/>
      <c r="C57" s="201" t="s">
        <v>612</v>
      </c>
      <c r="D57" s="677">
        <v>9316.556690000003</v>
      </c>
      <c r="E57" s="677">
        <v>12439.999430000002</v>
      </c>
      <c r="F57" s="173">
        <v>-25.10806176138224</v>
      </c>
      <c r="G57" s="173">
        <v>-0.006951291930175698</v>
      </c>
      <c r="H57" s="173">
        <v>0.021285769637146325</v>
      </c>
      <c r="I57" s="173"/>
      <c r="J57" s="677">
        <v>583.26364</v>
      </c>
      <c r="K57" s="677">
        <v>3014.8903300000006</v>
      </c>
      <c r="L57" s="173">
        <v>-80.65390192816731</v>
      </c>
      <c r="M57" s="173">
        <v>-0.04951989912768264</v>
      </c>
      <c r="N57" s="173">
        <v>0.012024219131624117</v>
      </c>
      <c r="O57" s="734"/>
      <c r="P57" s="734"/>
      <c r="Q57" s="735"/>
      <c r="S57" s="736"/>
      <c r="T57" s="736"/>
      <c r="U57" s="736"/>
      <c r="V57" s="736"/>
      <c r="W57" s="736"/>
      <c r="X57" s="736"/>
      <c r="Y57" s="630"/>
    </row>
    <row r="58" spans="1:24" s="630" customFormat="1" ht="24">
      <c r="A58" s="170" t="s">
        <v>613</v>
      </c>
      <c r="B58" s="182"/>
      <c r="C58" s="183" t="s">
        <v>614</v>
      </c>
      <c r="D58" s="676">
        <v>8972.72858</v>
      </c>
      <c r="E58" s="676">
        <v>7963.889160000001</v>
      </c>
      <c r="F58" s="63">
        <v>12.667672788153173</v>
      </c>
      <c r="G58" s="63">
        <v>0.002245194774753302</v>
      </c>
      <c r="H58" s="63">
        <v>0.020500216971310995</v>
      </c>
      <c r="I58" s="63"/>
      <c r="J58" s="676">
        <v>539.76099</v>
      </c>
      <c r="K58" s="676">
        <v>948.8757800000002</v>
      </c>
      <c r="L58" s="63">
        <v>-43.11573744668666</v>
      </c>
      <c r="M58" s="63">
        <v>-0.008331592680635972</v>
      </c>
      <c r="N58" s="63">
        <v>0.011127394161690542</v>
      </c>
      <c r="O58" s="734"/>
      <c r="P58" s="734"/>
      <c r="Q58" s="735"/>
      <c r="S58" s="736"/>
      <c r="T58" s="736"/>
      <c r="U58" s="736"/>
      <c r="V58" s="736"/>
      <c r="W58" s="736"/>
      <c r="X58" s="736"/>
    </row>
    <row r="59" spans="1:24" ht="12.75">
      <c r="A59" s="171" t="s">
        <v>615</v>
      </c>
      <c r="B59" s="172"/>
      <c r="C59" s="172" t="s">
        <v>616</v>
      </c>
      <c r="D59" s="677">
        <v>82.41125</v>
      </c>
      <c r="E59" s="677">
        <v>80.06879</v>
      </c>
      <c r="F59" s="173">
        <v>2.9255593846241315</v>
      </c>
      <c r="G59" s="173">
        <v>5.213197311489466E-06</v>
      </c>
      <c r="H59" s="173">
        <v>0.00018828704009198427</v>
      </c>
      <c r="I59" s="173"/>
      <c r="J59" s="677">
        <v>4.53454</v>
      </c>
      <c r="K59" s="677">
        <v>7.55746</v>
      </c>
      <c r="L59" s="173">
        <v>-39.999153154631315</v>
      </c>
      <c r="M59" s="173">
        <v>-6.156154400125225E-05</v>
      </c>
      <c r="N59" s="173">
        <v>9.348140168846257E-05</v>
      </c>
      <c r="O59" s="734"/>
      <c r="P59" s="734"/>
      <c r="Q59" s="735"/>
      <c r="S59" s="418"/>
      <c r="T59" s="418"/>
      <c r="U59" s="418"/>
      <c r="V59" s="418"/>
      <c r="W59" s="418"/>
      <c r="X59" s="418"/>
    </row>
    <row r="60" spans="1:24" s="630" customFormat="1" ht="24">
      <c r="A60" s="170" t="s">
        <v>617</v>
      </c>
      <c r="B60" s="182"/>
      <c r="C60" s="183" t="s">
        <v>618</v>
      </c>
      <c r="D60" s="676">
        <v>1904.5091900000004</v>
      </c>
      <c r="E60" s="676">
        <v>2039.06682</v>
      </c>
      <c r="F60" s="63">
        <v>-6.598980900488566</v>
      </c>
      <c r="G60" s="63">
        <v>-0.0002994610259967707</v>
      </c>
      <c r="H60" s="63">
        <v>0.00435127968830812</v>
      </c>
      <c r="I60" s="63"/>
      <c r="J60" s="676">
        <v>147.41356999999996</v>
      </c>
      <c r="K60" s="676">
        <v>189.17522</v>
      </c>
      <c r="L60" s="63">
        <v>-22.075645002553735</v>
      </c>
      <c r="M60" s="63">
        <v>-0.0008504729380995522</v>
      </c>
      <c r="N60" s="63">
        <v>0.003038991198997096</v>
      </c>
      <c r="O60" s="734"/>
      <c r="P60" s="734"/>
      <c r="Q60" s="735"/>
      <c r="S60" s="736"/>
      <c r="T60" s="736"/>
      <c r="U60" s="736"/>
      <c r="V60" s="736"/>
      <c r="W60" s="736"/>
      <c r="X60" s="736"/>
    </row>
    <row r="61" spans="1:17" s="727" customFormat="1" ht="12.75">
      <c r="A61" s="169" t="s">
        <v>619</v>
      </c>
      <c r="B61" s="166" t="s">
        <v>620</v>
      </c>
      <c r="C61" s="166"/>
      <c r="D61" s="675">
        <v>384221.8724299995</v>
      </c>
      <c r="E61" s="675">
        <v>415270.9232299996</v>
      </c>
      <c r="F61" s="168">
        <v>-7.476817918889889</v>
      </c>
      <c r="G61" s="168">
        <v>-0.06910035951728571</v>
      </c>
      <c r="H61" s="168">
        <v>0.877841303201257</v>
      </c>
      <c r="I61" s="168"/>
      <c r="J61" s="675">
        <v>46181.229380000026</v>
      </c>
      <c r="K61" s="675">
        <v>42393.228480000005</v>
      </c>
      <c r="L61" s="168">
        <v>8.935391419379863</v>
      </c>
      <c r="M61" s="168">
        <v>0.07714236039396823</v>
      </c>
      <c r="N61" s="168">
        <v>0.9520449823220903</v>
      </c>
      <c r="O61" s="734"/>
      <c r="P61" s="734"/>
      <c r="Q61" s="735"/>
    </row>
    <row r="62" spans="1:24" ht="12.75">
      <c r="A62" s="170" t="s">
        <v>621</v>
      </c>
      <c r="B62" s="50"/>
      <c r="C62" s="50" t="s">
        <v>622</v>
      </c>
      <c r="D62" s="676">
        <v>384221.8724299995</v>
      </c>
      <c r="E62" s="676">
        <v>415270.9232299996</v>
      </c>
      <c r="F62" s="63">
        <v>-7.476817918889889</v>
      </c>
      <c r="G62" s="63">
        <v>-0.06910035951728571</v>
      </c>
      <c r="H62" s="63">
        <v>0.877841303201257</v>
      </c>
      <c r="I62" s="63"/>
      <c r="J62" s="676">
        <v>46181.229380000026</v>
      </c>
      <c r="K62" s="676">
        <v>42393.228480000005</v>
      </c>
      <c r="L62" s="63">
        <v>8.935391419379863</v>
      </c>
      <c r="M62" s="63">
        <v>0.07714236039396823</v>
      </c>
      <c r="N62" s="63">
        <v>0.9520449823220903</v>
      </c>
      <c r="O62" s="734"/>
      <c r="P62" s="734"/>
      <c r="Q62" s="735"/>
      <c r="S62" s="418"/>
      <c r="T62" s="418"/>
      <c r="U62" s="418"/>
      <c r="V62" s="418"/>
      <c r="W62" s="418"/>
      <c r="X62" s="418"/>
    </row>
    <row r="63" spans="1:17" s="737" customFormat="1" ht="27.75" customHeight="1">
      <c r="A63" s="192" t="s">
        <v>623</v>
      </c>
      <c r="B63" s="861" t="s">
        <v>624</v>
      </c>
      <c r="C63" s="861"/>
      <c r="D63" s="682">
        <v>104193.38888999999</v>
      </c>
      <c r="E63" s="682">
        <v>128919.88209000013</v>
      </c>
      <c r="F63" s="204">
        <v>-19.179736126921334</v>
      </c>
      <c r="G63" s="204">
        <v>-0.055029365655253</v>
      </c>
      <c r="H63" s="204">
        <v>0.2380532365575226</v>
      </c>
      <c r="I63" s="204"/>
      <c r="J63" s="682">
        <v>11919.975110000005</v>
      </c>
      <c r="K63" s="682">
        <v>16332.77119</v>
      </c>
      <c r="L63" s="204">
        <v>-27.018048735671996</v>
      </c>
      <c r="M63" s="204">
        <v>-0.08986626839197637</v>
      </c>
      <c r="N63" s="204">
        <v>0.24573517520506738</v>
      </c>
      <c r="O63" s="734"/>
      <c r="P63" s="734"/>
      <c r="Q63" s="735"/>
    </row>
    <row r="64" spans="1:24" ht="12.75">
      <c r="A64" s="170" t="s">
        <v>625</v>
      </c>
      <c r="B64" s="50"/>
      <c r="C64" s="50" t="s">
        <v>626</v>
      </c>
      <c r="D64" s="676">
        <v>69287.4919</v>
      </c>
      <c r="E64" s="676">
        <v>89588.82511000012</v>
      </c>
      <c r="F64" s="63">
        <v>-22.66056417758965</v>
      </c>
      <c r="G64" s="63">
        <v>-0.04518107276539407</v>
      </c>
      <c r="H64" s="63">
        <v>0.1583028623549374</v>
      </c>
      <c r="I64" s="63"/>
      <c r="J64" s="676">
        <v>8157.957730000003</v>
      </c>
      <c r="K64" s="676">
        <v>11386.940839999997</v>
      </c>
      <c r="L64" s="63">
        <v>-28.356897215600142</v>
      </c>
      <c r="M64" s="63">
        <v>-0.06575800411706728</v>
      </c>
      <c r="N64" s="63">
        <v>0.16817964413493508</v>
      </c>
      <c r="O64" s="734"/>
      <c r="P64" s="734"/>
      <c r="Q64" s="735"/>
      <c r="S64" s="418"/>
      <c r="T64" s="418"/>
      <c r="U64" s="418"/>
      <c r="V64" s="418"/>
      <c r="W64" s="418"/>
      <c r="X64" s="418"/>
    </row>
    <row r="65" spans="1:24" ht="12.75">
      <c r="A65" s="171" t="s">
        <v>627</v>
      </c>
      <c r="B65" s="172"/>
      <c r="C65" s="172" t="s">
        <v>628</v>
      </c>
      <c r="D65" s="677">
        <v>34781.8428</v>
      </c>
      <c r="E65" s="677">
        <v>39268.66033000002</v>
      </c>
      <c r="F65" s="173">
        <v>-11.425950089191698</v>
      </c>
      <c r="G65" s="173">
        <v>-0.009985513129163376</v>
      </c>
      <c r="H65" s="173">
        <v>0.07946694449795015</v>
      </c>
      <c r="I65" s="173"/>
      <c r="J65" s="677">
        <v>3760.817380000002</v>
      </c>
      <c r="K65" s="677">
        <v>4944.63035</v>
      </c>
      <c r="L65" s="173">
        <v>-23.941384617355645</v>
      </c>
      <c r="M65" s="173">
        <v>-0.02410826427490904</v>
      </c>
      <c r="N65" s="173">
        <v>0.07753079257801927</v>
      </c>
      <c r="O65" s="734"/>
      <c r="P65" s="734"/>
      <c r="Q65" s="735"/>
      <c r="S65" s="418"/>
      <c r="T65" s="418"/>
      <c r="U65" s="418"/>
      <c r="V65" s="418"/>
      <c r="W65" s="418"/>
      <c r="X65" s="418"/>
    </row>
    <row r="66" spans="1:25" s="737" customFormat="1" ht="17.25" customHeight="1">
      <c r="A66" s="170" t="s">
        <v>629</v>
      </c>
      <c r="B66" s="182"/>
      <c r="C66" s="182" t="s">
        <v>630</v>
      </c>
      <c r="D66" s="676">
        <v>124.05419</v>
      </c>
      <c r="E66" s="676">
        <v>62.39665</v>
      </c>
      <c r="F66" s="63">
        <v>98.81546525334294</v>
      </c>
      <c r="G66" s="63">
        <v>0.00013722023930443032</v>
      </c>
      <c r="H66" s="63">
        <v>0.0002834297046350909</v>
      </c>
      <c r="I66" s="63"/>
      <c r="J66" s="676">
        <v>1.2</v>
      </c>
      <c r="K66" s="676">
        <v>1.2</v>
      </c>
      <c r="L66" s="63">
        <v>0</v>
      </c>
      <c r="M66" s="63">
        <v>0</v>
      </c>
      <c r="N66" s="63">
        <v>2.4738492113015888E-05</v>
      </c>
      <c r="O66" s="734"/>
      <c r="P66" s="734"/>
      <c r="Q66" s="735"/>
      <c r="S66" s="736"/>
      <c r="T66" s="736"/>
      <c r="U66" s="736"/>
      <c r="V66" s="736"/>
      <c r="W66" s="736"/>
      <c r="X66" s="736"/>
      <c r="Y66" s="630"/>
    </row>
    <row r="67" spans="1:17" s="737" customFormat="1" ht="27.75" customHeight="1">
      <c r="A67" s="192" t="s">
        <v>631</v>
      </c>
      <c r="B67" s="861" t="s">
        <v>632</v>
      </c>
      <c r="C67" s="861"/>
      <c r="D67" s="682">
        <v>3626621.664089999</v>
      </c>
      <c r="E67" s="682">
        <v>3993276.9484400004</v>
      </c>
      <c r="F67" s="204">
        <v>-9.181814561928583</v>
      </c>
      <c r="G67" s="204">
        <v>-0.8159995656774681</v>
      </c>
      <c r="H67" s="204">
        <v>8.285833046640748</v>
      </c>
      <c r="I67" s="204"/>
      <c r="J67" s="682">
        <v>360611.00272999995</v>
      </c>
      <c r="K67" s="682">
        <v>473034.6739800001</v>
      </c>
      <c r="L67" s="204">
        <v>-23.766475785822287</v>
      </c>
      <c r="M67" s="204">
        <v>-2.289499816217168</v>
      </c>
      <c r="N67" s="204">
        <v>7.43414370575238</v>
      </c>
      <c r="O67" s="734"/>
      <c r="P67" s="734"/>
      <c r="Q67" s="735"/>
    </row>
    <row r="68" spans="1:24" ht="12.75">
      <c r="A68" s="170" t="s">
        <v>633</v>
      </c>
      <c r="B68" s="9"/>
      <c r="C68" s="50" t="s">
        <v>634</v>
      </c>
      <c r="D68" s="676">
        <v>339089.94159999996</v>
      </c>
      <c r="E68" s="676">
        <v>411717.8496999998</v>
      </c>
      <c r="F68" s="63">
        <v>-17.640213596014966</v>
      </c>
      <c r="G68" s="63">
        <v>-0.1616350397641902</v>
      </c>
      <c r="H68" s="63">
        <v>0.7747272542138094</v>
      </c>
      <c r="I68" s="63"/>
      <c r="J68" s="676">
        <v>23099.5277</v>
      </c>
      <c r="K68" s="676">
        <v>21550.038759999996</v>
      </c>
      <c r="L68" s="63">
        <v>7.1901909655776555</v>
      </c>
      <c r="M68" s="63">
        <v>0.03155522857345344</v>
      </c>
      <c r="N68" s="63">
        <v>0.4762062365173684</v>
      </c>
      <c r="O68" s="734"/>
      <c r="P68" s="734"/>
      <c r="Q68" s="735"/>
      <c r="S68" s="418"/>
      <c r="T68" s="418"/>
      <c r="U68" s="418"/>
      <c r="V68" s="418"/>
      <c r="W68" s="418"/>
      <c r="X68" s="418"/>
    </row>
    <row r="69" spans="1:25" s="727" customFormat="1" ht="12.75">
      <c r="A69" s="171" t="s">
        <v>635</v>
      </c>
      <c r="B69" s="172"/>
      <c r="C69" s="172" t="s">
        <v>636</v>
      </c>
      <c r="D69" s="677">
        <v>3287069.677299999</v>
      </c>
      <c r="E69" s="677">
        <v>3581442.3679900006</v>
      </c>
      <c r="F69" s="173">
        <v>-8.219389297480477</v>
      </c>
      <c r="G69" s="173">
        <v>-0.6551330309508139</v>
      </c>
      <c r="H69" s="173">
        <v>7.510050146247396</v>
      </c>
      <c r="I69" s="173"/>
      <c r="J69" s="677">
        <v>337488.70258</v>
      </c>
      <c r="K69" s="677">
        <v>451451.61860000005</v>
      </c>
      <c r="L69" s="173">
        <v>-25.24366096491387</v>
      </c>
      <c r="M69" s="173">
        <v>-2.320846423020209</v>
      </c>
      <c r="N69" s="173">
        <v>6.957468005839414</v>
      </c>
      <c r="O69" s="734"/>
      <c r="P69" s="734"/>
      <c r="Q69" s="735"/>
      <c r="S69" s="418"/>
      <c r="T69" s="418"/>
      <c r="U69" s="418"/>
      <c r="V69" s="418"/>
      <c r="W69" s="418"/>
      <c r="X69" s="418"/>
      <c r="Y69" s="402"/>
    </row>
    <row r="70" spans="1:24" ht="12.75">
      <c r="A70" s="170" t="s">
        <v>637</v>
      </c>
      <c r="B70" s="50"/>
      <c r="C70" s="50" t="s">
        <v>638</v>
      </c>
      <c r="D70" s="676">
        <v>462.04519000000005</v>
      </c>
      <c r="E70" s="676">
        <v>116.73074999999999</v>
      </c>
      <c r="F70" s="63">
        <v>295.82131529181476</v>
      </c>
      <c r="G70" s="63">
        <v>0.0007685050375359663</v>
      </c>
      <c r="H70" s="63">
        <v>0.0010556461795427018</v>
      </c>
      <c r="I70" s="63"/>
      <c r="J70" s="676">
        <v>22.772449999999996</v>
      </c>
      <c r="K70" s="676">
        <v>33.01662</v>
      </c>
      <c r="L70" s="63">
        <v>-31.027312910891563</v>
      </c>
      <c r="M70" s="63">
        <v>-0.00020862177041116166</v>
      </c>
      <c r="N70" s="63">
        <v>0.0004694633955992072</v>
      </c>
      <c r="O70" s="734"/>
      <c r="P70" s="734"/>
      <c r="Q70" s="735"/>
      <c r="S70" s="418"/>
      <c r="T70" s="418"/>
      <c r="U70" s="418"/>
      <c r="V70" s="418"/>
      <c r="W70" s="418"/>
      <c r="X70" s="418"/>
    </row>
    <row r="71" spans="1:17" s="727" customFormat="1" ht="12" customHeight="1">
      <c r="A71" s="169" t="s">
        <v>639</v>
      </c>
      <c r="B71" s="166" t="s">
        <v>640</v>
      </c>
      <c r="C71" s="166"/>
      <c r="D71" s="675">
        <v>2502299.946170001</v>
      </c>
      <c r="E71" s="675">
        <v>2353679.6766600017</v>
      </c>
      <c r="F71" s="168">
        <v>6.314379606697342</v>
      </c>
      <c r="G71" s="168">
        <v>0.3307577458920839</v>
      </c>
      <c r="H71" s="168">
        <v>5.717067151471201</v>
      </c>
      <c r="I71" s="168"/>
      <c r="J71" s="675">
        <v>311669.55582999997</v>
      </c>
      <c r="K71" s="675">
        <v>245776.50743000003</v>
      </c>
      <c r="L71" s="168">
        <v>26.810149224195907</v>
      </c>
      <c r="M71" s="168">
        <v>1.3419070959381134</v>
      </c>
      <c r="N71" s="168">
        <v>6.42519570730635</v>
      </c>
      <c r="O71" s="734"/>
      <c r="P71" s="734"/>
      <c r="Q71" s="735"/>
    </row>
    <row r="72" spans="1:24" ht="12.75">
      <c r="A72" s="170" t="s">
        <v>641</v>
      </c>
      <c r="B72" s="50"/>
      <c r="C72" s="50" t="s">
        <v>642</v>
      </c>
      <c r="D72" s="676">
        <v>1102176.8974700002</v>
      </c>
      <c r="E72" s="676">
        <v>1089986.72725</v>
      </c>
      <c r="F72" s="63">
        <v>1.11837785866949</v>
      </c>
      <c r="G72" s="63">
        <v>0.027129497458869875</v>
      </c>
      <c r="H72" s="63">
        <v>2.5181710710903276</v>
      </c>
      <c r="I72" s="63"/>
      <c r="J72" s="676">
        <v>144308.77211999998</v>
      </c>
      <c r="K72" s="676">
        <v>107954.74790000005</v>
      </c>
      <c r="L72" s="63">
        <v>33.67524349524225</v>
      </c>
      <c r="M72" s="63">
        <v>0.7403470358600678</v>
      </c>
      <c r="N72" s="63">
        <v>2.974984517441356</v>
      </c>
      <c r="O72" s="734"/>
      <c r="P72" s="734"/>
      <c r="Q72" s="735"/>
      <c r="S72" s="418"/>
      <c r="T72" s="418"/>
      <c r="U72" s="418"/>
      <c r="V72" s="418"/>
      <c r="W72" s="418"/>
      <c r="X72" s="418"/>
    </row>
    <row r="73" spans="1:24" ht="12.75">
      <c r="A73" s="171" t="s">
        <v>643</v>
      </c>
      <c r="B73" s="172"/>
      <c r="C73" s="172" t="s">
        <v>644</v>
      </c>
      <c r="D73" s="677">
        <v>1379082.2448900004</v>
      </c>
      <c r="E73" s="677">
        <v>1240190.8040300016</v>
      </c>
      <c r="F73" s="173">
        <v>11.199199381955655</v>
      </c>
      <c r="G73" s="173">
        <v>0.3091060193472877</v>
      </c>
      <c r="H73" s="173">
        <v>3.150823630678423</v>
      </c>
      <c r="I73" s="173"/>
      <c r="J73" s="677">
        <v>164937.95078</v>
      </c>
      <c r="K73" s="677">
        <v>135225.91387</v>
      </c>
      <c r="L73" s="173">
        <v>21.972147245803654</v>
      </c>
      <c r="M73" s="173">
        <v>0.6050834516301449</v>
      </c>
      <c r="N73" s="173">
        <v>3.4002634954233613</v>
      </c>
      <c r="O73" s="734"/>
      <c r="P73" s="734"/>
      <c r="Q73" s="735"/>
      <c r="S73" s="418"/>
      <c r="T73" s="418"/>
      <c r="U73" s="418"/>
      <c r="V73" s="418"/>
      <c r="W73" s="418"/>
      <c r="X73" s="418"/>
    </row>
    <row r="74" spans="1:24" ht="12.75">
      <c r="A74" s="170" t="s">
        <v>645</v>
      </c>
      <c r="B74" s="50"/>
      <c r="C74" s="50" t="s">
        <v>646</v>
      </c>
      <c r="D74" s="676">
        <v>21040.803810000005</v>
      </c>
      <c r="E74" s="676">
        <v>23502.14537999999</v>
      </c>
      <c r="F74" s="63">
        <v>-10.472837820561498</v>
      </c>
      <c r="G74" s="63">
        <v>-0.005477770914073773</v>
      </c>
      <c r="H74" s="63">
        <v>0.048072449702450164</v>
      </c>
      <c r="I74" s="63"/>
      <c r="J74" s="676">
        <v>2422.83293</v>
      </c>
      <c r="K74" s="676">
        <v>2595.8456600000004</v>
      </c>
      <c r="L74" s="63">
        <v>-6.664985236448932</v>
      </c>
      <c r="M74" s="63">
        <v>-0.0035233915520992286</v>
      </c>
      <c r="N74" s="63">
        <v>0.04994769444163349</v>
      </c>
      <c r="O74" s="734"/>
      <c r="P74" s="734"/>
      <c r="Q74" s="735"/>
      <c r="S74" s="418"/>
      <c r="T74" s="418"/>
      <c r="U74" s="418"/>
      <c r="V74" s="418"/>
      <c r="W74" s="418"/>
      <c r="X74" s="418"/>
    </row>
    <row r="75" spans="1:17" s="727" customFormat="1" ht="12.75">
      <c r="A75" s="169" t="s">
        <v>647</v>
      </c>
      <c r="B75" s="166" t="s">
        <v>648</v>
      </c>
      <c r="C75" s="166"/>
      <c r="D75" s="675">
        <v>539174.7671599997</v>
      </c>
      <c r="E75" s="675">
        <v>537771.72625</v>
      </c>
      <c r="F75" s="168">
        <v>0.2608989728380591</v>
      </c>
      <c r="G75" s="168">
        <v>0.003122499039437369</v>
      </c>
      <c r="H75" s="168">
        <v>1.231866049851703</v>
      </c>
      <c r="I75" s="168"/>
      <c r="J75" s="675">
        <v>54012.299329999994</v>
      </c>
      <c r="K75" s="675">
        <v>57533.356499999994</v>
      </c>
      <c r="L75" s="168">
        <v>-6.120027379247377</v>
      </c>
      <c r="M75" s="168">
        <v>-0.07170607091880689</v>
      </c>
      <c r="N75" s="168">
        <v>1.1134857008175487</v>
      </c>
      <c r="O75" s="734"/>
      <c r="P75" s="734"/>
      <c r="Q75" s="735"/>
    </row>
    <row r="76" spans="1:24" ht="12.75">
      <c r="A76" s="170" t="s">
        <v>649</v>
      </c>
      <c r="B76" s="50"/>
      <c r="C76" s="50" t="s">
        <v>650</v>
      </c>
      <c r="D76" s="676">
        <v>94008.1417799999</v>
      </c>
      <c r="E76" s="676">
        <v>117208.65198000005</v>
      </c>
      <c r="F76" s="63">
        <v>-19.794195913078994</v>
      </c>
      <c r="G76" s="63">
        <v>-0.05163325623482379</v>
      </c>
      <c r="H76" s="63">
        <v>0.21478274823284177</v>
      </c>
      <c r="I76" s="63"/>
      <c r="J76" s="676">
        <v>6880.903549999999</v>
      </c>
      <c r="K76" s="676">
        <v>10083.04495</v>
      </c>
      <c r="L76" s="63">
        <v>-31.757682484595094</v>
      </c>
      <c r="M76" s="63">
        <v>-0.06521137466235677</v>
      </c>
      <c r="N76" s="63">
        <v>0.14185264850174836</v>
      </c>
      <c r="O76" s="734"/>
      <c r="P76" s="734"/>
      <c r="Q76" s="735"/>
      <c r="S76" s="418"/>
      <c r="T76" s="418"/>
      <c r="U76" s="418"/>
      <c r="V76" s="418"/>
      <c r="W76" s="418"/>
      <c r="X76" s="418"/>
    </row>
    <row r="77" spans="1:24" ht="12.75" customHeight="1">
      <c r="A77" s="171" t="s">
        <v>651</v>
      </c>
      <c r="B77" s="172"/>
      <c r="C77" s="172" t="s">
        <v>652</v>
      </c>
      <c r="D77" s="677">
        <v>445166.6253799998</v>
      </c>
      <c r="E77" s="677">
        <v>420563.0742699999</v>
      </c>
      <c r="F77" s="173">
        <v>5.850145344477983</v>
      </c>
      <c r="G77" s="173">
        <v>0.05475575527426112</v>
      </c>
      <c r="H77" s="173">
        <v>1.017083301618861</v>
      </c>
      <c r="I77" s="173"/>
      <c r="J77" s="677">
        <v>47131.39578</v>
      </c>
      <c r="K77" s="677">
        <v>47450.31155</v>
      </c>
      <c r="L77" s="173">
        <v>-0.672104691375835</v>
      </c>
      <c r="M77" s="173">
        <v>-0.006494696256450129</v>
      </c>
      <c r="N77" s="173">
        <v>0.9716330523158003</v>
      </c>
      <c r="O77" s="734"/>
      <c r="P77" s="734"/>
      <c r="Q77" s="735"/>
      <c r="S77" s="418"/>
      <c r="T77" s="418"/>
      <c r="U77" s="418"/>
      <c r="V77" s="418"/>
      <c r="W77" s="418"/>
      <c r="X77" s="418"/>
    </row>
    <row r="78" spans="1:17" s="727" customFormat="1" ht="12.75">
      <c r="A78" s="174" t="s">
        <v>653</v>
      </c>
      <c r="B78" s="9" t="s">
        <v>654</v>
      </c>
      <c r="C78" s="9"/>
      <c r="D78" s="678">
        <v>316031.1281600002</v>
      </c>
      <c r="E78" s="678">
        <v>393911.19496000034</v>
      </c>
      <c r="F78" s="64">
        <v>-19.77097066457034</v>
      </c>
      <c r="G78" s="64">
        <v>-0.1733238368468972</v>
      </c>
      <c r="H78" s="64">
        <v>0.7220442075344928</v>
      </c>
      <c r="I78" s="64"/>
      <c r="J78" s="678">
        <v>35236.41731</v>
      </c>
      <c r="K78" s="678">
        <v>46516.37577999999</v>
      </c>
      <c r="L78" s="64">
        <v>-24.24943534584197</v>
      </c>
      <c r="M78" s="64">
        <v>-0.22971552660447597</v>
      </c>
      <c r="N78" s="64">
        <v>0.7264131930953097</v>
      </c>
      <c r="O78" s="734"/>
      <c r="P78" s="734"/>
      <c r="Q78" s="735"/>
    </row>
    <row r="79" spans="1:24" ht="12.75">
      <c r="A79" s="171" t="s">
        <v>655</v>
      </c>
      <c r="B79" s="172"/>
      <c r="C79" s="205" t="s">
        <v>656</v>
      </c>
      <c r="D79" s="677">
        <v>142452.6644100001</v>
      </c>
      <c r="E79" s="677">
        <v>191112.03585000007</v>
      </c>
      <c r="F79" s="173">
        <v>-25.46117580903785</v>
      </c>
      <c r="G79" s="173">
        <v>-0.10829252340265207</v>
      </c>
      <c r="H79" s="173">
        <v>0.32546515839737505</v>
      </c>
      <c r="I79" s="173"/>
      <c r="J79" s="677">
        <v>15720.895440000002</v>
      </c>
      <c r="K79" s="677">
        <v>24726.80497999999</v>
      </c>
      <c r="L79" s="173">
        <v>-36.421646659503</v>
      </c>
      <c r="M79" s="173">
        <v>-0.18340468699734253</v>
      </c>
      <c r="N79" s="173">
        <v>0.324092706543323</v>
      </c>
      <c r="O79" s="734"/>
      <c r="P79" s="734"/>
      <c r="Q79" s="735"/>
      <c r="S79" s="418"/>
      <c r="T79" s="418"/>
      <c r="U79" s="418"/>
      <c r="V79" s="418"/>
      <c r="W79" s="418"/>
      <c r="X79" s="418"/>
    </row>
    <row r="80" spans="1:24" ht="12.75">
      <c r="A80" s="170" t="s">
        <v>657</v>
      </c>
      <c r="B80" s="50"/>
      <c r="C80" s="206" t="s">
        <v>658</v>
      </c>
      <c r="D80" s="676">
        <v>173578.46375000008</v>
      </c>
      <c r="E80" s="676">
        <v>202799.15911000024</v>
      </c>
      <c r="F80" s="63">
        <v>-14.408686647537117</v>
      </c>
      <c r="G80" s="63">
        <v>-0.06503131344424506</v>
      </c>
      <c r="H80" s="63">
        <v>0.39657904913711783</v>
      </c>
      <c r="I80" s="63"/>
      <c r="J80" s="676">
        <v>19515.521869999997</v>
      </c>
      <c r="K80" s="676">
        <v>21789.570799999998</v>
      </c>
      <c r="L80" s="63">
        <v>-10.436409926899529</v>
      </c>
      <c r="M80" s="63">
        <v>-0.046310839607133385</v>
      </c>
      <c r="N80" s="63">
        <v>0.40232048655198677</v>
      </c>
      <c r="O80" s="734"/>
      <c r="P80" s="734"/>
      <c r="Q80" s="735"/>
      <c r="S80" s="418"/>
      <c r="T80" s="418"/>
      <c r="U80" s="418"/>
      <c r="V80" s="418"/>
      <c r="W80" s="418"/>
      <c r="X80" s="418"/>
    </row>
    <row r="81" spans="1:24" ht="13.5" customHeight="1">
      <c r="A81" s="169" t="s">
        <v>659</v>
      </c>
      <c r="B81" s="166" t="s">
        <v>660</v>
      </c>
      <c r="C81" s="207"/>
      <c r="D81" s="675">
        <v>2928923.0189699987</v>
      </c>
      <c r="E81" s="675">
        <v>3765025.0121899988</v>
      </c>
      <c r="F81" s="168">
        <v>-22.207076726262315</v>
      </c>
      <c r="G81" s="168">
        <v>-1.8607637539960171</v>
      </c>
      <c r="H81" s="168">
        <v>6.691783535611215</v>
      </c>
      <c r="I81" s="168"/>
      <c r="J81" s="675">
        <v>279029.0787999999</v>
      </c>
      <c r="K81" s="675">
        <v>448096.01848999975</v>
      </c>
      <c r="L81" s="168">
        <v>-37.730069608679855</v>
      </c>
      <c r="M81" s="168">
        <v>-3.4430358219479804</v>
      </c>
      <c r="N81" s="168">
        <v>5.7522988876632395</v>
      </c>
      <c r="O81" s="734"/>
      <c r="P81" s="734"/>
      <c r="Q81" s="735"/>
      <c r="S81" s="418"/>
      <c r="T81" s="418"/>
      <c r="U81" s="418"/>
      <c r="V81" s="418"/>
      <c r="W81" s="418"/>
      <c r="X81" s="418"/>
    </row>
    <row r="82" spans="1:24" ht="12.75">
      <c r="A82" s="170" t="s">
        <v>661</v>
      </c>
      <c r="B82" s="50"/>
      <c r="C82" s="206" t="s">
        <v>662</v>
      </c>
      <c r="D82" s="676">
        <v>666483.9567599999</v>
      </c>
      <c r="E82" s="676">
        <v>893265.4254900003</v>
      </c>
      <c r="F82" s="63">
        <v>-25.387915199516375</v>
      </c>
      <c r="G82" s="63">
        <v>-0.504707249250308</v>
      </c>
      <c r="H82" s="63">
        <v>1.5227325333268749</v>
      </c>
      <c r="I82" s="63"/>
      <c r="J82" s="676">
        <v>68181.77853999996</v>
      </c>
      <c r="K82" s="676">
        <v>91607.71937000002</v>
      </c>
      <c r="L82" s="63">
        <v>-25.572016191543423</v>
      </c>
      <c r="M82" s="63">
        <v>-0.4770675661865947</v>
      </c>
      <c r="N82" s="63">
        <v>1.4055953255526543</v>
      </c>
      <c r="O82" s="734"/>
      <c r="P82" s="734"/>
      <c r="Q82" s="735"/>
      <c r="S82" s="418"/>
      <c r="T82" s="418"/>
      <c r="U82" s="418"/>
      <c r="V82" s="418"/>
      <c r="W82" s="418"/>
      <c r="X82" s="418"/>
    </row>
    <row r="83" spans="1:24" ht="24">
      <c r="A83" s="171" t="s">
        <v>663</v>
      </c>
      <c r="B83" s="172"/>
      <c r="C83" s="205" t="s">
        <v>664</v>
      </c>
      <c r="D83" s="677">
        <v>2262439.0622099987</v>
      </c>
      <c r="E83" s="677">
        <v>2871759.5866999985</v>
      </c>
      <c r="F83" s="173">
        <v>-21.21767181737463</v>
      </c>
      <c r="G83" s="173">
        <v>-1.3560565047457092</v>
      </c>
      <c r="H83" s="173">
        <v>5.16905100228434</v>
      </c>
      <c r="I83" s="173"/>
      <c r="J83" s="677">
        <v>210847.30025999993</v>
      </c>
      <c r="K83" s="677">
        <v>356488.29911999975</v>
      </c>
      <c r="L83" s="173">
        <v>-40.85435601098781</v>
      </c>
      <c r="M83" s="173">
        <v>-2.965968255761386</v>
      </c>
      <c r="N83" s="173">
        <v>4.3467035621105845</v>
      </c>
      <c r="O83" s="734"/>
      <c r="P83" s="734"/>
      <c r="Q83" s="735"/>
      <c r="S83" s="418"/>
      <c r="T83" s="418"/>
      <c r="U83" s="418"/>
      <c r="V83" s="418"/>
      <c r="W83" s="418"/>
      <c r="X83" s="418"/>
    </row>
    <row r="84" spans="1:24" ht="12.75">
      <c r="A84" s="170"/>
      <c r="B84" s="50"/>
      <c r="C84" s="206"/>
      <c r="D84" s="676"/>
      <c r="E84" s="676"/>
      <c r="F84" s="63"/>
      <c r="G84" s="63"/>
      <c r="H84" s="63"/>
      <c r="I84" s="63"/>
      <c r="J84" s="676"/>
      <c r="K84" s="676"/>
      <c r="L84" s="63"/>
      <c r="M84" s="63"/>
      <c r="N84" s="63"/>
      <c r="O84" s="734"/>
      <c r="P84" s="734"/>
      <c r="Q84" s="735"/>
      <c r="S84" s="418"/>
      <c r="T84" s="418"/>
      <c r="U84" s="418"/>
      <c r="V84" s="418"/>
      <c r="W84" s="418"/>
      <c r="X84" s="418"/>
    </row>
    <row r="85" spans="1:17" s="737" customFormat="1" ht="24.75" customHeight="1">
      <c r="A85" s="192" t="s">
        <v>665</v>
      </c>
      <c r="B85" s="861" t="s">
        <v>666</v>
      </c>
      <c r="C85" s="861"/>
      <c r="D85" s="682">
        <v>222611.74118000016</v>
      </c>
      <c r="E85" s="682">
        <v>231835.20273000002</v>
      </c>
      <c r="F85" s="204">
        <v>-3.9784560072793136</v>
      </c>
      <c r="G85" s="204">
        <v>-0.020527020719707478</v>
      </c>
      <c r="H85" s="204">
        <v>0.5086066020901894</v>
      </c>
      <c r="I85" s="204"/>
      <c r="J85" s="682">
        <v>23057.17190000001</v>
      </c>
      <c r="K85" s="682">
        <v>29908.01327000001</v>
      </c>
      <c r="L85" s="204">
        <v>-22.906373981289864</v>
      </c>
      <c r="M85" s="204">
        <v>-0.13951688183771135</v>
      </c>
      <c r="N85" s="204">
        <v>0.47533305433050155</v>
      </c>
      <c r="O85" s="734"/>
      <c r="P85" s="734"/>
      <c r="Q85" s="735"/>
    </row>
    <row r="86" spans="1:24" s="630" customFormat="1" ht="24">
      <c r="A86" s="181" t="s">
        <v>667</v>
      </c>
      <c r="B86" s="182"/>
      <c r="C86" s="183" t="s">
        <v>668</v>
      </c>
      <c r="D86" s="679">
        <v>62629.59359000007</v>
      </c>
      <c r="E86" s="679">
        <v>68472.94958999999</v>
      </c>
      <c r="F86" s="185">
        <v>-8.533816689639586</v>
      </c>
      <c r="G86" s="185">
        <v>-0.01300451994453505</v>
      </c>
      <c r="H86" s="185">
        <v>0.1430913958861809</v>
      </c>
      <c r="I86" s="185"/>
      <c r="J86" s="679">
        <v>5577.082690000002</v>
      </c>
      <c r="K86" s="679">
        <v>10766.787400000001</v>
      </c>
      <c r="L86" s="185">
        <v>-48.20105122536364</v>
      </c>
      <c r="M86" s="185">
        <v>-0.10568795563831362</v>
      </c>
      <c r="N86" s="185">
        <v>0.11497384678350209</v>
      </c>
      <c r="O86" s="734"/>
      <c r="P86" s="734"/>
      <c r="Q86" s="735"/>
      <c r="S86" s="736"/>
      <c r="T86" s="736"/>
      <c r="U86" s="736"/>
      <c r="V86" s="736"/>
      <c r="W86" s="736"/>
      <c r="X86" s="736"/>
    </row>
    <row r="87" spans="1:24" s="630" customFormat="1" ht="24" customHeight="1">
      <c r="A87" s="186" t="s">
        <v>669</v>
      </c>
      <c r="B87" s="187"/>
      <c r="C87" s="188" t="s">
        <v>670</v>
      </c>
      <c r="D87" s="680">
        <v>159982.1475900001</v>
      </c>
      <c r="E87" s="680">
        <v>163362.25314000004</v>
      </c>
      <c r="F87" s="190">
        <v>-2.069086025094933</v>
      </c>
      <c r="G87" s="190">
        <v>-0.007522500775172444</v>
      </c>
      <c r="H87" s="190">
        <v>0.36551520620400846</v>
      </c>
      <c r="I87" s="190"/>
      <c r="J87" s="680">
        <v>17480.089210000006</v>
      </c>
      <c r="K87" s="680">
        <v>19141.22587000001</v>
      </c>
      <c r="L87" s="190">
        <v>-8.678319096602369</v>
      </c>
      <c r="M87" s="190">
        <v>-0.033828926199397744</v>
      </c>
      <c r="N87" s="190">
        <v>0.36035920754699946</v>
      </c>
      <c r="O87" s="734"/>
      <c r="P87" s="734"/>
      <c r="Q87" s="735"/>
      <c r="S87" s="736"/>
      <c r="T87" s="736"/>
      <c r="U87" s="736"/>
      <c r="V87" s="736"/>
      <c r="W87" s="736"/>
      <c r="X87" s="736"/>
    </row>
    <row r="88" spans="1:17" s="727" customFormat="1" ht="12.75">
      <c r="A88" s="174" t="s">
        <v>671</v>
      </c>
      <c r="B88" s="9" t="s">
        <v>672</v>
      </c>
      <c r="C88" s="208"/>
      <c r="D88" s="678">
        <v>349849.9228400001</v>
      </c>
      <c r="E88" s="678">
        <v>327318.0906000003</v>
      </c>
      <c r="F88" s="64">
        <v>6.883772356944015</v>
      </c>
      <c r="G88" s="64">
        <v>0.050145098424946064</v>
      </c>
      <c r="H88" s="64">
        <v>0.7993108519522844</v>
      </c>
      <c r="I88" s="64"/>
      <c r="J88" s="678">
        <v>37359.05732000002</v>
      </c>
      <c r="K88" s="678">
        <v>33637.62426</v>
      </c>
      <c r="L88" s="64">
        <v>11.063305277552992</v>
      </c>
      <c r="M88" s="64">
        <v>0.07578671121660724</v>
      </c>
      <c r="N88" s="64">
        <v>0.7701722873837743</v>
      </c>
      <c r="O88" s="734"/>
      <c r="P88" s="734"/>
      <c r="Q88" s="735"/>
    </row>
    <row r="89" spans="1:82" ht="12.75">
      <c r="A89" s="171" t="s">
        <v>673</v>
      </c>
      <c r="B89" s="172"/>
      <c r="C89" s="205" t="s">
        <v>674</v>
      </c>
      <c r="D89" s="677">
        <v>192831.53020000004</v>
      </c>
      <c r="E89" s="677">
        <v>173246.72340000028</v>
      </c>
      <c r="F89" s="173">
        <v>11.304575587719153</v>
      </c>
      <c r="G89" s="173">
        <v>0.04358642715598125</v>
      </c>
      <c r="H89" s="173">
        <v>0.4405670106662147</v>
      </c>
      <c r="I89" s="173"/>
      <c r="J89" s="677">
        <v>20928.15328000002</v>
      </c>
      <c r="K89" s="677">
        <v>18734.507959999995</v>
      </c>
      <c r="L89" s="173">
        <v>11.709116271874725</v>
      </c>
      <c r="M89" s="173">
        <v>0.04467342598888579</v>
      </c>
      <c r="N89" s="173">
        <v>0.4314424623810568</v>
      </c>
      <c r="O89" s="734"/>
      <c r="P89" s="734"/>
      <c r="Q89" s="735"/>
      <c r="R89" s="418"/>
      <c r="S89" s="418"/>
      <c r="T89" s="418"/>
      <c r="U89" s="418"/>
      <c r="V89" s="418"/>
      <c r="W89" s="418"/>
      <c r="X89" s="418"/>
      <c r="Z89" s="418"/>
      <c r="AA89" s="418"/>
      <c r="AB89" s="418"/>
      <c r="AC89" s="418"/>
      <c r="AD89" s="418"/>
      <c r="AE89" s="418"/>
      <c r="AF89" s="418"/>
      <c r="AG89" s="418"/>
      <c r="AH89" s="418"/>
      <c r="AI89" s="418"/>
      <c r="AJ89" s="418"/>
      <c r="AK89" s="418"/>
      <c r="AL89" s="418"/>
      <c r="AM89" s="418"/>
      <c r="AN89" s="418"/>
      <c r="AO89" s="418"/>
      <c r="AP89" s="418"/>
      <c r="AQ89" s="418"/>
      <c r="AR89" s="418"/>
      <c r="AS89" s="418"/>
      <c r="AT89" s="418"/>
      <c r="AU89" s="418"/>
      <c r="AV89" s="418"/>
      <c r="AW89" s="418"/>
      <c r="AX89" s="418"/>
      <c r="AY89" s="418"/>
      <c r="AZ89" s="418"/>
      <c r="BA89" s="418"/>
      <c r="BB89" s="418"/>
      <c r="BC89" s="418"/>
      <c r="BD89" s="418"/>
      <c r="BE89" s="418"/>
      <c r="BF89" s="418"/>
      <c r="BG89" s="418"/>
      <c r="BH89" s="418"/>
      <c r="BI89" s="418"/>
      <c r="BJ89" s="418"/>
      <c r="BK89" s="418"/>
      <c r="BL89" s="418"/>
      <c r="BM89" s="418"/>
      <c r="BN89" s="418"/>
      <c r="BO89" s="418"/>
      <c r="BP89" s="418"/>
      <c r="BQ89" s="418"/>
      <c r="BR89" s="418"/>
      <c r="BS89" s="418"/>
      <c r="BT89" s="418"/>
      <c r="BU89" s="418"/>
      <c r="BV89" s="418"/>
      <c r="BW89" s="418"/>
      <c r="BX89" s="418"/>
      <c r="BY89" s="418"/>
      <c r="BZ89" s="418"/>
      <c r="CA89" s="418"/>
      <c r="CB89" s="418"/>
      <c r="CC89" s="418"/>
      <c r="CD89" s="418"/>
    </row>
    <row r="90" spans="1:24" ht="12.75">
      <c r="A90" s="170" t="s">
        <v>675</v>
      </c>
      <c r="B90" s="50"/>
      <c r="C90" s="206" t="s">
        <v>676</v>
      </c>
      <c r="D90" s="676">
        <v>129230.23849</v>
      </c>
      <c r="E90" s="676">
        <v>117168.70199</v>
      </c>
      <c r="F90" s="63">
        <v>10.294162430022839</v>
      </c>
      <c r="G90" s="63">
        <v>0.026843220227552395</v>
      </c>
      <c r="H90" s="63">
        <v>0.29525555182894714</v>
      </c>
      <c r="I90" s="63"/>
      <c r="J90" s="676">
        <v>13774.846480000002</v>
      </c>
      <c r="K90" s="676">
        <v>11354.486280000001</v>
      </c>
      <c r="L90" s="63">
        <v>21.31633382888724</v>
      </c>
      <c r="M90" s="63">
        <v>0.0492904578854815</v>
      </c>
      <c r="N90" s="63">
        <v>0.28397410916957067</v>
      </c>
      <c r="O90" s="734"/>
      <c r="P90" s="734"/>
      <c r="Q90" s="735"/>
      <c r="S90" s="418"/>
      <c r="T90" s="418"/>
      <c r="U90" s="418"/>
      <c r="V90" s="418"/>
      <c r="W90" s="418"/>
      <c r="X90" s="418"/>
    </row>
    <row r="91" spans="1:24" ht="12.75">
      <c r="A91" s="171" t="s">
        <v>677</v>
      </c>
      <c r="B91" s="172"/>
      <c r="C91" s="205" t="s">
        <v>678</v>
      </c>
      <c r="D91" s="677">
        <v>27788.154150000002</v>
      </c>
      <c r="E91" s="677">
        <v>36902.66521000001</v>
      </c>
      <c r="F91" s="173">
        <v>-24.698788036399396</v>
      </c>
      <c r="G91" s="173">
        <v>-0.020284548958587664</v>
      </c>
      <c r="H91" s="173">
        <v>0.06348828945712254</v>
      </c>
      <c r="I91" s="173"/>
      <c r="J91" s="677">
        <v>2656.05756</v>
      </c>
      <c r="K91" s="677">
        <v>3548.630020000001</v>
      </c>
      <c r="L91" s="173">
        <v>-25.152592830739806</v>
      </c>
      <c r="M91" s="173">
        <v>-0.01817717265776005</v>
      </c>
      <c r="N91" s="173">
        <v>0.05475571583314687</v>
      </c>
      <c r="O91" s="734"/>
      <c r="P91" s="734"/>
      <c r="Q91" s="735"/>
      <c r="S91" s="418"/>
      <c r="T91" s="418"/>
      <c r="U91" s="418"/>
      <c r="V91" s="418"/>
      <c r="W91" s="418"/>
      <c r="X91" s="418"/>
    </row>
    <row r="92" spans="1:17" s="737" customFormat="1" ht="16.5" customHeight="1">
      <c r="A92" s="194" t="s">
        <v>679</v>
      </c>
      <c r="B92" s="9" t="s">
        <v>680</v>
      </c>
      <c r="C92" s="209"/>
      <c r="D92" s="678">
        <v>11691.607129999999</v>
      </c>
      <c r="E92" s="678">
        <v>5953.21823</v>
      </c>
      <c r="F92" s="64">
        <v>96.39137485473967</v>
      </c>
      <c r="G92" s="64">
        <v>0.012770913307275743</v>
      </c>
      <c r="H92" s="64">
        <v>0.026712106665364728</v>
      </c>
      <c r="I92" s="64"/>
      <c r="J92" s="678">
        <v>2286.6480500000002</v>
      </c>
      <c r="K92" s="678">
        <v>671.02135</v>
      </c>
      <c r="L92" s="64">
        <v>240.77128097339977</v>
      </c>
      <c r="M92" s="64">
        <v>0.03290211920317044</v>
      </c>
      <c r="N92" s="64">
        <v>0.04714018729180681</v>
      </c>
      <c r="O92" s="734"/>
      <c r="P92" s="734"/>
      <c r="Q92" s="735"/>
    </row>
    <row r="93" spans="1:24" ht="12.75">
      <c r="A93" s="171" t="s">
        <v>681</v>
      </c>
      <c r="B93" s="172"/>
      <c r="C93" s="205" t="s">
        <v>680</v>
      </c>
      <c r="D93" s="677">
        <v>11691.607129999999</v>
      </c>
      <c r="E93" s="677">
        <v>5953.21823</v>
      </c>
      <c r="F93" s="173">
        <v>96.39137485473967</v>
      </c>
      <c r="G93" s="173">
        <v>0.012770913307275743</v>
      </c>
      <c r="H93" s="173">
        <v>0.026712106665364728</v>
      </c>
      <c r="I93" s="173"/>
      <c r="J93" s="677">
        <v>2286.6480500000002</v>
      </c>
      <c r="K93" s="677">
        <v>671.02135</v>
      </c>
      <c r="L93" s="173">
        <v>240.77128097339977</v>
      </c>
      <c r="M93" s="173">
        <v>0.03290211920317044</v>
      </c>
      <c r="N93" s="173">
        <v>0.04714018729180681</v>
      </c>
      <c r="O93" s="734"/>
      <c r="P93" s="734"/>
      <c r="Q93" s="735"/>
      <c r="S93" s="418"/>
      <c r="T93" s="418"/>
      <c r="U93" s="418"/>
      <c r="V93" s="418"/>
      <c r="W93" s="418"/>
      <c r="X93" s="418"/>
    </row>
    <row r="94" spans="1:24" ht="12.75">
      <c r="A94" s="174" t="s">
        <v>682</v>
      </c>
      <c r="B94" s="9" t="s">
        <v>683</v>
      </c>
      <c r="C94" s="206"/>
      <c r="D94" s="678">
        <v>293753.4753899999</v>
      </c>
      <c r="E94" s="678">
        <v>245811.87808999995</v>
      </c>
      <c r="F94" s="64">
        <v>19.50336886586373</v>
      </c>
      <c r="G94" s="64">
        <v>0.10669510094211714</v>
      </c>
      <c r="H94" s="64">
        <v>0.6711458981378954</v>
      </c>
      <c r="I94" s="64"/>
      <c r="J94" s="678">
        <v>28171.675460000002</v>
      </c>
      <c r="K94" s="678">
        <v>31095.80459</v>
      </c>
      <c r="L94" s="64">
        <v>-9.403613022897497</v>
      </c>
      <c r="M94" s="64">
        <v>-0.05954967518222061</v>
      </c>
      <c r="N94" s="64">
        <v>0.5807706426480445</v>
      </c>
      <c r="O94" s="734"/>
      <c r="P94" s="734"/>
      <c r="Q94" s="735"/>
      <c r="S94" s="418"/>
      <c r="T94" s="418"/>
      <c r="U94" s="418"/>
      <c r="V94" s="418"/>
      <c r="W94" s="418"/>
      <c r="X94" s="418"/>
    </row>
    <row r="95" spans="1:24" ht="12.75">
      <c r="A95" s="186" t="s">
        <v>684</v>
      </c>
      <c r="B95" s="187"/>
      <c r="C95" s="188" t="s">
        <v>685</v>
      </c>
      <c r="D95" s="680">
        <v>81639.30007000003</v>
      </c>
      <c r="E95" s="680">
        <v>48163.440740000005</v>
      </c>
      <c r="F95" s="190">
        <v>69.50470899849589</v>
      </c>
      <c r="G95" s="190">
        <v>0.07450127637567194</v>
      </c>
      <c r="H95" s="190">
        <v>0.1865233468168682</v>
      </c>
      <c r="I95" s="190"/>
      <c r="J95" s="680">
        <v>5345.213180000001</v>
      </c>
      <c r="K95" s="680">
        <v>7928.91533</v>
      </c>
      <c r="L95" s="190">
        <v>-32.58582091580992</v>
      </c>
      <c r="M95" s="190">
        <v>-0.05261690471244856</v>
      </c>
      <c r="N95" s="190">
        <v>0.1101937617465155</v>
      </c>
      <c r="O95" s="734"/>
      <c r="P95" s="734"/>
      <c r="Q95" s="735"/>
      <c r="S95" s="418"/>
      <c r="T95" s="418"/>
      <c r="U95" s="418"/>
      <c r="V95" s="418"/>
      <c r="W95" s="418"/>
      <c r="X95" s="418"/>
    </row>
    <row r="96" spans="1:24" s="630" customFormat="1" ht="24">
      <c r="A96" s="181" t="s">
        <v>686</v>
      </c>
      <c r="B96" s="182"/>
      <c r="C96" s="183" t="s">
        <v>687</v>
      </c>
      <c r="D96" s="679">
        <v>69009.22409999998</v>
      </c>
      <c r="E96" s="679">
        <v>48732.04426999999</v>
      </c>
      <c r="F96" s="185">
        <v>41.609540772913675</v>
      </c>
      <c r="G96" s="185">
        <v>0.04512731887602985</v>
      </c>
      <c r="H96" s="185">
        <v>0.1576670969659291</v>
      </c>
      <c r="I96" s="185"/>
      <c r="J96" s="679">
        <v>9791.273509999999</v>
      </c>
      <c r="K96" s="679">
        <v>3886.6499700000004</v>
      </c>
      <c r="L96" s="185">
        <v>151.9206407980186</v>
      </c>
      <c r="M96" s="185">
        <v>0.12024722515598818</v>
      </c>
      <c r="N96" s="185">
        <v>0.20185111875293035</v>
      </c>
      <c r="O96" s="734"/>
      <c r="P96" s="734"/>
      <c r="Q96" s="735"/>
      <c r="S96" s="736"/>
      <c r="T96" s="736"/>
      <c r="U96" s="736"/>
      <c r="V96" s="736"/>
      <c r="W96" s="736"/>
      <c r="X96" s="736"/>
    </row>
    <row r="97" spans="1:24" ht="12.75">
      <c r="A97" s="171" t="s">
        <v>688</v>
      </c>
      <c r="B97" s="172"/>
      <c r="C97" s="205" t="s">
        <v>689</v>
      </c>
      <c r="D97" s="677">
        <v>48024.660389999975</v>
      </c>
      <c r="E97" s="677">
        <v>42996.977459999995</v>
      </c>
      <c r="F97" s="173">
        <v>11.693107811304236</v>
      </c>
      <c r="G97" s="173">
        <v>0.011189221217735848</v>
      </c>
      <c r="H97" s="173">
        <v>0.10972314042386026</v>
      </c>
      <c r="I97" s="173"/>
      <c r="J97" s="677">
        <v>4536.0257599999995</v>
      </c>
      <c r="K97" s="677">
        <v>5371.730989999999</v>
      </c>
      <c r="L97" s="173">
        <v>-15.557466141840429</v>
      </c>
      <c r="M97" s="173">
        <v>-0.017019075691292396</v>
      </c>
      <c r="N97" s="173">
        <v>0.09351203124016409</v>
      </c>
      <c r="O97" s="734"/>
      <c r="P97" s="734"/>
      <c r="Q97" s="735"/>
      <c r="S97" s="418"/>
      <c r="T97" s="418"/>
      <c r="U97" s="418"/>
      <c r="V97" s="418"/>
      <c r="W97" s="418"/>
      <c r="X97" s="418"/>
    </row>
    <row r="98" spans="1:24" ht="12.75">
      <c r="A98" s="170" t="s">
        <v>690</v>
      </c>
      <c r="B98" s="50"/>
      <c r="C98" s="206" t="s">
        <v>691</v>
      </c>
      <c r="D98" s="676">
        <v>63427.82891000002</v>
      </c>
      <c r="E98" s="676">
        <v>72331.91489999997</v>
      </c>
      <c r="F98" s="63">
        <v>-12.310037695407342</v>
      </c>
      <c r="G98" s="63">
        <v>-0.019816243241864973</v>
      </c>
      <c r="H98" s="63">
        <v>0.1449151440479873</v>
      </c>
      <c r="I98" s="63"/>
      <c r="J98" s="676">
        <v>4831.8012400000025</v>
      </c>
      <c r="K98" s="676">
        <v>8745.844610000002</v>
      </c>
      <c r="L98" s="63">
        <v>-44.75317758932832</v>
      </c>
      <c r="M98" s="63">
        <v>-0.07970920604748542</v>
      </c>
      <c r="N98" s="63">
        <v>0.09960956405616705</v>
      </c>
      <c r="O98" s="734"/>
      <c r="P98" s="734"/>
      <c r="Q98" s="735"/>
      <c r="S98" s="418"/>
      <c r="T98" s="418"/>
      <c r="U98" s="418"/>
      <c r="V98" s="418"/>
      <c r="W98" s="418"/>
      <c r="X98" s="418"/>
    </row>
    <row r="99" spans="1:24" ht="12.75">
      <c r="A99" s="171" t="s">
        <v>692</v>
      </c>
      <c r="B99" s="172"/>
      <c r="C99" s="205" t="s">
        <v>693</v>
      </c>
      <c r="D99" s="677">
        <v>17395.877299999993</v>
      </c>
      <c r="E99" s="677">
        <v>19414.837400000004</v>
      </c>
      <c r="F99" s="173">
        <v>-10.399057475495574</v>
      </c>
      <c r="G99" s="173">
        <v>-0.004493241022397229</v>
      </c>
      <c r="H99" s="173">
        <v>0.03974479511741829</v>
      </c>
      <c r="I99" s="173"/>
      <c r="J99" s="677">
        <v>1611.3809700000002</v>
      </c>
      <c r="K99" s="677">
        <v>3088.57914</v>
      </c>
      <c r="L99" s="173">
        <v>-47.82775843004624</v>
      </c>
      <c r="M99" s="173">
        <v>-0.030083032346547137</v>
      </c>
      <c r="N99" s="173">
        <v>0.03321927951450741</v>
      </c>
      <c r="O99" s="734"/>
      <c r="P99" s="734"/>
      <c r="Q99" s="735"/>
      <c r="S99" s="418"/>
      <c r="T99" s="418"/>
      <c r="U99" s="418"/>
      <c r="V99" s="418"/>
      <c r="W99" s="418"/>
      <c r="X99" s="418"/>
    </row>
    <row r="100" spans="1:24" ht="12.75">
      <c r="A100" s="170" t="s">
        <v>694</v>
      </c>
      <c r="B100" s="50"/>
      <c r="C100" s="206" t="s">
        <v>695</v>
      </c>
      <c r="D100" s="676">
        <v>14256.584619999998</v>
      </c>
      <c r="E100" s="676">
        <v>14172.663320000005</v>
      </c>
      <c r="F100" s="63">
        <v>0.5921350003535727</v>
      </c>
      <c r="G100" s="63">
        <v>0.00018676873694178984</v>
      </c>
      <c r="H100" s="63">
        <v>0.032572374765832406</v>
      </c>
      <c r="I100" s="63"/>
      <c r="J100" s="676">
        <v>2055.9808000000003</v>
      </c>
      <c r="K100" s="676">
        <v>2074.08455</v>
      </c>
      <c r="L100" s="63">
        <v>-0.872854966303074</v>
      </c>
      <c r="M100" s="63">
        <v>-0.000368681540435293</v>
      </c>
      <c r="N100" s="63">
        <v>0.042384887337760094</v>
      </c>
      <c r="O100" s="734"/>
      <c r="P100" s="734"/>
      <c r="Q100" s="735"/>
      <c r="S100" s="418"/>
      <c r="T100" s="418"/>
      <c r="U100" s="418"/>
      <c r="V100" s="418"/>
      <c r="W100" s="418"/>
      <c r="X100" s="418"/>
    </row>
    <row r="101" spans="1:17" s="737" customFormat="1" ht="20.25" customHeight="1">
      <c r="A101" s="192" t="s">
        <v>696</v>
      </c>
      <c r="B101" s="861" t="s">
        <v>821</v>
      </c>
      <c r="C101" s="861"/>
      <c r="D101" s="682">
        <v>61195.370789999986</v>
      </c>
      <c r="E101" s="682">
        <v>50334.624599999996</v>
      </c>
      <c r="F101" s="204">
        <v>21.577087891900145</v>
      </c>
      <c r="G101" s="204">
        <v>0.02417083443835869</v>
      </c>
      <c r="H101" s="204">
        <v>0.13981459125277884</v>
      </c>
      <c r="I101" s="204"/>
      <c r="J101" s="682">
        <v>6802.3179900000005</v>
      </c>
      <c r="K101" s="682">
        <v>4810.30373</v>
      </c>
      <c r="L101" s="204">
        <v>41.41140293442553</v>
      </c>
      <c r="M101" s="204">
        <v>0.040567224246130226</v>
      </c>
      <c r="N101" s="204">
        <v>0.1402325749548676</v>
      </c>
      <c r="O101" s="734"/>
      <c r="P101" s="734"/>
      <c r="Q101" s="735"/>
    </row>
    <row r="102" spans="1:24" ht="24">
      <c r="A102" s="170" t="s">
        <v>697</v>
      </c>
      <c r="B102" s="182"/>
      <c r="C102" s="183" t="s">
        <v>698</v>
      </c>
      <c r="D102" s="676">
        <v>15806.143939999996</v>
      </c>
      <c r="E102" s="676">
        <v>10442.992409999997</v>
      </c>
      <c r="F102" s="63">
        <v>51.35646296998506</v>
      </c>
      <c r="G102" s="63">
        <v>0.011935814117341063</v>
      </c>
      <c r="H102" s="63">
        <v>0.03611269162560273</v>
      </c>
      <c r="I102" s="63"/>
      <c r="J102" s="676">
        <v>1735.7192200000002</v>
      </c>
      <c r="K102" s="676">
        <v>1468.2546499999999</v>
      </c>
      <c r="L102" s="63">
        <v>18.21649739028583</v>
      </c>
      <c r="M102" s="63">
        <v>0.005446896343545656</v>
      </c>
      <c r="N102" s="63">
        <v>0.035782563528650085</v>
      </c>
      <c r="O102" s="734"/>
      <c r="P102" s="734"/>
      <c r="Q102" s="735"/>
      <c r="S102" s="418"/>
      <c r="T102" s="418"/>
      <c r="U102" s="418"/>
      <c r="V102" s="418"/>
      <c r="W102" s="418"/>
      <c r="X102" s="418"/>
    </row>
    <row r="103" spans="1:19" s="630" customFormat="1" ht="24">
      <c r="A103" s="171" t="s">
        <v>699</v>
      </c>
      <c r="B103" s="187"/>
      <c r="C103" s="188" t="s">
        <v>700</v>
      </c>
      <c r="D103" s="677">
        <v>39357.82044999999</v>
      </c>
      <c r="E103" s="677">
        <v>32612.236639999996</v>
      </c>
      <c r="F103" s="173">
        <v>20.684210912802936</v>
      </c>
      <c r="G103" s="173">
        <v>0.015012448188109519</v>
      </c>
      <c r="H103" s="173">
        <v>0.08992179486419957</v>
      </c>
      <c r="I103" s="173"/>
      <c r="J103" s="677">
        <v>4677.01407</v>
      </c>
      <c r="K103" s="677">
        <v>3162.5665199999994</v>
      </c>
      <c r="L103" s="173">
        <v>47.88666231754079</v>
      </c>
      <c r="M103" s="173">
        <v>0.030841613237172577</v>
      </c>
      <c r="N103" s="173">
        <v>0.09641856306929947</v>
      </c>
      <c r="O103" s="734"/>
      <c r="P103" s="734"/>
      <c r="Q103" s="735"/>
      <c r="S103" s="736"/>
    </row>
    <row r="104" spans="1:17" s="630" customFormat="1" ht="24">
      <c r="A104" s="170" t="s">
        <v>701</v>
      </c>
      <c r="B104" s="182"/>
      <c r="C104" s="183" t="s">
        <v>702</v>
      </c>
      <c r="D104" s="676">
        <v>6031.406399999999</v>
      </c>
      <c r="E104" s="676">
        <v>7279.39555</v>
      </c>
      <c r="F104" s="63">
        <v>-17.144131561857513</v>
      </c>
      <c r="G104" s="63">
        <v>-0.0027774278670918873</v>
      </c>
      <c r="H104" s="63">
        <v>0.01378010476297654</v>
      </c>
      <c r="I104" s="63"/>
      <c r="J104" s="676">
        <v>389.5847</v>
      </c>
      <c r="K104" s="676">
        <v>179.48256000000003</v>
      </c>
      <c r="L104" s="63">
        <v>117.05991935929592</v>
      </c>
      <c r="M104" s="63">
        <v>0.004278714665412005</v>
      </c>
      <c r="N104" s="63">
        <v>0.008031448356918052</v>
      </c>
      <c r="O104" s="734"/>
      <c r="P104" s="734"/>
      <c r="Q104" s="735"/>
    </row>
    <row r="105" spans="1:17" s="630" customFormat="1" ht="18.75" customHeight="1">
      <c r="A105" s="192" t="s">
        <v>703</v>
      </c>
      <c r="B105" s="861" t="s">
        <v>822</v>
      </c>
      <c r="C105" s="861"/>
      <c r="D105" s="682">
        <v>71698.82999</v>
      </c>
      <c r="E105" s="682">
        <v>59310.70697000002</v>
      </c>
      <c r="F105" s="204">
        <v>20.886824070847815</v>
      </c>
      <c r="G105" s="204">
        <v>0.02757004585874037</v>
      </c>
      <c r="H105" s="204">
        <v>0.1638121066829528</v>
      </c>
      <c r="I105" s="204"/>
      <c r="J105" s="682">
        <v>6459.146669999999</v>
      </c>
      <c r="K105" s="682">
        <v>5846.29699</v>
      </c>
      <c r="L105" s="204">
        <v>10.482698382382374</v>
      </c>
      <c r="M105" s="204">
        <v>0.012480638766978063</v>
      </c>
      <c r="N105" s="204">
        <v>0.13315795746050654</v>
      </c>
      <c r="O105" s="734"/>
      <c r="P105" s="734"/>
      <c r="Q105" s="735"/>
    </row>
    <row r="106" spans="1:17" s="737" customFormat="1" ht="27" customHeight="1">
      <c r="A106" s="181" t="s">
        <v>704</v>
      </c>
      <c r="B106" s="182"/>
      <c r="C106" s="183" t="s">
        <v>705</v>
      </c>
      <c r="D106" s="679">
        <v>66753.65756</v>
      </c>
      <c r="E106" s="679">
        <v>54262.38112000002</v>
      </c>
      <c r="F106" s="185">
        <v>23.0201406244518</v>
      </c>
      <c r="G106" s="185">
        <v>0.027799616110447976</v>
      </c>
      <c r="H106" s="185">
        <v>0.15251374778669552</v>
      </c>
      <c r="I106" s="185"/>
      <c r="J106" s="679">
        <v>5467.530309999999</v>
      </c>
      <c r="K106" s="679">
        <v>5660.47857</v>
      </c>
      <c r="L106" s="185">
        <v>-3.408691643540681</v>
      </c>
      <c r="M106" s="185">
        <v>-0.003929377157832535</v>
      </c>
      <c r="N106" s="185">
        <v>0.1127153795430086</v>
      </c>
      <c r="O106" s="734"/>
      <c r="P106" s="734"/>
      <c r="Q106" s="733"/>
    </row>
    <row r="107" spans="1:17" s="630" customFormat="1" ht="12.75">
      <c r="A107" s="171" t="s">
        <v>706</v>
      </c>
      <c r="B107" s="172"/>
      <c r="C107" s="205" t="s">
        <v>707</v>
      </c>
      <c r="D107" s="677">
        <v>3089.7377000000006</v>
      </c>
      <c r="E107" s="677">
        <v>3017.9647100000007</v>
      </c>
      <c r="F107" s="173">
        <v>2.3781918245160636</v>
      </c>
      <c r="G107" s="173">
        <v>0.00015973240034218808</v>
      </c>
      <c r="H107" s="173">
        <v>0.007059200851747976</v>
      </c>
      <c r="I107" s="173"/>
      <c r="J107" s="677">
        <v>799.0716399999999</v>
      </c>
      <c r="K107" s="677">
        <v>140.89365</v>
      </c>
      <c r="L107" s="173">
        <v>467.1452474969595</v>
      </c>
      <c r="M107" s="173">
        <v>0.013403746474283395</v>
      </c>
      <c r="N107" s="173">
        <v>0.016473189553228892</v>
      </c>
      <c r="O107" s="734"/>
      <c r="P107" s="734"/>
      <c r="Q107" s="733"/>
    </row>
    <row r="108" spans="1:17" ht="15" customHeight="1">
      <c r="A108" s="170" t="s">
        <v>708</v>
      </c>
      <c r="B108" s="50"/>
      <c r="C108" s="206" t="s">
        <v>709</v>
      </c>
      <c r="D108" s="676">
        <v>1855.4347300000002</v>
      </c>
      <c r="E108" s="676">
        <v>2030.36114</v>
      </c>
      <c r="F108" s="63">
        <v>-8.615531816177285</v>
      </c>
      <c r="G108" s="63">
        <v>-0.00038930265204977144</v>
      </c>
      <c r="H108" s="63">
        <v>0.004239158044509336</v>
      </c>
      <c r="I108" s="63"/>
      <c r="J108" s="676">
        <v>192.54472</v>
      </c>
      <c r="K108" s="676">
        <v>44.924769999999995</v>
      </c>
      <c r="L108" s="63">
        <v>328.59366892696397</v>
      </c>
      <c r="M108" s="63">
        <v>0.0030062694505271917</v>
      </c>
      <c r="N108" s="63">
        <v>0.0039693883642690445</v>
      </c>
      <c r="O108" s="734"/>
      <c r="P108" s="734"/>
      <c r="Q108" s="733"/>
    </row>
    <row r="109" spans="1:17" ht="20.25" customHeight="1">
      <c r="A109" s="192" t="s">
        <v>710</v>
      </c>
      <c r="B109" s="210" t="s">
        <v>711</v>
      </c>
      <c r="C109" s="210"/>
      <c r="D109" s="682">
        <v>674293.31851</v>
      </c>
      <c r="E109" s="682">
        <v>406185.8767000001</v>
      </c>
      <c r="F109" s="204">
        <v>66.00609651625533</v>
      </c>
      <c r="G109" s="204">
        <v>0.5966791299890786</v>
      </c>
      <c r="H109" s="204">
        <v>1.5405747770607714</v>
      </c>
      <c r="I109" s="204"/>
      <c r="J109" s="682">
        <v>53160.301100000004</v>
      </c>
      <c r="K109" s="682">
        <v>64562.337600000006</v>
      </c>
      <c r="L109" s="204">
        <v>-17.660507540235038</v>
      </c>
      <c r="M109" s="204">
        <v>-0.23220163672827412</v>
      </c>
      <c r="N109" s="204">
        <v>1.0959214079065833</v>
      </c>
      <c r="O109" s="734"/>
      <c r="P109" s="734"/>
      <c r="Q109" s="733"/>
    </row>
    <row r="110" spans="1:17" s="737" customFormat="1" ht="12.75" customHeight="1">
      <c r="A110" s="170" t="s">
        <v>712</v>
      </c>
      <c r="B110" s="50"/>
      <c r="C110" s="206" t="s">
        <v>713</v>
      </c>
      <c r="D110" s="676">
        <v>596551.79448</v>
      </c>
      <c r="E110" s="676">
        <v>321589.98792000004</v>
      </c>
      <c r="F110" s="63">
        <v>85.50073599567426</v>
      </c>
      <c r="G110" s="63">
        <v>0.6119336726009775</v>
      </c>
      <c r="H110" s="63">
        <v>1.3629567764619628</v>
      </c>
      <c r="I110" s="63"/>
      <c r="J110" s="676">
        <v>46342.88418000001</v>
      </c>
      <c r="K110" s="676">
        <v>54482.7801</v>
      </c>
      <c r="L110" s="63">
        <v>-14.940309406127378</v>
      </c>
      <c r="M110" s="63">
        <v>-0.16576838316749815</v>
      </c>
      <c r="N110" s="63">
        <v>0.9553775623177826</v>
      </c>
      <c r="O110" s="734"/>
      <c r="P110" s="734"/>
      <c r="Q110" s="738"/>
    </row>
    <row r="111" spans="1:17" ht="25.5" customHeight="1">
      <c r="A111" s="186" t="s">
        <v>714</v>
      </c>
      <c r="B111" s="187"/>
      <c r="C111" s="188" t="s">
        <v>715</v>
      </c>
      <c r="D111" s="680">
        <v>6518.052699999999</v>
      </c>
      <c r="E111" s="680">
        <v>2830.8217500000005</v>
      </c>
      <c r="F111" s="190">
        <v>130.25302458552886</v>
      </c>
      <c r="G111" s="190">
        <v>0.008206015246954416</v>
      </c>
      <c r="H111" s="190">
        <v>0.014891957712649258</v>
      </c>
      <c r="I111" s="190"/>
      <c r="J111" s="680">
        <v>362.05235</v>
      </c>
      <c r="K111" s="680">
        <v>240.65493000000004</v>
      </c>
      <c r="L111" s="190">
        <v>50.444601321901004</v>
      </c>
      <c r="M111" s="190">
        <v>0.00247224955108587</v>
      </c>
      <c r="N111" s="190">
        <v>0.007463857670811557</v>
      </c>
      <c r="O111" s="734"/>
      <c r="P111" s="734"/>
      <c r="Q111" s="733"/>
    </row>
    <row r="112" spans="1:17" s="630" customFormat="1" ht="24">
      <c r="A112" s="170" t="s">
        <v>716</v>
      </c>
      <c r="B112" s="182"/>
      <c r="C112" s="183" t="s">
        <v>717</v>
      </c>
      <c r="D112" s="676">
        <v>71223.47133000001</v>
      </c>
      <c r="E112" s="676">
        <v>81765.06703000002</v>
      </c>
      <c r="F112" s="63">
        <v>-12.892542112308474</v>
      </c>
      <c r="G112" s="63">
        <v>-0.023460557858853176</v>
      </c>
      <c r="H112" s="63">
        <v>0.1627260428861594</v>
      </c>
      <c r="I112" s="63"/>
      <c r="J112" s="676">
        <v>6455.36457</v>
      </c>
      <c r="K112" s="676">
        <v>9838.902570000004</v>
      </c>
      <c r="L112" s="63">
        <v>-34.38938414043064</v>
      </c>
      <c r="M112" s="63">
        <v>-0.0689055031118618</v>
      </c>
      <c r="N112" s="63">
        <v>0.13307998791798936</v>
      </c>
      <c r="O112" s="734"/>
      <c r="P112" s="734"/>
      <c r="Q112" s="738"/>
    </row>
    <row r="113" spans="1:16" s="630" customFormat="1" ht="26.25" customHeight="1">
      <c r="A113" s="169" t="s">
        <v>718</v>
      </c>
      <c r="B113" s="210" t="s">
        <v>719</v>
      </c>
      <c r="C113" s="211"/>
      <c r="D113" s="682">
        <v>42462.601169999994</v>
      </c>
      <c r="E113" s="682">
        <v>39658.00290000001</v>
      </c>
      <c r="F113" s="204">
        <v>7.071960423907245</v>
      </c>
      <c r="G113" s="204">
        <v>0.0062416964050494</v>
      </c>
      <c r="H113" s="204">
        <v>0.09701536487925772</v>
      </c>
      <c r="I113" s="204"/>
      <c r="J113" s="682">
        <v>5139.17095</v>
      </c>
      <c r="K113" s="682">
        <v>6469.0863</v>
      </c>
      <c r="L113" s="204">
        <v>-20.558009096276862</v>
      </c>
      <c r="M113" s="204">
        <v>-0.027083628523733944</v>
      </c>
      <c r="N113" s="204">
        <v>0.10594611667834614</v>
      </c>
      <c r="O113" s="739"/>
      <c r="P113" s="739"/>
    </row>
    <row r="114" spans="1:16" ht="12.75">
      <c r="A114" s="170" t="s">
        <v>720</v>
      </c>
      <c r="B114" s="50"/>
      <c r="C114" s="206" t="s">
        <v>721</v>
      </c>
      <c r="D114" s="676">
        <v>2951.5394400000005</v>
      </c>
      <c r="E114" s="676">
        <v>5517.16525</v>
      </c>
      <c r="F114" s="63">
        <v>-46.502609469600344</v>
      </c>
      <c r="G114" s="63">
        <v>-0.005709857831075044</v>
      </c>
      <c r="H114" s="63">
        <v>0.006743455837308048</v>
      </c>
      <c r="I114" s="63"/>
      <c r="J114" s="676">
        <v>209.76458</v>
      </c>
      <c r="K114" s="676">
        <v>9.999999999999999E-34</v>
      </c>
      <c r="L114" s="63" t="s">
        <v>1273</v>
      </c>
      <c r="M114" s="63">
        <v>0.0042718402807795765</v>
      </c>
      <c r="N114" s="63">
        <v>0.004324382839933409</v>
      </c>
      <c r="O114" s="402"/>
      <c r="P114" s="402"/>
    </row>
    <row r="115" spans="1:16" ht="24">
      <c r="A115" s="186" t="s">
        <v>722</v>
      </c>
      <c r="B115" s="187"/>
      <c r="C115" s="188" t="s">
        <v>723</v>
      </c>
      <c r="D115" s="680">
        <v>268.04082</v>
      </c>
      <c r="E115" s="680">
        <v>451.86687000000006</v>
      </c>
      <c r="F115" s="190">
        <v>-40.68146221917089</v>
      </c>
      <c r="G115" s="190">
        <v>-0.0004091090006410924</v>
      </c>
      <c r="H115" s="190">
        <v>0.0006123995525080415</v>
      </c>
      <c r="I115" s="190"/>
      <c r="J115" s="680">
        <v>32.63425</v>
      </c>
      <c r="K115" s="680">
        <v>9.999999999999999E-34</v>
      </c>
      <c r="L115" s="190" t="s">
        <v>1273</v>
      </c>
      <c r="M115" s="190">
        <v>0.0006645941067983495</v>
      </c>
      <c r="N115" s="190">
        <v>0.0006727684468659907</v>
      </c>
      <c r="O115" s="402"/>
      <c r="P115" s="402"/>
    </row>
    <row r="116" spans="1:17" s="630" customFormat="1" ht="12.75">
      <c r="A116" s="170" t="s">
        <v>724</v>
      </c>
      <c r="B116" s="50"/>
      <c r="C116" s="206" t="s">
        <v>725</v>
      </c>
      <c r="D116" s="676">
        <v>23528.38558</v>
      </c>
      <c r="E116" s="676">
        <v>20520.348360000004</v>
      </c>
      <c r="F116" s="63">
        <v>14.658801922990328</v>
      </c>
      <c r="G116" s="63">
        <v>0.006694454354893701</v>
      </c>
      <c r="H116" s="63">
        <v>0.05375588986941861</v>
      </c>
      <c r="I116" s="63"/>
      <c r="J116" s="676">
        <v>4039.2565099999997</v>
      </c>
      <c r="K116" s="676">
        <v>5252.73354</v>
      </c>
      <c r="L116" s="63">
        <v>-23.101819667022372</v>
      </c>
      <c r="M116" s="63">
        <v>-0.02471237068028725</v>
      </c>
      <c r="N116" s="63">
        <v>0.0832709294292359</v>
      </c>
      <c r="O116" s="737"/>
      <c r="P116" s="737"/>
      <c r="Q116" s="737"/>
    </row>
    <row r="117" spans="1:17" ht="12.75">
      <c r="A117" s="171" t="s">
        <v>726</v>
      </c>
      <c r="B117" s="172"/>
      <c r="C117" s="205" t="s">
        <v>727</v>
      </c>
      <c r="D117" s="677">
        <v>15714.635330000001</v>
      </c>
      <c r="E117" s="677">
        <v>13168.622420000003</v>
      </c>
      <c r="F117" s="173">
        <v>19.333935082937835</v>
      </c>
      <c r="G117" s="173">
        <v>0.005666208881871847</v>
      </c>
      <c r="H117" s="173">
        <v>0.03590361962002303</v>
      </c>
      <c r="I117" s="173"/>
      <c r="J117" s="677">
        <v>857.5156100000002</v>
      </c>
      <c r="K117" s="677">
        <v>1216.35276</v>
      </c>
      <c r="L117" s="173">
        <v>-29.501075822773636</v>
      </c>
      <c r="M117" s="173">
        <v>-0.00730769223102462</v>
      </c>
      <c r="N117" s="173">
        <v>0.017678035962310847</v>
      </c>
      <c r="O117" s="727"/>
      <c r="P117" s="727"/>
      <c r="Q117" s="727"/>
    </row>
    <row r="118" spans="1:17" ht="12.75">
      <c r="A118" s="212" t="s">
        <v>728</v>
      </c>
      <c r="B118" s="213" t="s">
        <v>729</v>
      </c>
      <c r="C118" s="208"/>
      <c r="D118" s="678">
        <v>265508.0098100001</v>
      </c>
      <c r="E118" s="678">
        <v>269642.16802000016</v>
      </c>
      <c r="F118" s="64">
        <v>-1.5332016651391998</v>
      </c>
      <c r="G118" s="64">
        <v>-0.009200661896316109</v>
      </c>
      <c r="H118" s="64">
        <v>0.6066127778408705</v>
      </c>
      <c r="I118" s="64"/>
      <c r="J118" s="678">
        <v>30047.329230000003</v>
      </c>
      <c r="K118" s="678">
        <v>30846.967739999993</v>
      </c>
      <c r="L118" s="64">
        <v>-2.5922758980393383</v>
      </c>
      <c r="M118" s="64">
        <v>-0.016284579584792243</v>
      </c>
      <c r="N118" s="64">
        <v>0.6194380143112892</v>
      </c>
      <c r="O118" s="727"/>
      <c r="P118" s="727"/>
      <c r="Q118" s="727"/>
    </row>
    <row r="119" spans="1:14" s="740" customFormat="1" ht="14.25" customHeight="1">
      <c r="A119" s="171" t="s">
        <v>730</v>
      </c>
      <c r="B119" s="172"/>
      <c r="C119" s="205" t="s">
        <v>731</v>
      </c>
      <c r="D119" s="677">
        <v>67638.38676999997</v>
      </c>
      <c r="E119" s="677">
        <v>72528.30321000003</v>
      </c>
      <c r="F119" s="173">
        <v>-6.7420802963522934</v>
      </c>
      <c r="G119" s="173">
        <v>-0.010882618801779573</v>
      </c>
      <c r="H119" s="173">
        <v>0.15453511069811612</v>
      </c>
      <c r="I119" s="173"/>
      <c r="J119" s="677">
        <v>8137.78162</v>
      </c>
      <c r="K119" s="677">
        <v>7605.30218</v>
      </c>
      <c r="L119" s="173">
        <v>7.001423840860458</v>
      </c>
      <c r="M119" s="173">
        <v>0.01084390472633155</v>
      </c>
      <c r="N119" s="173">
        <v>0.16776370535317972</v>
      </c>
    </row>
    <row r="120" spans="1:17" ht="15" customHeight="1">
      <c r="A120" s="170" t="s">
        <v>732</v>
      </c>
      <c r="B120" s="50"/>
      <c r="C120" s="206" t="s">
        <v>733</v>
      </c>
      <c r="D120" s="676">
        <v>197869.6230400001</v>
      </c>
      <c r="E120" s="676">
        <v>197113.86481000014</v>
      </c>
      <c r="F120" s="63">
        <v>0.38341200946388565</v>
      </c>
      <c r="G120" s="63">
        <v>0.001681956905463397</v>
      </c>
      <c r="H120" s="63">
        <v>0.4520776671427544</v>
      </c>
      <c r="I120" s="63"/>
      <c r="J120" s="676">
        <v>21909.547610000005</v>
      </c>
      <c r="K120" s="676">
        <v>23241.665559999994</v>
      </c>
      <c r="L120" s="63">
        <v>-5.731594177538751</v>
      </c>
      <c r="M120" s="63">
        <v>-0.027128484311123767</v>
      </c>
      <c r="N120" s="63">
        <v>0.45167430895810945</v>
      </c>
      <c r="O120" s="727"/>
      <c r="P120" s="727"/>
      <c r="Q120" s="727"/>
    </row>
    <row r="121" spans="1:14" s="727" customFormat="1" ht="15" customHeight="1">
      <c r="A121" s="214">
        <v>37</v>
      </c>
      <c r="B121" s="166" t="s">
        <v>734</v>
      </c>
      <c r="C121" s="207"/>
      <c r="D121" s="683">
        <v>30842.42015000004</v>
      </c>
      <c r="E121" s="683">
        <v>32047.819189999995</v>
      </c>
      <c r="F121" s="135">
        <v>-3.7612513751827406</v>
      </c>
      <c r="G121" s="135">
        <v>-0.0026826426212613105</v>
      </c>
      <c r="H121" s="135">
        <v>0.07046644723040703</v>
      </c>
      <c r="I121" s="135"/>
      <c r="J121" s="683">
        <v>3433.0158799999995</v>
      </c>
      <c r="K121" s="683">
        <v>4146.0901300000005</v>
      </c>
      <c r="L121" s="135">
        <v>-17.198715600521712</v>
      </c>
      <c r="M121" s="135">
        <v>-0.014521704781315753</v>
      </c>
      <c r="N121" s="135">
        <v>0.07077303022603192</v>
      </c>
    </row>
    <row r="122" spans="1:17" ht="13.5">
      <c r="A122" s="215">
        <v>371</v>
      </c>
      <c r="B122" s="216"/>
      <c r="C122" s="206" t="s">
        <v>735</v>
      </c>
      <c r="D122" s="684">
        <v>30842.42015000004</v>
      </c>
      <c r="E122" s="684">
        <v>32047.819189999995</v>
      </c>
      <c r="F122" s="137">
        <v>-3.7612513751827406</v>
      </c>
      <c r="G122" s="137">
        <v>-0.0026826426212613105</v>
      </c>
      <c r="H122" s="137">
        <v>0.07046644723040703</v>
      </c>
      <c r="I122" s="137"/>
      <c r="J122" s="684">
        <v>3433.0158799999995</v>
      </c>
      <c r="K122" s="684">
        <v>4146.0901300000005</v>
      </c>
      <c r="L122" s="137">
        <v>-17.198715600521712</v>
      </c>
      <c r="M122" s="137">
        <v>-0.014521704781315753</v>
      </c>
      <c r="N122" s="137">
        <v>0.07077303022603192</v>
      </c>
      <c r="P122" s="728"/>
      <c r="Q122" s="728"/>
    </row>
    <row r="123" spans="1:17" s="742" customFormat="1" ht="9.75" customHeight="1">
      <c r="A123" s="217"/>
      <c r="B123" s="218"/>
      <c r="C123" s="207"/>
      <c r="D123" s="683"/>
      <c r="E123" s="683"/>
      <c r="F123" s="135"/>
      <c r="G123" s="135"/>
      <c r="H123" s="135"/>
      <c r="I123" s="135"/>
      <c r="J123" s="683">
        <v>0</v>
      </c>
      <c r="K123" s="683">
        <v>0</v>
      </c>
      <c r="L123" s="135">
        <v>0</v>
      </c>
      <c r="M123" s="135">
        <v>0</v>
      </c>
      <c r="N123" s="135">
        <v>0</v>
      </c>
      <c r="O123" s="741"/>
      <c r="P123" s="741"/>
      <c r="Q123" s="741"/>
    </row>
    <row r="124" spans="1:14" s="742" customFormat="1" ht="12" customHeight="1">
      <c r="A124" s="89" t="s">
        <v>736</v>
      </c>
      <c r="B124" s="9" t="s">
        <v>737</v>
      </c>
      <c r="C124" s="208"/>
      <c r="D124" s="678">
        <v>93579.40089000002</v>
      </c>
      <c r="E124" s="678">
        <v>57832.4289</v>
      </c>
      <c r="F124" s="64">
        <v>61.811292850610364</v>
      </c>
      <c r="G124" s="64">
        <v>0.07955568858044888</v>
      </c>
      <c r="H124" s="64">
        <v>0.21380319321887853</v>
      </c>
      <c r="I124" s="64"/>
      <c r="J124" s="678">
        <v>6547.744</v>
      </c>
      <c r="K124" s="678">
        <v>1384.258</v>
      </c>
      <c r="L124" s="64">
        <v>373.0147125752569</v>
      </c>
      <c r="M124" s="64">
        <v>0.10515401353289203</v>
      </c>
      <c r="N124" s="64">
        <v>0.13498442775170594</v>
      </c>
    </row>
    <row r="125" spans="1:14" s="727" customFormat="1" ht="12.75">
      <c r="A125" s="217" t="s">
        <v>738</v>
      </c>
      <c r="B125" s="218" t="s">
        <v>739</v>
      </c>
      <c r="C125" s="207"/>
      <c r="D125" s="683">
        <v>93579.40089000002</v>
      </c>
      <c r="E125" s="683">
        <v>57832.4289</v>
      </c>
      <c r="F125" s="168">
        <v>61.811292850610364</v>
      </c>
      <c r="G125" s="135">
        <v>0.07955568858044888</v>
      </c>
      <c r="H125" s="135">
        <v>0.21380319321887853</v>
      </c>
      <c r="I125" s="135"/>
      <c r="J125" s="683">
        <v>6547.744</v>
      </c>
      <c r="K125" s="683">
        <v>1384.258</v>
      </c>
      <c r="L125" s="168">
        <v>373.0147125752569</v>
      </c>
      <c r="M125" s="135">
        <v>0.10515401353289203</v>
      </c>
      <c r="N125" s="135">
        <v>0.13498442775170594</v>
      </c>
    </row>
    <row r="126" spans="1:14" s="727" customFormat="1" ht="12.75">
      <c r="A126" s="174"/>
      <c r="B126" s="50"/>
      <c r="C126" s="206"/>
      <c r="D126" s="676"/>
      <c r="E126" s="676"/>
      <c r="F126" s="63"/>
      <c r="G126" s="63"/>
      <c r="H126" s="63"/>
      <c r="I126" s="63"/>
      <c r="J126" s="676"/>
      <c r="K126" s="676"/>
      <c r="L126" s="63"/>
      <c r="M126" s="63"/>
      <c r="N126" s="63"/>
    </row>
    <row r="127" spans="1:14" s="727" customFormat="1" ht="14.25" customHeight="1">
      <c r="A127" s="217" t="s">
        <v>740</v>
      </c>
      <c r="B127" s="218" t="s">
        <v>820</v>
      </c>
      <c r="C127" s="207"/>
      <c r="D127" s="683">
        <v>269.07712</v>
      </c>
      <c r="E127" s="683">
        <v>466.80933999999996</v>
      </c>
      <c r="F127" s="168">
        <v>-42.35823987583453</v>
      </c>
      <c r="G127" s="135">
        <v>-0.00044005749412961097</v>
      </c>
      <c r="H127" s="135">
        <v>0.0006147672129870091</v>
      </c>
      <c r="I127" s="135"/>
      <c r="J127" s="683">
        <v>154.025</v>
      </c>
      <c r="K127" s="683">
        <v>39.02948000000001</v>
      </c>
      <c r="L127" s="168">
        <v>294.6375918920774</v>
      </c>
      <c r="M127" s="135">
        <v>0.0023418753273083256</v>
      </c>
      <c r="N127" s="135">
        <v>0.003175288539756061</v>
      </c>
    </row>
    <row r="128" spans="1:17" s="727" customFormat="1" ht="13.5">
      <c r="A128" s="174" t="s">
        <v>741</v>
      </c>
      <c r="B128" s="216">
        <v>2</v>
      </c>
      <c r="C128" s="208" t="s">
        <v>819</v>
      </c>
      <c r="D128" s="678">
        <v>269.07712</v>
      </c>
      <c r="E128" s="678">
        <v>466.80933999999996</v>
      </c>
      <c r="F128" s="64">
        <v>-42.35823987583453</v>
      </c>
      <c r="G128" s="64">
        <v>-0.00044005749412961097</v>
      </c>
      <c r="H128" s="64">
        <v>0.0006147672129870091</v>
      </c>
      <c r="I128" s="64"/>
      <c r="J128" s="678">
        <v>154.025</v>
      </c>
      <c r="K128" s="678">
        <v>39.02948000000001</v>
      </c>
      <c r="L128" s="64">
        <v>294.6375918920774</v>
      </c>
      <c r="M128" s="64">
        <v>0.0023418753273083256</v>
      </c>
      <c r="N128" s="64">
        <v>0.003175288539756061</v>
      </c>
      <c r="O128" s="741"/>
      <c r="P128" s="741"/>
      <c r="Q128" s="741"/>
    </row>
    <row r="129" spans="1:17" s="727" customFormat="1" ht="12.75">
      <c r="A129" s="217"/>
      <c r="B129" s="218"/>
      <c r="C129" s="207"/>
      <c r="D129" s="683"/>
      <c r="E129" s="683"/>
      <c r="F129" s="135"/>
      <c r="G129" s="135"/>
      <c r="H129" s="135"/>
      <c r="I129" s="135"/>
      <c r="J129" s="683"/>
      <c r="K129" s="683"/>
      <c r="L129" s="135"/>
      <c r="M129" s="135"/>
      <c r="N129" s="135"/>
      <c r="O129" s="741"/>
      <c r="P129" s="741"/>
      <c r="Q129" s="741"/>
    </row>
    <row r="130" spans="1:14" s="727" customFormat="1" ht="15.75" customHeight="1">
      <c r="A130" s="174" t="s">
        <v>742</v>
      </c>
      <c r="B130" s="9" t="s">
        <v>743</v>
      </c>
      <c r="C130" s="208"/>
      <c r="D130" s="678">
        <v>15.890420000000002</v>
      </c>
      <c r="E130" s="678">
        <v>275.44676000000004</v>
      </c>
      <c r="F130" s="64">
        <v>-94.2310376059606</v>
      </c>
      <c r="G130" s="64">
        <v>-0.0005776484609632834</v>
      </c>
      <c r="H130" s="64">
        <v>3.6305239243652645E-05</v>
      </c>
      <c r="I130" s="64"/>
      <c r="J130" s="678">
        <v>1.24812</v>
      </c>
      <c r="K130" s="678">
        <v>37.065369999999994</v>
      </c>
      <c r="L130" s="64">
        <v>-96.63265198755605</v>
      </c>
      <c r="M130" s="64">
        <v>-0.0007294156682541556</v>
      </c>
      <c r="N130" s="64">
        <v>2.5730505646747827E-05</v>
      </c>
    </row>
    <row r="131" spans="1:14" s="727" customFormat="1" ht="13.5">
      <c r="A131" s="217" t="s">
        <v>744</v>
      </c>
      <c r="B131" s="220">
        <v>3</v>
      </c>
      <c r="C131" s="207" t="s">
        <v>745</v>
      </c>
      <c r="D131" s="683">
        <v>15.890420000000002</v>
      </c>
      <c r="E131" s="683">
        <v>275.44676000000004</v>
      </c>
      <c r="F131" s="168">
        <v>-94.2310376059606</v>
      </c>
      <c r="G131" s="135">
        <v>-0.0005776484609632834</v>
      </c>
      <c r="H131" s="135">
        <v>3.6305239243652645E-05</v>
      </c>
      <c r="I131" s="135"/>
      <c r="J131" s="683">
        <v>1.24812</v>
      </c>
      <c r="K131" s="683">
        <v>37.065369999999994</v>
      </c>
      <c r="L131" s="168">
        <v>-96.63265198755605</v>
      </c>
      <c r="M131" s="135">
        <v>-0.0007294156682541556</v>
      </c>
      <c r="N131" s="135">
        <v>2.5730505646747827E-05</v>
      </c>
    </row>
    <row r="132" spans="1:14" s="727" customFormat="1" ht="12" customHeight="1">
      <c r="A132" s="174"/>
      <c r="B132" s="9"/>
      <c r="C132" s="208"/>
      <c r="D132" s="678"/>
      <c r="E132" s="678"/>
      <c r="F132" s="64"/>
      <c r="G132" s="64"/>
      <c r="H132" s="64"/>
      <c r="I132" s="64"/>
      <c r="J132" s="678"/>
      <c r="K132" s="678"/>
      <c r="L132" s="64"/>
      <c r="M132" s="64"/>
      <c r="N132" s="64"/>
    </row>
    <row r="133" spans="1:17" s="727" customFormat="1" ht="11.25" customHeight="1">
      <c r="A133" s="217" t="s">
        <v>746</v>
      </c>
      <c r="B133" s="218" t="s">
        <v>747</v>
      </c>
      <c r="C133" s="207"/>
      <c r="D133" s="683">
        <v>94.91295</v>
      </c>
      <c r="E133" s="683">
        <v>74.68623000000001</v>
      </c>
      <c r="F133" s="168">
        <v>27.08226134857789</v>
      </c>
      <c r="G133" s="135">
        <v>4.5015019391686806E-05</v>
      </c>
      <c r="H133" s="135">
        <v>0.00021684998615963835</v>
      </c>
      <c r="I133" s="135"/>
      <c r="J133" s="683">
        <v>2.46288</v>
      </c>
      <c r="K133" s="683">
        <v>1.9999999999999998E-33</v>
      </c>
      <c r="L133" s="168" t="s">
        <v>1273</v>
      </c>
      <c r="M133" s="135">
        <v>5.01563704927038E-05</v>
      </c>
      <c r="N133" s="135">
        <v>5.0773281212753824E-05</v>
      </c>
      <c r="O133" s="741"/>
      <c r="P133" s="741"/>
      <c r="Q133" s="741"/>
    </row>
    <row r="134" spans="1:17" s="727" customFormat="1" ht="14.25" customHeight="1">
      <c r="A134" s="174" t="s">
        <v>748</v>
      </c>
      <c r="B134" s="221">
        <v>4</v>
      </c>
      <c r="C134" s="9" t="s">
        <v>749</v>
      </c>
      <c r="D134" s="685">
        <v>94.91295</v>
      </c>
      <c r="E134" s="678">
        <v>74.68623000000001</v>
      </c>
      <c r="F134" s="64">
        <v>27.08226134857789</v>
      </c>
      <c r="G134" s="64">
        <v>4.5015019391686806E-05</v>
      </c>
      <c r="H134" s="64">
        <v>0.00021684998615963835</v>
      </c>
      <c r="I134" s="64"/>
      <c r="J134" s="685">
        <v>2.46288</v>
      </c>
      <c r="K134" s="678">
        <v>1.9999999999999998E-33</v>
      </c>
      <c r="L134" s="64" t="s">
        <v>1273</v>
      </c>
      <c r="M134" s="64">
        <v>5.01563704927038E-05</v>
      </c>
      <c r="N134" s="64">
        <v>5.0773281212753824E-05</v>
      </c>
      <c r="O134" s="741"/>
      <c r="P134" s="741"/>
      <c r="Q134" s="741"/>
    </row>
    <row r="135" spans="1:17" s="727" customFormat="1" ht="6.75" customHeight="1">
      <c r="A135" s="217"/>
      <c r="B135" s="218"/>
      <c r="C135" s="207"/>
      <c r="D135" s="683"/>
      <c r="E135" s="683"/>
      <c r="F135" s="135"/>
      <c r="G135" s="135"/>
      <c r="H135" s="135"/>
      <c r="I135" s="135"/>
      <c r="J135" s="683"/>
      <c r="K135" s="683"/>
      <c r="L135" s="135"/>
      <c r="M135" s="135"/>
      <c r="N135" s="135"/>
      <c r="O135" s="741"/>
      <c r="P135" s="741"/>
      <c r="Q135" s="741"/>
    </row>
    <row r="136" spans="1:14" s="727" customFormat="1" ht="14.25" customHeight="1">
      <c r="A136" s="194" t="s">
        <v>750</v>
      </c>
      <c r="B136" s="9" t="s">
        <v>751</v>
      </c>
      <c r="C136" s="222"/>
      <c r="D136" s="685">
        <v>1106.4651</v>
      </c>
      <c r="E136" s="685">
        <v>3061.62448</v>
      </c>
      <c r="F136" s="197">
        <v>-63.86019555213382</v>
      </c>
      <c r="G136" s="197">
        <v>-0.004351251087894548</v>
      </c>
      <c r="H136" s="197">
        <v>0.0025279684344562347</v>
      </c>
      <c r="I136" s="197"/>
      <c r="J136" s="685">
        <v>387.6775</v>
      </c>
      <c r="K136" s="685">
        <v>2284.775</v>
      </c>
      <c r="L136" s="197">
        <v>-83.032136643652</v>
      </c>
      <c r="M136" s="197">
        <v>-0.03863425139299606</v>
      </c>
      <c r="N136" s="197">
        <v>0.007992130646786432</v>
      </c>
    </row>
    <row r="137" spans="1:14" s="737" customFormat="1" ht="15" customHeight="1">
      <c r="A137" s="217" t="s">
        <v>752</v>
      </c>
      <c r="B137" s="223">
        <v>5</v>
      </c>
      <c r="C137" s="218" t="s">
        <v>753</v>
      </c>
      <c r="D137" s="682">
        <v>1106.4651</v>
      </c>
      <c r="E137" s="682">
        <v>3061.62448</v>
      </c>
      <c r="F137" s="204">
        <v>-63.86019555213382</v>
      </c>
      <c r="G137" s="204">
        <v>-0.004351251087894548</v>
      </c>
      <c r="H137" s="204">
        <v>0.0025279684344562347</v>
      </c>
      <c r="I137" s="204"/>
      <c r="J137" s="682">
        <v>387.6775</v>
      </c>
      <c r="K137" s="682">
        <v>2284.775</v>
      </c>
      <c r="L137" s="204">
        <v>-83.032136643652</v>
      </c>
      <c r="M137" s="204">
        <v>-0.03863425139299606</v>
      </c>
      <c r="N137" s="204">
        <v>0.007992130646786432</v>
      </c>
    </row>
    <row r="138" spans="1:17" s="737" customFormat="1" ht="11.25" customHeight="1">
      <c r="A138" s="194"/>
      <c r="B138" s="198"/>
      <c r="C138" s="224"/>
      <c r="D138" s="685"/>
      <c r="E138" s="685"/>
      <c r="F138" s="197"/>
      <c r="G138" s="197"/>
      <c r="H138" s="197"/>
      <c r="I138" s="197"/>
      <c r="J138" s="685"/>
      <c r="K138" s="685"/>
      <c r="L138" s="197"/>
      <c r="M138" s="197"/>
      <c r="N138" s="197"/>
      <c r="O138" s="728"/>
      <c r="P138" s="729"/>
      <c r="Q138" s="402"/>
    </row>
    <row r="139" spans="1:14" ht="13.5" customHeight="1" hidden="1">
      <c r="A139" s="192"/>
      <c r="B139" s="172"/>
      <c r="C139" s="166"/>
      <c r="D139" s="682"/>
      <c r="E139" s="682"/>
      <c r="F139" s="204"/>
      <c r="G139" s="204"/>
      <c r="H139" s="204"/>
      <c r="I139" s="204"/>
      <c r="J139" s="682"/>
      <c r="K139" s="682"/>
      <c r="L139" s="204"/>
      <c r="M139" s="204"/>
      <c r="N139" s="204"/>
    </row>
    <row r="140" spans="1:14" ht="13.5" customHeight="1" thickBot="1">
      <c r="A140" s="225" t="s">
        <v>754</v>
      </c>
      <c r="B140" s="226"/>
      <c r="C140" s="227" t="s">
        <v>755</v>
      </c>
      <c r="D140" s="686">
        <v>7003.25225</v>
      </c>
      <c r="E140" s="686">
        <v>6692.390039999999</v>
      </c>
      <c r="F140" s="228">
        <v>4.645010349695641</v>
      </c>
      <c r="G140" s="228">
        <v>0.0006918308263174967</v>
      </c>
      <c r="H140" s="228">
        <v>0.01600050523648202</v>
      </c>
      <c r="I140" s="228"/>
      <c r="J140" s="686">
        <v>753.3820400000001</v>
      </c>
      <c r="K140" s="686">
        <v>903.18423</v>
      </c>
      <c r="L140" s="228">
        <v>-16.586005935909654</v>
      </c>
      <c r="M140" s="228">
        <v>-0.0030507106080111097</v>
      </c>
      <c r="N140" s="228">
        <v>0.015531279712189854</v>
      </c>
    </row>
    <row r="141" spans="1:8" ht="13.5" customHeight="1">
      <c r="A141" s="194"/>
      <c r="B141" s="50"/>
      <c r="C141" s="9"/>
      <c r="D141" s="229"/>
      <c r="E141" s="229"/>
      <c r="F141" s="197"/>
      <c r="G141" s="197"/>
      <c r="H141" s="197"/>
    </row>
    <row r="142" spans="1:17" ht="13.5" customHeight="1">
      <c r="A142" s="230" t="s">
        <v>756</v>
      </c>
      <c r="B142" s="22"/>
      <c r="C142" s="50"/>
      <c r="D142" s="219"/>
      <c r="E142" s="231"/>
      <c r="F142" s="232"/>
      <c r="G142" s="26"/>
      <c r="H142" s="25"/>
      <c r="K142" s="233"/>
      <c r="L142" s="36"/>
      <c r="M142" s="36"/>
      <c r="N142" s="36"/>
      <c r="O142" s="727"/>
      <c r="P142" s="727"/>
      <c r="Q142" s="727"/>
    </row>
    <row r="143" spans="1:17" ht="14.25" customHeight="1">
      <c r="A143" s="234" t="s">
        <v>5</v>
      </c>
      <c r="B143" s="22"/>
      <c r="C143" s="50"/>
      <c r="D143" s="219"/>
      <c r="E143" s="231"/>
      <c r="F143" s="232"/>
      <c r="G143" s="26"/>
      <c r="H143" s="25"/>
      <c r="I143" s="35"/>
      <c r="K143" s="233"/>
      <c r="L143" s="36"/>
      <c r="M143" s="36"/>
      <c r="N143" s="36"/>
      <c r="O143" s="727"/>
      <c r="P143" s="727"/>
      <c r="Q143" s="727"/>
    </row>
    <row r="144" spans="1:17" ht="14.25" customHeight="1">
      <c r="A144" s="230" t="s">
        <v>758</v>
      </c>
      <c r="B144" s="22"/>
      <c r="C144" s="50"/>
      <c r="D144" s="219"/>
      <c r="E144" s="231"/>
      <c r="F144" s="232"/>
      <c r="G144" s="26"/>
      <c r="H144" s="25"/>
      <c r="I144" s="35"/>
      <c r="K144" s="233"/>
      <c r="L144" s="36"/>
      <c r="M144" s="36"/>
      <c r="N144" s="36"/>
      <c r="O144" s="727"/>
      <c r="P144" s="727"/>
      <c r="Q144" s="727"/>
    </row>
    <row r="145" spans="1:17" ht="14.25" customHeight="1">
      <c r="A145" s="235" t="s">
        <v>759</v>
      </c>
      <c r="B145" s="22"/>
      <c r="C145" s="50"/>
      <c r="D145" s="231"/>
      <c r="E145" s="231"/>
      <c r="F145" s="232"/>
      <c r="G145" s="232"/>
      <c r="H145" s="69"/>
      <c r="I145" s="35"/>
      <c r="K145" s="236"/>
      <c r="L145" s="36"/>
      <c r="M145" s="36"/>
      <c r="N145" s="36"/>
      <c r="O145" s="727"/>
      <c r="P145" s="727"/>
      <c r="Q145" s="727"/>
    </row>
    <row r="146" spans="1:17" ht="14.25" customHeight="1">
      <c r="A146" s="235" t="s">
        <v>760</v>
      </c>
      <c r="B146" s="22"/>
      <c r="C146" s="50"/>
      <c r="D146" s="231"/>
      <c r="E146" s="231"/>
      <c r="F146" s="232"/>
      <c r="G146" s="232"/>
      <c r="H146" s="69"/>
      <c r="I146" s="35"/>
      <c r="K146" s="236"/>
      <c r="L146" s="36"/>
      <c r="M146" s="36"/>
      <c r="N146" s="36"/>
      <c r="O146" s="727"/>
      <c r="P146" s="727"/>
      <c r="Q146" s="727"/>
    </row>
    <row r="147" spans="1:17" ht="14.25" customHeight="1">
      <c r="A147" s="235" t="s">
        <v>761</v>
      </c>
      <c r="B147" s="22"/>
      <c r="C147" s="50"/>
      <c r="D147" s="231"/>
      <c r="E147" s="231"/>
      <c r="F147" s="232"/>
      <c r="G147" s="232"/>
      <c r="H147" s="69"/>
      <c r="I147" s="35"/>
      <c r="K147" s="236"/>
      <c r="L147" s="36"/>
      <c r="M147" s="36"/>
      <c r="N147" s="36"/>
      <c r="O147" s="727"/>
      <c r="P147" s="727"/>
      <c r="Q147" s="727"/>
    </row>
    <row r="148" spans="1:17" ht="14.25" customHeight="1">
      <c r="A148" s="235" t="s">
        <v>762</v>
      </c>
      <c r="B148" s="22"/>
      <c r="C148" s="50"/>
      <c r="D148" s="231"/>
      <c r="E148" s="231"/>
      <c r="F148" s="232"/>
      <c r="G148" s="232"/>
      <c r="H148" s="69"/>
      <c r="I148" s="35"/>
      <c r="K148" s="236"/>
      <c r="L148" s="36"/>
      <c r="M148" s="36"/>
      <c r="N148" s="36"/>
      <c r="O148" s="727"/>
      <c r="P148" s="727"/>
      <c r="Q148" s="727"/>
    </row>
    <row r="149" spans="1:17" ht="25.5" customHeight="1">
      <c r="A149" s="863" t="s">
        <v>1274</v>
      </c>
      <c r="B149" s="863"/>
      <c r="C149" s="863"/>
      <c r="D149" s="863"/>
      <c r="E149" s="863"/>
      <c r="F149" s="863"/>
      <c r="G149" s="863"/>
      <c r="H149" s="863"/>
      <c r="I149" s="35"/>
      <c r="K149" s="236"/>
      <c r="L149" s="36"/>
      <c r="M149" s="36"/>
      <c r="N149" s="36"/>
      <c r="O149" s="727"/>
      <c r="P149" s="727"/>
      <c r="Q149" s="727"/>
    </row>
    <row r="150" ht="12.75">
      <c r="A150" s="230" t="s">
        <v>757</v>
      </c>
    </row>
    <row r="151" ht="12.75">
      <c r="A151" s="79" t="s">
        <v>1068</v>
      </c>
    </row>
    <row r="152" ht="12.75">
      <c r="A152" s="79" t="s">
        <v>1178</v>
      </c>
    </row>
  </sheetData>
  <sheetProtection/>
  <mergeCells count="16">
    <mergeCell ref="A7:G7"/>
    <mergeCell ref="D10:H10"/>
    <mergeCell ref="J10:N10"/>
    <mergeCell ref="D11:H11"/>
    <mergeCell ref="J11:N11"/>
    <mergeCell ref="H12:H13"/>
    <mergeCell ref="N12:N13"/>
    <mergeCell ref="B101:C101"/>
    <mergeCell ref="B105:C105"/>
    <mergeCell ref="O15:P15"/>
    <mergeCell ref="A149:H149"/>
    <mergeCell ref="B50:C50"/>
    <mergeCell ref="B54:C54"/>
    <mergeCell ref="B63:C63"/>
    <mergeCell ref="B67:C67"/>
    <mergeCell ref="B85:C85"/>
  </mergeCells>
  <printOptions/>
  <pageMargins left="0.7" right="0.7" top="0.75" bottom="0.75" header="0.3" footer="0.3"/>
  <pageSetup horizontalDpi="600" verticalDpi="600" orientation="portrait" r:id="rId2"/>
  <ignoredErrors>
    <ignoredError sqref="A17:A141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N103"/>
  <sheetViews>
    <sheetView zoomScalePageLayoutView="0" workbookViewId="0" topLeftCell="A3">
      <selection activeCell="A3" sqref="A3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70.00390625" style="37" customWidth="1"/>
    <col min="4" max="4" width="14.00390625" style="1" customWidth="1"/>
    <col min="5" max="5" width="12.140625" style="1" customWidth="1"/>
    <col min="6" max="6" width="12.28125" style="77" bestFit="1" customWidth="1"/>
    <col min="7" max="7" width="15.140625" style="77" customWidth="1"/>
    <col min="8" max="8" width="15.28125" style="77" customWidth="1"/>
    <col min="9" max="9" width="5.00390625" style="33" customWidth="1"/>
    <col min="10" max="10" width="16.57421875" style="1" customWidth="1"/>
    <col min="11" max="11" width="16.7109375" style="144" customWidth="1"/>
    <col min="12" max="12" width="11.00390625" style="1" customWidth="1"/>
    <col min="13" max="13" width="14.140625" style="1" customWidth="1"/>
    <col min="14" max="14" width="15.140625" style="1" customWidth="1"/>
    <col min="15" max="16384" width="6.7109375" style="1" customWidth="1"/>
  </cols>
  <sheetData>
    <row r="2" ht="3" customHeight="1"/>
    <row r="3" ht="12.75"/>
    <row r="4" ht="12.75"/>
    <row r="5" ht="12.75"/>
    <row r="6" ht="12.75"/>
    <row r="7" ht="12.75">
      <c r="J7" s="143"/>
    </row>
    <row r="8" ht="12.75" customHeight="1" hidden="1"/>
    <row r="9" spans="1:9" s="8" customFormat="1" ht="15">
      <c r="A9" s="145" t="s">
        <v>763</v>
      </c>
      <c r="B9" s="145"/>
      <c r="C9" s="145"/>
      <c r="D9" s="145"/>
      <c r="E9" s="145"/>
      <c r="F9" s="237"/>
      <c r="G9" s="237"/>
      <c r="H9" s="237"/>
      <c r="I9" s="238"/>
    </row>
    <row r="10" spans="1:11" s="8" customFormat="1" ht="15">
      <c r="A10" s="843" t="s">
        <v>18</v>
      </c>
      <c r="B10" s="843"/>
      <c r="C10" s="843"/>
      <c r="D10" s="843"/>
      <c r="E10" s="843"/>
      <c r="F10" s="843"/>
      <c r="G10" s="843"/>
      <c r="H10" s="240"/>
      <c r="I10" s="241"/>
      <c r="K10" s="239"/>
    </row>
    <row r="11" spans="1:11" s="8" customFormat="1" ht="15">
      <c r="A11" s="145" t="s">
        <v>340</v>
      </c>
      <c r="B11" s="145"/>
      <c r="C11" s="145"/>
      <c r="D11" s="145"/>
      <c r="E11" s="145"/>
      <c r="F11" s="145"/>
      <c r="G11" s="145"/>
      <c r="H11" s="240"/>
      <c r="K11" s="239"/>
    </row>
    <row r="12" spans="1:11" s="8" customFormat="1" ht="15.75" thickBot="1">
      <c r="A12" s="779" t="s">
        <v>1182</v>
      </c>
      <c r="B12" s="779"/>
      <c r="C12" s="779"/>
      <c r="D12" s="779"/>
      <c r="E12" s="779"/>
      <c r="F12" s="779"/>
      <c r="G12" s="779"/>
      <c r="H12" s="783"/>
      <c r="I12" s="242"/>
      <c r="J12" s="669"/>
      <c r="K12" s="239"/>
    </row>
    <row r="13" spans="2:14" ht="13.5" thickBot="1">
      <c r="B13" s="62"/>
      <c r="C13" s="62"/>
      <c r="D13" s="865" t="s">
        <v>1176</v>
      </c>
      <c r="E13" s="865"/>
      <c r="F13" s="865"/>
      <c r="G13" s="865"/>
      <c r="H13" s="865"/>
      <c r="I13" s="47"/>
      <c r="J13" s="865" t="s">
        <v>1179</v>
      </c>
      <c r="K13" s="866"/>
      <c r="L13" s="866"/>
      <c r="M13" s="866"/>
      <c r="N13" s="866"/>
    </row>
    <row r="14" spans="1:14" s="148" customFormat="1" ht="12">
      <c r="A14" s="781"/>
      <c r="B14" s="781"/>
      <c r="C14" s="781"/>
      <c r="D14" s="859" t="s">
        <v>452</v>
      </c>
      <c r="E14" s="859"/>
      <c r="F14" s="859"/>
      <c r="G14" s="859"/>
      <c r="H14" s="859"/>
      <c r="I14" s="47"/>
      <c r="J14" s="859" t="s">
        <v>452</v>
      </c>
      <c r="K14" s="859"/>
      <c r="L14" s="859"/>
      <c r="M14" s="859"/>
      <c r="N14" s="859"/>
    </row>
    <row r="15" spans="1:14" s="148" customFormat="1" ht="12">
      <c r="A15" s="150" t="s">
        <v>12</v>
      </c>
      <c r="B15" s="150"/>
      <c r="C15" s="151" t="s">
        <v>344</v>
      </c>
      <c r="D15" s="778">
        <v>2013</v>
      </c>
      <c r="E15" s="778">
        <v>2012</v>
      </c>
      <c r="F15" s="243" t="s">
        <v>454</v>
      </c>
      <c r="G15" s="243" t="s">
        <v>766</v>
      </c>
      <c r="H15" s="869" t="s">
        <v>532</v>
      </c>
      <c r="I15" s="154"/>
      <c r="J15" s="778">
        <v>2013</v>
      </c>
      <c r="K15" s="778">
        <v>2012</v>
      </c>
      <c r="L15" s="153" t="s">
        <v>454</v>
      </c>
      <c r="M15" s="153" t="s">
        <v>766</v>
      </c>
      <c r="N15" s="867" t="s">
        <v>532</v>
      </c>
    </row>
    <row r="16" spans="1:14" s="148" customFormat="1" ht="12.75" thickBot="1">
      <c r="A16" s="157"/>
      <c r="B16" s="157"/>
      <c r="C16" s="157"/>
      <c r="D16" s="158"/>
      <c r="E16" s="158"/>
      <c r="F16" s="244" t="s">
        <v>458</v>
      </c>
      <c r="G16" s="244" t="s">
        <v>459</v>
      </c>
      <c r="H16" s="870"/>
      <c r="I16" s="160"/>
      <c r="J16" s="158"/>
      <c r="K16" s="158"/>
      <c r="L16" s="159" t="s">
        <v>458</v>
      </c>
      <c r="M16" s="159" t="s">
        <v>459</v>
      </c>
      <c r="N16" s="868"/>
    </row>
    <row r="17" spans="1:14" ht="10.5" customHeight="1">
      <c r="A17" s="161"/>
      <c r="B17" s="161"/>
      <c r="C17" s="161"/>
      <c r="D17" s="162"/>
      <c r="E17" s="162"/>
      <c r="F17" s="245"/>
      <c r="G17" s="245"/>
      <c r="H17" s="246"/>
      <c r="I17" s="27"/>
      <c r="J17" s="162"/>
      <c r="K17" s="162"/>
      <c r="L17" s="163"/>
      <c r="M17" s="163"/>
      <c r="N17" s="27"/>
    </row>
    <row r="18" spans="1:14" ht="13.5" customHeight="1">
      <c r="A18" s="165"/>
      <c r="B18" s="166" t="s">
        <v>533</v>
      </c>
      <c r="C18" s="166"/>
      <c r="D18" s="132">
        <v>43768944.45828001</v>
      </c>
      <c r="E18" s="132">
        <v>44933269.54721996</v>
      </c>
      <c r="F18" s="168">
        <v>-2.591231621185214</v>
      </c>
      <c r="G18" s="168">
        <v>-2.591231621185214</v>
      </c>
      <c r="H18" s="168">
        <v>100</v>
      </c>
      <c r="I18" s="168"/>
      <c r="J18" s="132">
        <v>4850740.273569999</v>
      </c>
      <c r="K18" s="132">
        <v>4910403.156779999</v>
      </c>
      <c r="L18" s="168">
        <v>-1.2150302389656258</v>
      </c>
      <c r="M18" s="168">
        <v>-1.2150302389656258</v>
      </c>
      <c r="N18" s="168">
        <v>100</v>
      </c>
    </row>
    <row r="19" spans="1:14" ht="12.75">
      <c r="A19" s="151"/>
      <c r="B19" s="9"/>
      <c r="C19" s="9"/>
      <c r="D19" s="19"/>
      <c r="E19" s="19"/>
      <c r="F19" s="21"/>
      <c r="G19" s="21"/>
      <c r="H19" s="21"/>
      <c r="I19" s="21"/>
      <c r="J19" s="19"/>
      <c r="K19" s="19"/>
      <c r="L19" s="21"/>
      <c r="M19" s="21"/>
      <c r="N19" s="21"/>
    </row>
    <row r="20" spans="1:14" s="36" customFormat="1" ht="15" customHeight="1">
      <c r="A20" s="169" t="s">
        <v>19</v>
      </c>
      <c r="B20" s="166" t="s">
        <v>20</v>
      </c>
      <c r="C20" s="166"/>
      <c r="D20" s="132">
        <v>3494637.2575799995</v>
      </c>
      <c r="E20" s="132">
        <v>3674890.324009997</v>
      </c>
      <c r="F20" s="168">
        <v>-4.904991728659464</v>
      </c>
      <c r="G20" s="168">
        <v>-0.40115724550284737</v>
      </c>
      <c r="H20" s="168">
        <v>7.984284978384713</v>
      </c>
      <c r="I20" s="168"/>
      <c r="J20" s="132">
        <v>381369.1872200001</v>
      </c>
      <c r="K20" s="132">
        <v>382208.11773000006</v>
      </c>
      <c r="L20" s="168">
        <v>-0.21949573310544251</v>
      </c>
      <c r="M20" s="168">
        <v>-0.017084758281845552</v>
      </c>
      <c r="N20" s="168">
        <v>7.8620821918243795</v>
      </c>
    </row>
    <row r="21" spans="1:14" ht="10.5" customHeight="1">
      <c r="A21" s="247" t="s">
        <v>21</v>
      </c>
      <c r="B21" s="50"/>
      <c r="C21" s="50" t="s">
        <v>22</v>
      </c>
      <c r="D21" s="87">
        <v>259917.62185000003</v>
      </c>
      <c r="E21" s="87">
        <v>255499.82650999996</v>
      </c>
      <c r="F21" s="63">
        <v>1.7290795850411909</v>
      </c>
      <c r="G21" s="63">
        <v>0.00983190269596885</v>
      </c>
      <c r="H21" s="63">
        <v>0.5938402789168246</v>
      </c>
      <c r="I21" s="63"/>
      <c r="J21" s="87">
        <v>18738.712399999997</v>
      </c>
      <c r="K21" s="87">
        <v>42190.100900000005</v>
      </c>
      <c r="L21" s="63">
        <v>-55.585049572611965</v>
      </c>
      <c r="M21" s="63">
        <v>-0.4775858061189883</v>
      </c>
      <c r="N21" s="63">
        <v>0.3863062407628942</v>
      </c>
    </row>
    <row r="22" spans="1:14" ht="12.75">
      <c r="A22" s="248" t="s">
        <v>536</v>
      </c>
      <c r="B22" s="172"/>
      <c r="C22" s="172" t="s">
        <v>23</v>
      </c>
      <c r="D22" s="72">
        <v>142422.9389699999</v>
      </c>
      <c r="E22" s="72">
        <v>36121.536209999984</v>
      </c>
      <c r="F22" s="173">
        <v>294.2881558026625</v>
      </c>
      <c r="G22" s="173">
        <v>0.23657615800312226</v>
      </c>
      <c r="H22" s="173">
        <v>0.32539724394257574</v>
      </c>
      <c r="I22" s="173"/>
      <c r="J22" s="72">
        <v>21503.899510000007</v>
      </c>
      <c r="K22" s="72">
        <v>1453.48972</v>
      </c>
      <c r="L22" s="173" t="s">
        <v>1183</v>
      </c>
      <c r="M22" s="173">
        <v>0.4083251242276424</v>
      </c>
      <c r="N22" s="173">
        <v>0.44331170702268463</v>
      </c>
    </row>
    <row r="23" spans="1:14" ht="12.75">
      <c r="A23" s="247" t="s">
        <v>542</v>
      </c>
      <c r="B23" s="50"/>
      <c r="C23" s="50" t="s">
        <v>24</v>
      </c>
      <c r="D23" s="87">
        <v>12140.65551</v>
      </c>
      <c r="E23" s="87">
        <v>4419.413769999999</v>
      </c>
      <c r="F23" s="63">
        <v>174.71189940198795</v>
      </c>
      <c r="G23" s="63">
        <v>0.01718379681203884</v>
      </c>
      <c r="H23" s="63">
        <v>0.027738058708663433</v>
      </c>
      <c r="I23" s="63"/>
      <c r="J23" s="87">
        <v>7515.0274</v>
      </c>
      <c r="K23" s="87">
        <v>381.79337</v>
      </c>
      <c r="L23" s="63" t="s">
        <v>1183</v>
      </c>
      <c r="M23" s="63">
        <v>0.14526778763879797</v>
      </c>
      <c r="N23" s="63">
        <v>0.15492537171999862</v>
      </c>
    </row>
    <row r="24" spans="1:14" ht="24">
      <c r="A24" s="249" t="s">
        <v>25</v>
      </c>
      <c r="B24" s="172"/>
      <c r="C24" s="250" t="s">
        <v>26</v>
      </c>
      <c r="D24" s="189">
        <v>140386.11467999997</v>
      </c>
      <c r="E24" s="189">
        <v>157204.83866999994</v>
      </c>
      <c r="F24" s="190">
        <v>-10.698604529155347</v>
      </c>
      <c r="G24" s="190">
        <v>-0.037430447771723635</v>
      </c>
      <c r="H24" s="190">
        <v>0.3207436606423401</v>
      </c>
      <c r="I24" s="190"/>
      <c r="J24" s="189">
        <v>11502.381479999998</v>
      </c>
      <c r="K24" s="189">
        <v>14854.685650000001</v>
      </c>
      <c r="L24" s="190">
        <v>-22.567318144494042</v>
      </c>
      <c r="M24" s="190">
        <v>-0.06826942845561136</v>
      </c>
      <c r="N24" s="190">
        <v>0.23712631126990005</v>
      </c>
    </row>
    <row r="25" spans="1:14" ht="12.75">
      <c r="A25" s="247" t="s">
        <v>27</v>
      </c>
      <c r="B25" s="50"/>
      <c r="C25" s="50" t="s">
        <v>28</v>
      </c>
      <c r="D25" s="184">
        <v>84488.45234999999</v>
      </c>
      <c r="E25" s="184">
        <v>86949.10806999996</v>
      </c>
      <c r="F25" s="63">
        <v>-2.8299953554658326</v>
      </c>
      <c r="G25" s="63">
        <v>-0.005476244539503375</v>
      </c>
      <c r="H25" s="63">
        <v>0.19303287615385215</v>
      </c>
      <c r="I25" s="63"/>
      <c r="J25" s="184">
        <v>11986.565560000003</v>
      </c>
      <c r="K25" s="184">
        <v>9252.815960000002</v>
      </c>
      <c r="L25" s="63">
        <v>29.545055384415107</v>
      </c>
      <c r="M25" s="63">
        <v>0.05567261002236443</v>
      </c>
      <c r="N25" s="63">
        <v>0.24710796464017334</v>
      </c>
    </row>
    <row r="26" spans="1:14" ht="12.75">
      <c r="A26" s="248" t="s">
        <v>546</v>
      </c>
      <c r="B26" s="172"/>
      <c r="C26" s="172" t="s">
        <v>29</v>
      </c>
      <c r="D26" s="189">
        <v>633203.7346800001</v>
      </c>
      <c r="E26" s="189">
        <v>674006.6045999984</v>
      </c>
      <c r="F26" s="173">
        <v>-6.0537789454175375</v>
      </c>
      <c r="G26" s="173">
        <v>-0.0908077029140267</v>
      </c>
      <c r="H26" s="173">
        <v>1.4466963791725926</v>
      </c>
      <c r="I26" s="173"/>
      <c r="J26" s="189">
        <v>44371.16742000005</v>
      </c>
      <c r="K26" s="189">
        <v>63437.40749000003</v>
      </c>
      <c r="L26" s="173">
        <v>-30.055200589660746</v>
      </c>
      <c r="M26" s="173">
        <v>-0.38828258009068817</v>
      </c>
      <c r="N26" s="173">
        <v>0.9147298127208159</v>
      </c>
    </row>
    <row r="27" spans="1:14" ht="12.75">
      <c r="A27" s="247" t="s">
        <v>30</v>
      </c>
      <c r="B27" s="50"/>
      <c r="C27" s="50" t="s">
        <v>31</v>
      </c>
      <c r="D27" s="184">
        <v>431083.28504000057</v>
      </c>
      <c r="E27" s="184">
        <v>599309.0640499993</v>
      </c>
      <c r="F27" s="63">
        <v>-28.069954068968322</v>
      </c>
      <c r="G27" s="63">
        <v>-0.37439024737163146</v>
      </c>
      <c r="H27" s="63">
        <v>0.9849067423842115</v>
      </c>
      <c r="I27" s="63"/>
      <c r="J27" s="184">
        <v>73326.64100999999</v>
      </c>
      <c r="K27" s="184">
        <v>87881.62362000001</v>
      </c>
      <c r="L27" s="63">
        <v>-16.562031981720935</v>
      </c>
      <c r="M27" s="63">
        <v>-0.29641115291935544</v>
      </c>
      <c r="N27" s="63">
        <v>1.5116587752498607</v>
      </c>
    </row>
    <row r="28" spans="1:14" ht="12.75">
      <c r="A28" s="248" t="s">
        <v>32</v>
      </c>
      <c r="B28" s="179"/>
      <c r="C28" s="176" t="s">
        <v>33</v>
      </c>
      <c r="D28" s="189">
        <v>1672193.668479999</v>
      </c>
      <c r="E28" s="189">
        <v>1737712.025399999</v>
      </c>
      <c r="F28" s="190">
        <v>-3.770380590242992</v>
      </c>
      <c r="G28" s="190">
        <v>-0.14581257402412545</v>
      </c>
      <c r="H28" s="190">
        <v>3.8205026170414333</v>
      </c>
      <c r="I28" s="190"/>
      <c r="J28" s="189">
        <v>179270.44554000004</v>
      </c>
      <c r="K28" s="189">
        <v>148452.74513000002</v>
      </c>
      <c r="L28" s="190">
        <v>20.7592661105815</v>
      </c>
      <c r="M28" s="190">
        <v>0.6276002076825145</v>
      </c>
      <c r="N28" s="190">
        <v>3.6957337525734477</v>
      </c>
    </row>
    <row r="29" spans="1:14" ht="12.75">
      <c r="A29" s="251" t="s">
        <v>34</v>
      </c>
      <c r="B29" s="9"/>
      <c r="C29" s="50" t="s">
        <v>35</v>
      </c>
      <c r="D29" s="184">
        <v>26185.132929999992</v>
      </c>
      <c r="E29" s="184">
        <v>21554.013440000006</v>
      </c>
      <c r="F29" s="63">
        <v>21.48611210107877</v>
      </c>
      <c r="G29" s="63">
        <v>0.010306660380307257</v>
      </c>
      <c r="H29" s="63">
        <v>0.05982582685986253</v>
      </c>
      <c r="I29" s="63"/>
      <c r="J29" s="184">
        <v>3632.86782</v>
      </c>
      <c r="K29" s="184">
        <v>2813.6491399999995</v>
      </c>
      <c r="L29" s="63">
        <v>29.11587903245109</v>
      </c>
      <c r="M29" s="63">
        <v>0.016683328310199353</v>
      </c>
      <c r="N29" s="63">
        <v>0.07489305992724939</v>
      </c>
    </row>
    <row r="30" spans="1:14" ht="12.75">
      <c r="A30" s="252" t="s">
        <v>36</v>
      </c>
      <c r="B30" s="166"/>
      <c r="C30" s="176" t="s">
        <v>37</v>
      </c>
      <c r="D30" s="189">
        <v>92615.65309</v>
      </c>
      <c r="E30" s="189">
        <v>102113.89328999999</v>
      </c>
      <c r="F30" s="173">
        <v>-9.301614005672377</v>
      </c>
      <c r="G30" s="173">
        <v>-0.021138546773273134</v>
      </c>
      <c r="H30" s="173">
        <v>0.21160129456235813</v>
      </c>
      <c r="I30" s="173"/>
      <c r="J30" s="189">
        <v>9521.479079999997</v>
      </c>
      <c r="K30" s="189">
        <v>11489.80675</v>
      </c>
      <c r="L30" s="173">
        <v>-17.13107724810082</v>
      </c>
      <c r="M30" s="173">
        <v>-0.04008484857872107</v>
      </c>
      <c r="N30" s="173">
        <v>0.1962891959373548</v>
      </c>
    </row>
    <row r="31" spans="1:14" ht="12.75">
      <c r="A31" s="174" t="s">
        <v>38</v>
      </c>
      <c r="B31" s="9" t="s">
        <v>39</v>
      </c>
      <c r="C31" s="9"/>
      <c r="D31" s="19">
        <v>77066.48830000001</v>
      </c>
      <c r="E31" s="19">
        <v>52922.54604999996</v>
      </c>
      <c r="F31" s="64">
        <v>45.6212787404246</v>
      </c>
      <c r="G31" s="64">
        <v>0.05373288543943459</v>
      </c>
      <c r="H31" s="64">
        <v>0.176075729615684</v>
      </c>
      <c r="I31" s="64"/>
      <c r="J31" s="19">
        <v>7364.129559999999</v>
      </c>
      <c r="K31" s="19">
        <v>7505.34599</v>
      </c>
      <c r="L31" s="64">
        <v>-1.8815445708719472</v>
      </c>
      <c r="M31" s="64">
        <v>-0.002875862235568519</v>
      </c>
      <c r="N31" s="64">
        <v>0.15181455086607268</v>
      </c>
    </row>
    <row r="32" spans="1:14" s="36" customFormat="1" ht="12.75">
      <c r="A32" s="248" t="s">
        <v>551</v>
      </c>
      <c r="B32" s="166"/>
      <c r="C32" s="172" t="s">
        <v>40</v>
      </c>
      <c r="D32" s="189">
        <v>20615.428409999997</v>
      </c>
      <c r="E32" s="189">
        <v>25202.93071999997</v>
      </c>
      <c r="F32" s="173">
        <v>-18.202257352394057</v>
      </c>
      <c r="G32" s="173">
        <v>-0.010209589367136998</v>
      </c>
      <c r="H32" s="173">
        <v>0.04710058390750171</v>
      </c>
      <c r="I32" s="173"/>
      <c r="J32" s="189">
        <v>2307.0406899999994</v>
      </c>
      <c r="K32" s="189">
        <v>4523.95131</v>
      </c>
      <c r="L32" s="173">
        <v>-49.00385676343632</v>
      </c>
      <c r="M32" s="173">
        <v>-0.04514722211635556</v>
      </c>
      <c r="N32" s="173">
        <v>0.04756058992830978</v>
      </c>
    </row>
    <row r="33" spans="1:14" ht="12.75">
      <c r="A33" s="251" t="s">
        <v>41</v>
      </c>
      <c r="B33" s="9"/>
      <c r="C33" s="50" t="s">
        <v>42</v>
      </c>
      <c r="D33" s="184">
        <v>56451.05989000001</v>
      </c>
      <c r="E33" s="184">
        <v>27719.615329999993</v>
      </c>
      <c r="F33" s="63">
        <v>103.6502282515622</v>
      </c>
      <c r="G33" s="63">
        <v>0.06394247480657157</v>
      </c>
      <c r="H33" s="63">
        <v>0.12897514570818228</v>
      </c>
      <c r="I33" s="63"/>
      <c r="J33" s="184">
        <v>5057.0888700000005</v>
      </c>
      <c r="K33" s="184">
        <v>2981.39468</v>
      </c>
      <c r="L33" s="63">
        <v>69.6215836140152</v>
      </c>
      <c r="M33" s="63">
        <v>0.042271359880787035</v>
      </c>
      <c r="N33" s="63">
        <v>0.1042539609377629</v>
      </c>
    </row>
    <row r="34" spans="1:14" ht="12.75">
      <c r="A34" s="169" t="s">
        <v>43</v>
      </c>
      <c r="B34" s="166" t="s">
        <v>44</v>
      </c>
      <c r="C34" s="180"/>
      <c r="D34" s="132">
        <v>1574047.1368899988</v>
      </c>
      <c r="E34" s="132">
        <v>1465371.7191000022</v>
      </c>
      <c r="F34" s="168">
        <v>7.416235510314239</v>
      </c>
      <c r="G34" s="168">
        <v>0.24185958174218905</v>
      </c>
      <c r="H34" s="168">
        <v>3.596264786303814</v>
      </c>
      <c r="I34" s="168"/>
      <c r="J34" s="132">
        <v>156540.26865</v>
      </c>
      <c r="K34" s="132">
        <v>125463.98096000002</v>
      </c>
      <c r="L34" s="168">
        <v>24.76909105881761</v>
      </c>
      <c r="M34" s="168">
        <v>0.6328663186665572</v>
      </c>
      <c r="N34" s="168">
        <v>3.2271418344728455</v>
      </c>
    </row>
    <row r="35" spans="1:14" s="36" customFormat="1" ht="12.75">
      <c r="A35" s="170" t="s">
        <v>45</v>
      </c>
      <c r="B35" s="50"/>
      <c r="C35" s="50" t="s">
        <v>46</v>
      </c>
      <c r="D35" s="184">
        <v>53114.77244000001</v>
      </c>
      <c r="E35" s="184">
        <v>22414.88284</v>
      </c>
      <c r="F35" s="63">
        <v>136.9620792539463</v>
      </c>
      <c r="G35" s="63">
        <v>0.06832329342902095</v>
      </c>
      <c r="H35" s="63">
        <v>0.1213526464880329</v>
      </c>
      <c r="I35" s="63"/>
      <c r="J35" s="184">
        <v>3928.423800000001</v>
      </c>
      <c r="K35" s="184">
        <v>2227.59318</v>
      </c>
      <c r="L35" s="63">
        <v>76.35283835803453</v>
      </c>
      <c r="M35" s="63">
        <v>0.03463729078235853</v>
      </c>
      <c r="N35" s="63">
        <v>0.08098606766073663</v>
      </c>
    </row>
    <row r="36" spans="1:14" s="36" customFormat="1" ht="15" customHeight="1">
      <c r="A36" s="171" t="s">
        <v>47</v>
      </c>
      <c r="B36" s="172"/>
      <c r="C36" s="172" t="s">
        <v>48</v>
      </c>
      <c r="D36" s="189">
        <v>5046.455220000001</v>
      </c>
      <c r="E36" s="189">
        <v>7368.641209999999</v>
      </c>
      <c r="F36" s="173">
        <v>-31.514439688670887</v>
      </c>
      <c r="G36" s="173">
        <v>-0.005168077047141282</v>
      </c>
      <c r="H36" s="173">
        <v>0.011529762214874102</v>
      </c>
      <c r="I36" s="173"/>
      <c r="J36" s="189">
        <v>725.74632</v>
      </c>
      <c r="K36" s="189">
        <v>153.221</v>
      </c>
      <c r="L36" s="173">
        <v>373.6598246976589</v>
      </c>
      <c r="M36" s="173">
        <v>0.011659436134271181</v>
      </c>
      <c r="N36" s="173">
        <v>0.014961558011141927</v>
      </c>
    </row>
    <row r="37" spans="1:14" s="36" customFormat="1" ht="12.75">
      <c r="A37" s="181" t="s">
        <v>49</v>
      </c>
      <c r="B37" s="182"/>
      <c r="C37" s="183" t="s">
        <v>50</v>
      </c>
      <c r="D37" s="184">
        <v>3638.8580099999995</v>
      </c>
      <c r="E37" s="184">
        <v>649.2579000000001</v>
      </c>
      <c r="F37" s="185">
        <v>460.46418688166887</v>
      </c>
      <c r="G37" s="185">
        <v>0.0066534221527286275</v>
      </c>
      <c r="H37" s="185">
        <v>0.008313789731594993</v>
      </c>
      <c r="I37" s="185"/>
      <c r="J37" s="184">
        <v>1676.0924399999997</v>
      </c>
      <c r="K37" s="184">
        <v>41.31172</v>
      </c>
      <c r="L37" s="185" t="s">
        <v>1183</v>
      </c>
      <c r="M37" s="185">
        <v>0.033292189415094965</v>
      </c>
      <c r="N37" s="185">
        <v>0.03455333300635464</v>
      </c>
    </row>
    <row r="38" spans="1:14" s="36" customFormat="1" ht="12.75">
      <c r="A38" s="186" t="s">
        <v>51</v>
      </c>
      <c r="B38" s="187"/>
      <c r="C38" s="188" t="s">
        <v>52</v>
      </c>
      <c r="D38" s="189">
        <v>18805.153539999996</v>
      </c>
      <c r="E38" s="189">
        <v>16254.722269999987</v>
      </c>
      <c r="F38" s="190">
        <v>15.690402011402746</v>
      </c>
      <c r="G38" s="190">
        <v>0.005676042041231349</v>
      </c>
      <c r="H38" s="190">
        <v>0.04296460372245171</v>
      </c>
      <c r="I38" s="190"/>
      <c r="J38" s="189">
        <v>2485.6365499999997</v>
      </c>
      <c r="K38" s="189">
        <v>1991.5348200000003</v>
      </c>
      <c r="L38" s="190">
        <v>24.810097470452426</v>
      </c>
      <c r="M38" s="190">
        <v>0.010062345478044353</v>
      </c>
      <c r="N38" s="190">
        <v>0.05124241682333253</v>
      </c>
    </row>
    <row r="39" spans="1:14" s="36" customFormat="1" ht="12.75">
      <c r="A39" s="170" t="s">
        <v>53</v>
      </c>
      <c r="B39" s="9"/>
      <c r="C39" s="50" t="s">
        <v>54</v>
      </c>
      <c r="D39" s="184">
        <v>943.8370199999999</v>
      </c>
      <c r="E39" s="184">
        <v>896.3187399999998</v>
      </c>
      <c r="F39" s="63">
        <v>5.3014935289649445</v>
      </c>
      <c r="G39" s="63">
        <v>0.00010575299878871177</v>
      </c>
      <c r="H39" s="63">
        <v>0.0021564080004251715</v>
      </c>
      <c r="I39" s="63"/>
      <c r="J39" s="184">
        <v>232.79127000000003</v>
      </c>
      <c r="K39" s="184">
        <v>258.45162999999997</v>
      </c>
      <c r="L39" s="63">
        <v>-9.928496098089976</v>
      </c>
      <c r="M39" s="63">
        <v>-0.0005225713486390544</v>
      </c>
      <c r="N39" s="63">
        <v>0.0047990874973949625</v>
      </c>
    </row>
    <row r="40" spans="1:14" ht="24">
      <c r="A40" s="249" t="s">
        <v>55</v>
      </c>
      <c r="B40" s="172"/>
      <c r="C40" s="250" t="s">
        <v>56</v>
      </c>
      <c r="D40" s="189">
        <v>7179.3832999999995</v>
      </c>
      <c r="E40" s="189">
        <v>7288.98725</v>
      </c>
      <c r="F40" s="190">
        <v>-1.503692436833397</v>
      </c>
      <c r="G40" s="190">
        <v>-0.00024392605101843042</v>
      </c>
      <c r="H40" s="190">
        <v>0.016402916243144255</v>
      </c>
      <c r="I40" s="190"/>
      <c r="J40" s="189">
        <v>1284.4669899999997</v>
      </c>
      <c r="K40" s="189">
        <v>891.5299699999999</v>
      </c>
      <c r="L40" s="190">
        <v>44.07445999824322</v>
      </c>
      <c r="M40" s="190">
        <v>0.008002133581586987</v>
      </c>
      <c r="N40" s="190">
        <v>0.026479813751286885</v>
      </c>
    </row>
    <row r="41" spans="1:14" ht="24">
      <c r="A41" s="253" t="s">
        <v>57</v>
      </c>
      <c r="B41" s="50"/>
      <c r="C41" s="254" t="s">
        <v>58</v>
      </c>
      <c r="D41" s="184">
        <v>15893.350549999996</v>
      </c>
      <c r="E41" s="184">
        <v>32622.740280000005</v>
      </c>
      <c r="F41" s="185">
        <v>-51.281374852057674</v>
      </c>
      <c r="G41" s="185">
        <v>-0.03723163237079654</v>
      </c>
      <c r="H41" s="185">
        <v>0.036311934744392406</v>
      </c>
      <c r="I41" s="185"/>
      <c r="J41" s="184">
        <v>1800.7865900000002</v>
      </c>
      <c r="K41" s="184">
        <v>1421.34652</v>
      </c>
      <c r="L41" s="185">
        <v>26.69581728739872</v>
      </c>
      <c r="M41" s="185">
        <v>0.007727269185139949</v>
      </c>
      <c r="N41" s="185">
        <v>0.03712395404494983</v>
      </c>
    </row>
    <row r="42" spans="1:14" ht="12.75">
      <c r="A42" s="171" t="s">
        <v>59</v>
      </c>
      <c r="B42" s="172"/>
      <c r="C42" s="172" t="s">
        <v>60</v>
      </c>
      <c r="D42" s="189">
        <v>360032.22613999987</v>
      </c>
      <c r="E42" s="189">
        <v>338492.00199</v>
      </c>
      <c r="F42" s="173">
        <v>6.363584375218474</v>
      </c>
      <c r="G42" s="173">
        <v>0.04793825236190174</v>
      </c>
      <c r="H42" s="173">
        <v>0.8225746144807717</v>
      </c>
      <c r="I42" s="173"/>
      <c r="J42" s="189">
        <v>45035.81454000001</v>
      </c>
      <c r="K42" s="189">
        <v>34106.756239999995</v>
      </c>
      <c r="L42" s="173">
        <v>32.0436755201673</v>
      </c>
      <c r="M42" s="173">
        <v>0.22256947038879696</v>
      </c>
      <c r="N42" s="173">
        <v>0.9284317856675307</v>
      </c>
    </row>
    <row r="43" spans="1:14" ht="12.75">
      <c r="A43" s="251" t="s">
        <v>61</v>
      </c>
      <c r="B43" s="9"/>
      <c r="C43" s="50" t="s">
        <v>62</v>
      </c>
      <c r="D43" s="184">
        <v>1109393.100669999</v>
      </c>
      <c r="E43" s="184">
        <v>1039384.1666200022</v>
      </c>
      <c r="F43" s="63">
        <v>6.735616752529563</v>
      </c>
      <c r="G43" s="63">
        <v>0.15580645422747375</v>
      </c>
      <c r="H43" s="63">
        <v>2.534658110678127</v>
      </c>
      <c r="I43" s="63"/>
      <c r="J43" s="184">
        <v>99370.51015</v>
      </c>
      <c r="K43" s="184">
        <v>84372.23588000002</v>
      </c>
      <c r="L43" s="63">
        <v>17.776314819168185</v>
      </c>
      <c r="M43" s="63">
        <v>0.3054387550499033</v>
      </c>
      <c r="N43" s="63">
        <v>2.0485638180101176</v>
      </c>
    </row>
    <row r="44" spans="1:14" ht="12" customHeight="1">
      <c r="A44" s="214" t="s">
        <v>63</v>
      </c>
      <c r="B44" s="166" t="s">
        <v>64</v>
      </c>
      <c r="C44" s="172"/>
      <c r="D44" s="132">
        <v>29033160.683670007</v>
      </c>
      <c r="E44" s="132">
        <v>29568801.375670005</v>
      </c>
      <c r="F44" s="168">
        <v>-1.811506273773875</v>
      </c>
      <c r="G44" s="168">
        <v>-1.1920803836388938</v>
      </c>
      <c r="H44" s="168">
        <v>66.33278696346913</v>
      </c>
      <c r="I44" s="168"/>
      <c r="J44" s="132">
        <v>3297493.4324000003</v>
      </c>
      <c r="K44" s="132">
        <v>3207599.9030500003</v>
      </c>
      <c r="L44" s="168">
        <v>2.8025168994587886</v>
      </c>
      <c r="M44" s="168">
        <v>1.8306751295131483</v>
      </c>
      <c r="N44" s="168">
        <v>67.97917939179094</v>
      </c>
    </row>
    <row r="45" spans="1:14" ht="12" customHeight="1">
      <c r="A45" s="251" t="s">
        <v>65</v>
      </c>
      <c r="B45" s="9"/>
      <c r="C45" s="50" t="s">
        <v>66</v>
      </c>
      <c r="D45" s="184">
        <v>4786970.661600007</v>
      </c>
      <c r="E45" s="184">
        <v>5837711.30814</v>
      </c>
      <c r="F45" s="185">
        <v>-17.99918822766826</v>
      </c>
      <c r="G45" s="185">
        <v>-2.338446894980077</v>
      </c>
      <c r="H45" s="185">
        <v>10.936911366831989</v>
      </c>
      <c r="I45" s="185"/>
      <c r="J45" s="184">
        <v>640604.7454700002</v>
      </c>
      <c r="K45" s="184">
        <v>386565.10371999996</v>
      </c>
      <c r="L45" s="185">
        <v>65.71716880425097</v>
      </c>
      <c r="M45" s="185">
        <v>5.173498664752955</v>
      </c>
      <c r="N45" s="185">
        <v>13.206329536141798</v>
      </c>
    </row>
    <row r="46" spans="1:14" s="255" customFormat="1" ht="12.75">
      <c r="A46" s="171" t="s">
        <v>67</v>
      </c>
      <c r="B46" s="172"/>
      <c r="C46" s="172" t="s">
        <v>68</v>
      </c>
      <c r="D46" s="189">
        <v>23811955.320309997</v>
      </c>
      <c r="E46" s="189">
        <v>23303883.179070003</v>
      </c>
      <c r="F46" s="173">
        <v>2.1802037769237956</v>
      </c>
      <c r="G46" s="173">
        <v>1.130725955087833</v>
      </c>
      <c r="H46" s="173">
        <v>54.40376873380449</v>
      </c>
      <c r="I46" s="173"/>
      <c r="J46" s="189">
        <v>2622084.44602</v>
      </c>
      <c r="K46" s="189">
        <v>2781179.4601400006</v>
      </c>
      <c r="L46" s="173">
        <v>-5.720415255475524</v>
      </c>
      <c r="M46" s="173">
        <v>-3.2399582893785674</v>
      </c>
      <c r="N46" s="173">
        <v>54.055346156272854</v>
      </c>
    </row>
    <row r="47" spans="1:14" ht="12.75">
      <c r="A47" s="170" t="s">
        <v>69</v>
      </c>
      <c r="B47" s="9"/>
      <c r="C47" s="50" t="s">
        <v>70</v>
      </c>
      <c r="D47" s="184">
        <v>340655.30087</v>
      </c>
      <c r="E47" s="184">
        <v>369374.45956</v>
      </c>
      <c r="F47" s="63">
        <v>-7.775079718346083</v>
      </c>
      <c r="G47" s="63">
        <v>-0.06391513232710411</v>
      </c>
      <c r="H47" s="63">
        <v>0.778303669613756</v>
      </c>
      <c r="I47" s="63"/>
      <c r="J47" s="184">
        <v>28256.49691</v>
      </c>
      <c r="K47" s="184">
        <v>38471.08119</v>
      </c>
      <c r="L47" s="63">
        <v>-26.551331452195136</v>
      </c>
      <c r="M47" s="63">
        <v>-0.20801925939413532</v>
      </c>
      <c r="N47" s="63">
        <v>0.5825192716245776</v>
      </c>
    </row>
    <row r="48" spans="1:14" ht="12.75">
      <c r="A48" s="171" t="s">
        <v>71</v>
      </c>
      <c r="B48" s="172"/>
      <c r="C48" s="172" t="s">
        <v>72</v>
      </c>
      <c r="D48" s="189">
        <v>93579.40089000002</v>
      </c>
      <c r="E48" s="189">
        <v>57832.4289</v>
      </c>
      <c r="F48" s="173">
        <v>61.811292850610364</v>
      </c>
      <c r="G48" s="173">
        <v>0.07955568858044897</v>
      </c>
      <c r="H48" s="173">
        <v>0.21380319321887847</v>
      </c>
      <c r="I48" s="173"/>
      <c r="J48" s="189">
        <v>6547.744</v>
      </c>
      <c r="K48" s="189">
        <v>1384.258</v>
      </c>
      <c r="L48" s="173">
        <v>373.0147125752569</v>
      </c>
      <c r="M48" s="173">
        <v>0.10515401353289207</v>
      </c>
      <c r="N48" s="173">
        <v>0.13498442775170597</v>
      </c>
    </row>
    <row r="49" spans="1:14" ht="12.75">
      <c r="A49" s="256" t="s">
        <v>73</v>
      </c>
      <c r="B49" s="36" t="s">
        <v>74</v>
      </c>
      <c r="C49" s="93"/>
      <c r="D49" s="19">
        <v>200618.96799999994</v>
      </c>
      <c r="E49" s="19">
        <v>197461.48532</v>
      </c>
      <c r="F49" s="64">
        <v>1.5990372375063466</v>
      </c>
      <c r="G49" s="64">
        <v>0.007027048580744294</v>
      </c>
      <c r="H49" s="64">
        <v>0.45835916420426204</v>
      </c>
      <c r="I49" s="64"/>
      <c r="J49" s="19">
        <v>16646.70625</v>
      </c>
      <c r="K49" s="19">
        <v>26792.056740000004</v>
      </c>
      <c r="L49" s="64">
        <v>-37.86700882449685</v>
      </c>
      <c r="M49" s="64">
        <v>-0.20660931834063145</v>
      </c>
      <c r="N49" s="64">
        <v>0.3431786760610978</v>
      </c>
    </row>
    <row r="50" spans="1:14" ht="12.75">
      <c r="A50" s="175" t="s">
        <v>75</v>
      </c>
      <c r="B50" s="166"/>
      <c r="C50" s="193" t="s">
        <v>76</v>
      </c>
      <c r="D50" s="189">
        <v>359.29159</v>
      </c>
      <c r="E50" s="189">
        <v>237.43551000000002</v>
      </c>
      <c r="F50" s="173">
        <v>51.3217589062394</v>
      </c>
      <c r="G50" s="173">
        <v>0.0002711934413585072</v>
      </c>
      <c r="H50" s="173">
        <v>0.0008208824646033492</v>
      </c>
      <c r="I50" s="173"/>
      <c r="J50" s="189">
        <v>3.3695999999999997</v>
      </c>
      <c r="K50" s="189">
        <v>18.808</v>
      </c>
      <c r="L50" s="173">
        <v>-82.08421948107188</v>
      </c>
      <c r="M50" s="173">
        <v>-0.00031440188324829407</v>
      </c>
      <c r="N50" s="173">
        <v>6.946568585334863E-05</v>
      </c>
    </row>
    <row r="51" spans="1:14" ht="12.75">
      <c r="A51" s="170" t="s">
        <v>77</v>
      </c>
      <c r="B51" s="22"/>
      <c r="C51" s="50" t="s">
        <v>78</v>
      </c>
      <c r="D51" s="184">
        <v>192698.02151999992</v>
      </c>
      <c r="E51" s="184">
        <v>189762.13292</v>
      </c>
      <c r="F51" s="63">
        <v>1.5471414421957577</v>
      </c>
      <c r="G51" s="63">
        <v>0.006533885981554537</v>
      </c>
      <c r="H51" s="63">
        <v>0.4402619800522655</v>
      </c>
      <c r="I51" s="63"/>
      <c r="J51" s="184">
        <v>15675.994729999999</v>
      </c>
      <c r="K51" s="184">
        <v>25833.692900000002</v>
      </c>
      <c r="L51" s="63">
        <v>-39.31957467064262</v>
      </c>
      <c r="M51" s="63">
        <v>-0.2068607779378531</v>
      </c>
      <c r="N51" s="63">
        <v>0.3231670599931531</v>
      </c>
    </row>
    <row r="52" spans="1:14" ht="36">
      <c r="A52" s="249" t="s">
        <v>79</v>
      </c>
      <c r="B52" s="176"/>
      <c r="C52" s="250" t="s">
        <v>80</v>
      </c>
      <c r="D52" s="189">
        <v>7561.654890000003</v>
      </c>
      <c r="E52" s="189">
        <v>7461.916889999998</v>
      </c>
      <c r="F52" s="190">
        <v>1.3366270553571626</v>
      </c>
      <c r="G52" s="190">
        <v>0.00022196915783124127</v>
      </c>
      <c r="H52" s="190">
        <v>0.017276301687393157</v>
      </c>
      <c r="I52" s="190"/>
      <c r="J52" s="189">
        <v>967.3419200000001</v>
      </c>
      <c r="K52" s="189">
        <v>939.5558400000001</v>
      </c>
      <c r="L52" s="190">
        <v>2.9573633430877257</v>
      </c>
      <c r="M52" s="190">
        <v>0.0005658614804699807</v>
      </c>
      <c r="N52" s="190">
        <v>0.01994215038209138</v>
      </c>
    </row>
    <row r="53" spans="1:14" ht="12.75">
      <c r="A53" s="194" t="s">
        <v>81</v>
      </c>
      <c r="B53" s="9" t="s">
        <v>84</v>
      </c>
      <c r="C53" s="9"/>
      <c r="D53" s="19">
        <v>2742660.282879999</v>
      </c>
      <c r="E53" s="19">
        <v>2552043.144639999</v>
      </c>
      <c r="F53" s="197">
        <v>7.469197322950782</v>
      </c>
      <c r="G53" s="197">
        <v>0.42422271995961025</v>
      </c>
      <c r="H53" s="197">
        <v>6.266224412823725</v>
      </c>
      <c r="I53" s="197"/>
      <c r="J53" s="19">
        <v>337617.4587000001</v>
      </c>
      <c r="K53" s="19">
        <v>269779.45089000004</v>
      </c>
      <c r="L53" s="197">
        <v>25.145728329642246</v>
      </c>
      <c r="M53" s="197">
        <v>1.3815160516165206</v>
      </c>
      <c r="N53" s="197">
        <v>6.9601223660553515</v>
      </c>
    </row>
    <row r="54" spans="1:14" ht="12.75">
      <c r="A54" s="171" t="s">
        <v>741</v>
      </c>
      <c r="B54" s="172"/>
      <c r="C54" s="172" t="s">
        <v>377</v>
      </c>
      <c r="D54" s="189">
        <v>140472.08693000005</v>
      </c>
      <c r="E54" s="189">
        <v>153424.991</v>
      </c>
      <c r="F54" s="173">
        <v>-8.442499481717395</v>
      </c>
      <c r="G54" s="173">
        <v>-0.02882697876322548</v>
      </c>
      <c r="H54" s="173">
        <v>0.32094008358802484</v>
      </c>
      <c r="I54" s="173"/>
      <c r="J54" s="189">
        <v>17399.32326000001</v>
      </c>
      <c r="K54" s="189">
        <v>13836.35305</v>
      </c>
      <c r="L54" s="173">
        <v>25.750789945331793</v>
      </c>
      <c r="M54" s="173">
        <v>0.07255962690314881</v>
      </c>
      <c r="N54" s="173">
        <v>0.3586941843661035</v>
      </c>
    </row>
    <row r="55" spans="1:14" s="36" customFormat="1" ht="12.75">
      <c r="A55" s="170" t="s">
        <v>85</v>
      </c>
      <c r="B55" s="50"/>
      <c r="C55" s="50" t="s">
        <v>376</v>
      </c>
      <c r="D55" s="184">
        <v>111344.66040999995</v>
      </c>
      <c r="E55" s="184">
        <v>97419.6517400001</v>
      </c>
      <c r="F55" s="63">
        <v>14.293839509059033</v>
      </c>
      <c r="G55" s="63">
        <v>0.030990419371477486</v>
      </c>
      <c r="H55" s="63">
        <v>0.2543919251151515</v>
      </c>
      <c r="I55" s="63"/>
      <c r="J55" s="184">
        <v>12665.594949999997</v>
      </c>
      <c r="K55" s="184">
        <v>11752.216549999997</v>
      </c>
      <c r="L55" s="63">
        <v>7.771967067778373</v>
      </c>
      <c r="M55" s="63">
        <v>0.018600884099279298</v>
      </c>
      <c r="N55" s="63">
        <v>0.26110643398102407</v>
      </c>
    </row>
    <row r="56" spans="1:14" ht="12.75" customHeight="1">
      <c r="A56" s="248">
        <v>53</v>
      </c>
      <c r="B56" s="172"/>
      <c r="C56" s="172" t="s">
        <v>86</v>
      </c>
      <c r="D56" s="189">
        <v>75481.53555000004</v>
      </c>
      <c r="E56" s="189">
        <v>126234.81506</v>
      </c>
      <c r="F56" s="173">
        <v>-40.20545321500782</v>
      </c>
      <c r="G56" s="173">
        <v>-0.11295256281465071</v>
      </c>
      <c r="H56" s="173">
        <v>0.172454548502873</v>
      </c>
      <c r="I56" s="173"/>
      <c r="J56" s="189">
        <v>8701.024750000002</v>
      </c>
      <c r="K56" s="189">
        <v>9203.76821</v>
      </c>
      <c r="L56" s="173">
        <v>-5.4623655064863685</v>
      </c>
      <c r="M56" s="173">
        <v>-0.010238333675430275</v>
      </c>
      <c r="N56" s="173">
        <v>0.1793751934608593</v>
      </c>
    </row>
    <row r="57" spans="1:14" ht="12.75">
      <c r="A57" s="247" t="s">
        <v>87</v>
      </c>
      <c r="B57" s="50"/>
      <c r="C57" s="50" t="s">
        <v>88</v>
      </c>
      <c r="D57" s="87">
        <v>357502.20037999994</v>
      </c>
      <c r="E57" s="87">
        <v>336553.98851999984</v>
      </c>
      <c r="F57" s="63">
        <v>6.224324350491315</v>
      </c>
      <c r="G57" s="63">
        <v>0.04662071572153416</v>
      </c>
      <c r="H57" s="63">
        <v>0.8167942014703288</v>
      </c>
      <c r="I57" s="63"/>
      <c r="J57" s="87">
        <v>39826.87427999998</v>
      </c>
      <c r="K57" s="87">
        <v>35173.75643999998</v>
      </c>
      <c r="L57" s="63">
        <v>13.228947689841913</v>
      </c>
      <c r="M57" s="63">
        <v>0.09476040340140392</v>
      </c>
      <c r="N57" s="63">
        <v>0.8210473460515461</v>
      </c>
    </row>
    <row r="58" spans="1:14" s="255" customFormat="1" ht="24">
      <c r="A58" s="249" t="s">
        <v>89</v>
      </c>
      <c r="B58" s="172"/>
      <c r="C58" s="250" t="s">
        <v>90</v>
      </c>
      <c r="D58" s="189">
        <v>560846.82862</v>
      </c>
      <c r="E58" s="189">
        <v>496728.4595600001</v>
      </c>
      <c r="F58" s="190">
        <v>12.908132768715468</v>
      </c>
      <c r="G58" s="190">
        <v>0.14269686961599473</v>
      </c>
      <c r="H58" s="190">
        <v>1.281380749665078</v>
      </c>
      <c r="I58" s="190"/>
      <c r="J58" s="189">
        <v>62924.57090000002</v>
      </c>
      <c r="K58" s="189">
        <v>58231.80041000002</v>
      </c>
      <c r="L58" s="190">
        <v>8.058776230442849</v>
      </c>
      <c r="M58" s="190">
        <v>0.09556792670924583</v>
      </c>
      <c r="N58" s="190">
        <v>1.2972158341038</v>
      </c>
    </row>
    <row r="59" spans="1:14" ht="13.5" customHeight="1">
      <c r="A59" s="247" t="s">
        <v>91</v>
      </c>
      <c r="B59" s="50"/>
      <c r="C59" s="50" t="s">
        <v>92</v>
      </c>
      <c r="D59" s="184">
        <v>62309.486250000016</v>
      </c>
      <c r="E59" s="184">
        <v>40108.07526999997</v>
      </c>
      <c r="F59" s="63">
        <v>55.353967575218576</v>
      </c>
      <c r="G59" s="63">
        <v>0.04940973849380977</v>
      </c>
      <c r="H59" s="63">
        <v>0.14236003865570165</v>
      </c>
      <c r="I59" s="63"/>
      <c r="J59" s="184">
        <v>7232.20928</v>
      </c>
      <c r="K59" s="184">
        <v>3619.7525499999997</v>
      </c>
      <c r="L59" s="63">
        <v>99.79844423343249</v>
      </c>
      <c r="M59" s="63">
        <v>0.07356741625200632</v>
      </c>
      <c r="N59" s="63">
        <v>0.14909496019413365</v>
      </c>
    </row>
    <row r="60" spans="1:14" ht="12.75">
      <c r="A60" s="248" t="s">
        <v>93</v>
      </c>
      <c r="B60" s="172"/>
      <c r="C60" s="172" t="s">
        <v>94</v>
      </c>
      <c r="D60" s="189">
        <v>749692.4584699993</v>
      </c>
      <c r="E60" s="189">
        <v>742670.7399199996</v>
      </c>
      <c r="F60" s="173">
        <v>0.9454685868943778</v>
      </c>
      <c r="G60" s="173">
        <v>0.015626992250409425</v>
      </c>
      <c r="H60" s="173">
        <v>1.712841074302343</v>
      </c>
      <c r="I60" s="173"/>
      <c r="J60" s="189">
        <v>103425.15693000003</v>
      </c>
      <c r="K60" s="189">
        <v>73846.08905000001</v>
      </c>
      <c r="L60" s="173">
        <v>40.05502290036308</v>
      </c>
      <c r="M60" s="173">
        <v>0.6023755470904453</v>
      </c>
      <c r="N60" s="173">
        <v>2.1321520241668646</v>
      </c>
    </row>
    <row r="61" spans="1:14" s="255" customFormat="1" ht="19.5" customHeight="1">
      <c r="A61" s="247" t="s">
        <v>95</v>
      </c>
      <c r="B61" s="50"/>
      <c r="C61" s="50" t="s">
        <v>96</v>
      </c>
      <c r="D61" s="184">
        <v>263463.64023999986</v>
      </c>
      <c r="E61" s="184">
        <v>234654.20400999978</v>
      </c>
      <c r="F61" s="63">
        <v>12.277400420566241</v>
      </c>
      <c r="G61" s="63">
        <v>0.06411604701884537</v>
      </c>
      <c r="H61" s="63">
        <v>0.6019419556510667</v>
      </c>
      <c r="I61" s="63"/>
      <c r="J61" s="184">
        <v>28602.64424000001</v>
      </c>
      <c r="K61" s="184">
        <v>27457.311810000007</v>
      </c>
      <c r="L61" s="63">
        <v>4.171320331449453</v>
      </c>
      <c r="M61" s="63">
        <v>0.023324610901216812</v>
      </c>
      <c r="N61" s="63">
        <v>0.5896552407855331</v>
      </c>
    </row>
    <row r="62" spans="1:14" ht="12.75">
      <c r="A62" s="248" t="s">
        <v>97</v>
      </c>
      <c r="B62" s="179"/>
      <c r="C62" s="176" t="s">
        <v>98</v>
      </c>
      <c r="D62" s="189">
        <v>421547.38602999976</v>
      </c>
      <c r="E62" s="189">
        <v>324248.21955999976</v>
      </c>
      <c r="F62" s="190">
        <v>30.007617806516745</v>
      </c>
      <c r="G62" s="190">
        <v>0.21654147906541543</v>
      </c>
      <c r="H62" s="190">
        <v>0.9631198358731571</v>
      </c>
      <c r="I62" s="190"/>
      <c r="J62" s="189">
        <v>56840.06011000001</v>
      </c>
      <c r="K62" s="189">
        <v>36658.40282</v>
      </c>
      <c r="L62" s="190">
        <v>55.05329129884882</v>
      </c>
      <c r="M62" s="190">
        <v>0.41099796993520493</v>
      </c>
      <c r="N62" s="190">
        <v>1.1717811489454875</v>
      </c>
    </row>
    <row r="63" spans="1:14" ht="12.75">
      <c r="A63" s="251" t="s">
        <v>99</v>
      </c>
      <c r="B63" s="9" t="s">
        <v>100</v>
      </c>
      <c r="C63" s="50"/>
      <c r="D63" s="196">
        <v>2301756.2781499997</v>
      </c>
      <c r="E63" s="196">
        <v>2681696.8736400004</v>
      </c>
      <c r="F63" s="64">
        <v>-14.167917307308803</v>
      </c>
      <c r="G63" s="64">
        <v>-0.8455663238365608</v>
      </c>
      <c r="H63" s="64">
        <v>5.2588800270109415</v>
      </c>
      <c r="I63" s="64"/>
      <c r="J63" s="196">
        <v>247342.75639999998</v>
      </c>
      <c r="K63" s="196">
        <v>301873.24009</v>
      </c>
      <c r="L63" s="64">
        <v>-18.064033656558088</v>
      </c>
      <c r="M63" s="64">
        <v>-1.1105092993170527</v>
      </c>
      <c r="N63" s="64">
        <v>5.099072357010844</v>
      </c>
    </row>
    <row r="64" spans="1:14" s="255" customFormat="1" ht="12.75">
      <c r="A64" s="252" t="s">
        <v>101</v>
      </c>
      <c r="B64" s="166"/>
      <c r="C64" s="176" t="s">
        <v>102</v>
      </c>
      <c r="D64" s="189">
        <v>127368.34492999993</v>
      </c>
      <c r="E64" s="189">
        <v>120041.44058000001</v>
      </c>
      <c r="F64" s="173">
        <v>6.103645803148295</v>
      </c>
      <c r="G64" s="173">
        <v>0.016306190098853476</v>
      </c>
      <c r="H64" s="173">
        <v>0.291001637134306</v>
      </c>
      <c r="I64" s="173"/>
      <c r="J64" s="189">
        <v>12644.052449999997</v>
      </c>
      <c r="K64" s="189">
        <v>13933.20201</v>
      </c>
      <c r="L64" s="173">
        <v>-9.252356773947351</v>
      </c>
      <c r="M64" s="173">
        <v>-0.02625343620146588</v>
      </c>
      <c r="N64" s="173">
        <v>0.26066232650907023</v>
      </c>
    </row>
    <row r="65" spans="1:14" s="257" customFormat="1" ht="17.25" customHeight="1">
      <c r="A65" s="251" t="s">
        <v>103</v>
      </c>
      <c r="B65" s="9"/>
      <c r="C65" s="50" t="s">
        <v>104</v>
      </c>
      <c r="D65" s="184">
        <v>84860.8043599999</v>
      </c>
      <c r="E65" s="184">
        <v>108467.74129000003</v>
      </c>
      <c r="F65" s="63">
        <v>-21.764016332638924</v>
      </c>
      <c r="G65" s="63">
        <v>-0.05253776804554992</v>
      </c>
      <c r="H65" s="63">
        <v>0.19388359808605415</v>
      </c>
      <c r="I65" s="63"/>
      <c r="J65" s="184">
        <v>5887.635419999999</v>
      </c>
      <c r="K65" s="184">
        <v>8811.24643</v>
      </c>
      <c r="L65" s="63">
        <v>-33.18044766113755</v>
      </c>
      <c r="M65" s="63">
        <v>-0.059539123706436374</v>
      </c>
      <c r="N65" s="63">
        <v>0.12137601866831917</v>
      </c>
    </row>
    <row r="66" spans="1:14" s="257" customFormat="1" ht="16.5" customHeight="1">
      <c r="A66" s="171" t="s">
        <v>105</v>
      </c>
      <c r="B66" s="172"/>
      <c r="C66" s="172" t="s">
        <v>106</v>
      </c>
      <c r="D66" s="189">
        <v>13582.449350000006</v>
      </c>
      <c r="E66" s="189">
        <v>16375.242280000002</v>
      </c>
      <c r="F66" s="173">
        <v>-17.054971659326164</v>
      </c>
      <c r="G66" s="173">
        <v>-0.006215423355883496</v>
      </c>
      <c r="H66" s="173">
        <v>0.031032161086147786</v>
      </c>
      <c r="I66" s="173"/>
      <c r="J66" s="189">
        <v>895.3146700000001</v>
      </c>
      <c r="K66" s="189">
        <v>3592.73557</v>
      </c>
      <c r="L66" s="173">
        <v>-75.0798617778597</v>
      </c>
      <c r="M66" s="173">
        <v>-0.05493277871238654</v>
      </c>
      <c r="N66" s="173">
        <v>0.018457279085385362</v>
      </c>
    </row>
    <row r="67" spans="1:14" ht="12.75">
      <c r="A67" s="170" t="s">
        <v>744</v>
      </c>
      <c r="B67" s="50"/>
      <c r="C67" s="50" t="s">
        <v>107</v>
      </c>
      <c r="D67" s="184">
        <v>397457.2337699996</v>
      </c>
      <c r="E67" s="184">
        <v>436557.3521199996</v>
      </c>
      <c r="F67" s="63">
        <v>-8.956467726433406</v>
      </c>
      <c r="G67" s="63">
        <v>-0.08701819107312021</v>
      </c>
      <c r="H67" s="63">
        <v>0.9080804636466631</v>
      </c>
      <c r="I67" s="63"/>
      <c r="J67" s="184">
        <v>47451.85880000002</v>
      </c>
      <c r="K67" s="184">
        <v>45452.125620000006</v>
      </c>
      <c r="L67" s="63">
        <v>4.399647217203166</v>
      </c>
      <c r="M67" s="63">
        <v>0.040724419485575286</v>
      </c>
      <c r="N67" s="63">
        <v>0.9782395288931205</v>
      </c>
    </row>
    <row r="68" spans="1:14" s="257" customFormat="1" ht="12.75">
      <c r="A68" s="248" t="s">
        <v>108</v>
      </c>
      <c r="B68" s="172"/>
      <c r="C68" s="172" t="s">
        <v>109</v>
      </c>
      <c r="D68" s="72">
        <v>295874.76418999996</v>
      </c>
      <c r="E68" s="72">
        <v>345497.51768000016</v>
      </c>
      <c r="F68" s="173">
        <v>-14.362694650663396</v>
      </c>
      <c r="G68" s="173">
        <v>-0.11043655178008381</v>
      </c>
      <c r="H68" s="173">
        <v>0.6759924596126003</v>
      </c>
      <c r="I68" s="173"/>
      <c r="J68" s="72">
        <v>33467.10568999998</v>
      </c>
      <c r="K68" s="72">
        <v>43372.63841999998</v>
      </c>
      <c r="L68" s="173">
        <v>-22.83820650724435</v>
      </c>
      <c r="M68" s="173">
        <v>-0.20172544725422425</v>
      </c>
      <c r="N68" s="173">
        <v>0.6899381084646117</v>
      </c>
    </row>
    <row r="69" spans="1:14" s="255" customFormat="1" ht="12.75">
      <c r="A69" s="247" t="s">
        <v>110</v>
      </c>
      <c r="B69" s="50"/>
      <c r="C69" s="50" t="s">
        <v>111</v>
      </c>
      <c r="D69" s="87">
        <v>367222.2889900004</v>
      </c>
      <c r="E69" s="87">
        <v>428493.4756400002</v>
      </c>
      <c r="F69" s="63">
        <v>-14.299211104319578</v>
      </c>
      <c r="G69" s="63">
        <v>-0.13636040125148358</v>
      </c>
      <c r="H69" s="63">
        <v>0.8390019305583937</v>
      </c>
      <c r="I69" s="63"/>
      <c r="J69" s="87">
        <v>42072.37289</v>
      </c>
      <c r="K69" s="87">
        <v>52175.23554999998</v>
      </c>
      <c r="L69" s="63">
        <v>-19.36332927585602</v>
      </c>
      <c r="M69" s="63">
        <v>-0.20574405680011307</v>
      </c>
      <c r="N69" s="63">
        <v>0.8673392207626073</v>
      </c>
    </row>
    <row r="70" spans="1:14" ht="12.75">
      <c r="A70" s="249" t="s">
        <v>112</v>
      </c>
      <c r="B70" s="172"/>
      <c r="C70" s="250" t="s">
        <v>113</v>
      </c>
      <c r="D70" s="189">
        <v>665683.5277599999</v>
      </c>
      <c r="E70" s="189">
        <v>893061.7076400003</v>
      </c>
      <c r="F70" s="190">
        <v>-25.460522821079035</v>
      </c>
      <c r="G70" s="190">
        <v>-0.5060352433090824</v>
      </c>
      <c r="H70" s="190">
        <v>1.5209037732096116</v>
      </c>
      <c r="I70" s="190"/>
      <c r="J70" s="189">
        <v>68181.71853999996</v>
      </c>
      <c r="K70" s="189">
        <v>91508.90177000001</v>
      </c>
      <c r="L70" s="190">
        <v>-25.491709307834316</v>
      </c>
      <c r="M70" s="190">
        <v>-0.475056374908672</v>
      </c>
      <c r="N70" s="190">
        <v>1.405594088628049</v>
      </c>
    </row>
    <row r="71" spans="1:14" s="255" customFormat="1" ht="12.75">
      <c r="A71" s="247" t="s">
        <v>114</v>
      </c>
      <c r="B71" s="50"/>
      <c r="C71" s="50" t="s">
        <v>115</v>
      </c>
      <c r="D71" s="184">
        <v>119540.87155999993</v>
      </c>
      <c r="E71" s="184">
        <v>93573.24483000001</v>
      </c>
      <c r="F71" s="63">
        <v>27.751123493875653</v>
      </c>
      <c r="G71" s="63">
        <v>0.0577915361861455</v>
      </c>
      <c r="H71" s="63">
        <v>0.2731180133300786</v>
      </c>
      <c r="I71" s="63"/>
      <c r="J71" s="184">
        <v>12928.297899999996</v>
      </c>
      <c r="K71" s="184">
        <v>12144.777100000001</v>
      </c>
      <c r="L71" s="63">
        <v>6.451504161406096</v>
      </c>
      <c r="M71" s="63">
        <v>0.01595634360323663</v>
      </c>
      <c r="N71" s="63">
        <v>0.2665221630282249</v>
      </c>
    </row>
    <row r="72" spans="1:14" s="36" customFormat="1" ht="12.75">
      <c r="A72" s="248" t="s">
        <v>116</v>
      </c>
      <c r="B72" s="172"/>
      <c r="C72" s="172" t="s">
        <v>117</v>
      </c>
      <c r="D72" s="189">
        <v>230165.99324000004</v>
      </c>
      <c r="E72" s="189">
        <v>239629.15157999992</v>
      </c>
      <c r="F72" s="173">
        <v>-3.9490847743708737</v>
      </c>
      <c r="G72" s="173">
        <v>-0.021060471306356045</v>
      </c>
      <c r="H72" s="173">
        <v>0.5258659903470856</v>
      </c>
      <c r="I72" s="173"/>
      <c r="J72" s="189">
        <v>23814.400040000004</v>
      </c>
      <c r="K72" s="189">
        <v>30882.37762000001</v>
      </c>
      <c r="L72" s="173">
        <v>-22.88676625540208</v>
      </c>
      <c r="M72" s="173">
        <v>-0.14393884482256725</v>
      </c>
      <c r="N72" s="173">
        <v>0.49094362297145466</v>
      </c>
    </row>
    <row r="73" spans="1:14" ht="12.75">
      <c r="A73" s="258" t="s">
        <v>118</v>
      </c>
      <c r="B73" s="9" t="s">
        <v>119</v>
      </c>
      <c r="C73" s="9"/>
      <c r="D73" s="196">
        <v>1413765.3702599998</v>
      </c>
      <c r="E73" s="196">
        <v>1057682.4445799997</v>
      </c>
      <c r="F73" s="64">
        <v>33.66633600706106</v>
      </c>
      <c r="G73" s="64">
        <v>0.7924705441383378</v>
      </c>
      <c r="H73" s="64">
        <v>3.230065032999785</v>
      </c>
      <c r="I73" s="64"/>
      <c r="J73" s="196">
        <v>131032.73724000003</v>
      </c>
      <c r="K73" s="196">
        <v>139313.55986999997</v>
      </c>
      <c r="L73" s="64">
        <v>-5.944017680495109</v>
      </c>
      <c r="M73" s="64">
        <v>-0.16863834527652294</v>
      </c>
      <c r="N73" s="64">
        <v>2.701293613965521</v>
      </c>
    </row>
    <row r="74" spans="1:14" s="257" customFormat="1" ht="15.75" customHeight="1">
      <c r="A74" s="248" t="s">
        <v>120</v>
      </c>
      <c r="B74" s="179"/>
      <c r="C74" s="176" t="s">
        <v>121</v>
      </c>
      <c r="D74" s="189">
        <v>46588.399600000004</v>
      </c>
      <c r="E74" s="189">
        <v>36817.32171999999</v>
      </c>
      <c r="F74" s="190">
        <v>26.539350022009188</v>
      </c>
      <c r="G74" s="190">
        <v>0.02174575315453436</v>
      </c>
      <c r="H74" s="190">
        <v>0.10644167954383149</v>
      </c>
      <c r="I74" s="190"/>
      <c r="J74" s="189">
        <v>6732.269770000003</v>
      </c>
      <c r="K74" s="189">
        <v>7329.173319999997</v>
      </c>
      <c r="L74" s="190">
        <v>-8.144213868856832</v>
      </c>
      <c r="M74" s="190">
        <v>-0.012155896999533018</v>
      </c>
      <c r="N74" s="190">
        <v>0.13878850217320035</v>
      </c>
    </row>
    <row r="75" spans="1:14" ht="12.75">
      <c r="A75" s="251" t="s">
        <v>122</v>
      </c>
      <c r="B75" s="9"/>
      <c r="C75" s="50" t="s">
        <v>123</v>
      </c>
      <c r="D75" s="184">
        <v>80684.32740000002</v>
      </c>
      <c r="E75" s="184">
        <v>80096.74776</v>
      </c>
      <c r="F75" s="63">
        <v>0.733587388292762</v>
      </c>
      <c r="G75" s="63">
        <v>0.001307671678292948</v>
      </c>
      <c r="H75" s="63">
        <v>0.1843414969189108</v>
      </c>
      <c r="I75" s="63"/>
      <c r="J75" s="184">
        <v>10185.25091</v>
      </c>
      <c r="K75" s="184">
        <v>8289.739689999999</v>
      </c>
      <c r="L75" s="63">
        <v>22.865750806223474</v>
      </c>
      <c r="M75" s="63">
        <v>0.03860194691718521</v>
      </c>
      <c r="N75" s="63">
        <v>0.20997312442176919</v>
      </c>
    </row>
    <row r="76" spans="1:14" ht="12.75">
      <c r="A76" s="171" t="s">
        <v>124</v>
      </c>
      <c r="B76" s="172"/>
      <c r="C76" s="172" t="s">
        <v>125</v>
      </c>
      <c r="D76" s="189">
        <v>9461.10165</v>
      </c>
      <c r="E76" s="189">
        <v>3379.15416</v>
      </c>
      <c r="F76" s="173">
        <v>179.98431566081615</v>
      </c>
      <c r="G76" s="173">
        <v>0.013535510661222943</v>
      </c>
      <c r="H76" s="173">
        <v>0.021616015115507755</v>
      </c>
      <c r="I76" s="173"/>
      <c r="J76" s="189">
        <v>343.54053</v>
      </c>
      <c r="K76" s="189">
        <v>310.29301999999996</v>
      </c>
      <c r="L76" s="173">
        <v>10.714875249208003</v>
      </c>
      <c r="M76" s="173">
        <v>0.0006770831017020223</v>
      </c>
      <c r="N76" s="173">
        <v>0.007082228909921917</v>
      </c>
    </row>
    <row r="77" spans="1:14" s="257" customFormat="1" ht="17.25" customHeight="1">
      <c r="A77" s="170" t="s">
        <v>126</v>
      </c>
      <c r="B77" s="50"/>
      <c r="C77" s="50" t="s">
        <v>127</v>
      </c>
      <c r="D77" s="184">
        <v>157842.08828999999</v>
      </c>
      <c r="E77" s="184">
        <v>133988.3758600001</v>
      </c>
      <c r="F77" s="63">
        <v>17.80282227984003</v>
      </c>
      <c r="G77" s="63">
        <v>0.053086972460199555</v>
      </c>
      <c r="H77" s="63">
        <v>0.36062575929938867</v>
      </c>
      <c r="I77" s="63"/>
      <c r="J77" s="184">
        <v>18314.447030000014</v>
      </c>
      <c r="K77" s="184">
        <v>15552.434219999996</v>
      </c>
      <c r="L77" s="63">
        <v>17.759360180724297</v>
      </c>
      <c r="M77" s="63">
        <v>0.056248188220276614</v>
      </c>
      <c r="N77" s="63">
        <v>0.3775598361715856</v>
      </c>
    </row>
    <row r="78" spans="1:14" s="257" customFormat="1" ht="16.5" customHeight="1">
      <c r="A78" s="248" t="s">
        <v>128</v>
      </c>
      <c r="B78" s="172"/>
      <c r="C78" s="172" t="s">
        <v>129</v>
      </c>
      <c r="D78" s="72">
        <v>13660.241759999999</v>
      </c>
      <c r="E78" s="72">
        <v>6930.625770000001</v>
      </c>
      <c r="F78" s="173">
        <v>97.09968786844479</v>
      </c>
      <c r="G78" s="173">
        <v>0.014976911446267909</v>
      </c>
      <c r="H78" s="173">
        <v>0.03120989534719249</v>
      </c>
      <c r="I78" s="173"/>
      <c r="J78" s="72">
        <v>2350.10639</v>
      </c>
      <c r="K78" s="72">
        <v>812.73082</v>
      </c>
      <c r="L78" s="173">
        <v>189.16171654472262</v>
      </c>
      <c r="M78" s="173">
        <v>0.031308540682189835</v>
      </c>
      <c r="N78" s="173">
        <v>0.04844840699480272</v>
      </c>
    </row>
    <row r="79" spans="1:14" ht="12.75">
      <c r="A79" s="247" t="s">
        <v>130</v>
      </c>
      <c r="B79" s="50"/>
      <c r="C79" s="50" t="s">
        <v>131</v>
      </c>
      <c r="D79" s="87">
        <v>48286.60783000002</v>
      </c>
      <c r="E79" s="87">
        <v>45696.31605000001</v>
      </c>
      <c r="F79" s="63">
        <v>5.668491475693068</v>
      </c>
      <c r="G79" s="63">
        <v>0.005764752500990163</v>
      </c>
      <c r="H79" s="63">
        <v>0.11032161827897446</v>
      </c>
      <c r="I79" s="63"/>
      <c r="J79" s="87">
        <v>5599.794710000003</v>
      </c>
      <c r="K79" s="87">
        <v>3691.5863399999994</v>
      </c>
      <c r="L79" s="63">
        <v>51.69074198058723</v>
      </c>
      <c r="M79" s="63">
        <v>0.03886052344531549</v>
      </c>
      <c r="N79" s="63">
        <v>0.11544206438986934</v>
      </c>
    </row>
    <row r="80" spans="1:14" s="36" customFormat="1" ht="30" customHeight="1">
      <c r="A80" s="249" t="s">
        <v>132</v>
      </c>
      <c r="B80" s="172"/>
      <c r="C80" s="250" t="s">
        <v>133</v>
      </c>
      <c r="D80" s="189">
        <v>359086.5095100002</v>
      </c>
      <c r="E80" s="189">
        <v>327724.5435199999</v>
      </c>
      <c r="F80" s="190">
        <v>9.569611617473006</v>
      </c>
      <c r="G80" s="190">
        <v>0.06979675929667722</v>
      </c>
      <c r="H80" s="190">
        <v>0.8204139120884598</v>
      </c>
      <c r="I80" s="190"/>
      <c r="J80" s="189">
        <v>33794.320629999995</v>
      </c>
      <c r="K80" s="189">
        <v>37876.30826</v>
      </c>
      <c r="L80" s="190">
        <v>-10.777152836489254</v>
      </c>
      <c r="M80" s="190">
        <v>-0.08312937857992031</v>
      </c>
      <c r="N80" s="190">
        <v>0.6966837786416544</v>
      </c>
    </row>
    <row r="81" spans="1:14" ht="12.75">
      <c r="A81" s="247" t="s">
        <v>134</v>
      </c>
      <c r="B81" s="50"/>
      <c r="C81" s="50" t="s">
        <v>135</v>
      </c>
      <c r="D81" s="184">
        <v>687503.8366299996</v>
      </c>
      <c r="E81" s="184">
        <v>414436.69942999986</v>
      </c>
      <c r="F81" s="63">
        <v>65.88874430656494</v>
      </c>
      <c r="G81" s="63">
        <v>0.6077170434104199</v>
      </c>
      <c r="H81" s="63">
        <v>1.5707571775812854</v>
      </c>
      <c r="I81" s="63"/>
      <c r="J81" s="184">
        <v>53357.63943000001</v>
      </c>
      <c r="K81" s="184">
        <v>65423.03097999999</v>
      </c>
      <c r="L81" s="63">
        <v>-18.44211643708223</v>
      </c>
      <c r="M81" s="63">
        <v>-0.24571081364960404</v>
      </c>
      <c r="N81" s="63">
        <v>1.0999896185068345</v>
      </c>
    </row>
    <row r="82" spans="1:14" s="36" customFormat="1" ht="12" customHeight="1">
      <c r="A82" s="248" t="s">
        <v>136</v>
      </c>
      <c r="B82" s="172"/>
      <c r="C82" s="172" t="s">
        <v>137</v>
      </c>
      <c r="D82" s="189">
        <v>10652.25759</v>
      </c>
      <c r="E82" s="189">
        <v>8612.66031</v>
      </c>
      <c r="F82" s="173">
        <v>23.68138538602134</v>
      </c>
      <c r="G82" s="173">
        <v>0.004539169529732543</v>
      </c>
      <c r="H82" s="173">
        <v>0.02433747882623396</v>
      </c>
      <c r="I82" s="173"/>
      <c r="J82" s="189">
        <v>355.36784</v>
      </c>
      <c r="K82" s="189">
        <v>28.26322</v>
      </c>
      <c r="L82" s="173" t="s">
        <v>1183</v>
      </c>
      <c r="M82" s="173">
        <v>0.00666146158586496</v>
      </c>
      <c r="N82" s="173">
        <v>0.007326053755882913</v>
      </c>
    </row>
    <row r="83" spans="1:14" ht="12.75">
      <c r="A83" s="174" t="s">
        <v>138</v>
      </c>
      <c r="B83" s="9" t="s">
        <v>139</v>
      </c>
      <c r="C83" s="9"/>
      <c r="D83" s="196">
        <v>1101135.50621</v>
      </c>
      <c r="E83" s="196">
        <v>1181380.6508200003</v>
      </c>
      <c r="F83" s="64">
        <v>-6.792488479839405</v>
      </c>
      <c r="G83" s="64">
        <v>-0.17858737060224703</v>
      </c>
      <c r="H83" s="64">
        <v>2.5157917784825448</v>
      </c>
      <c r="I83" s="64"/>
      <c r="J83" s="196">
        <v>118247.49328999995</v>
      </c>
      <c r="K83" s="196">
        <v>133197.38709000006</v>
      </c>
      <c r="L83" s="64">
        <v>-11.223864166268234</v>
      </c>
      <c r="M83" s="64">
        <v>-0.3044534903281447</v>
      </c>
      <c r="N83" s="64">
        <v>2.4377205667821364</v>
      </c>
    </row>
    <row r="84" spans="1:14" ht="24">
      <c r="A84" s="171" t="s">
        <v>140</v>
      </c>
      <c r="B84" s="172"/>
      <c r="C84" s="250" t="s">
        <v>141</v>
      </c>
      <c r="D84" s="189">
        <v>57274.820579999934</v>
      </c>
      <c r="E84" s="189">
        <v>68202.81846</v>
      </c>
      <c r="F84" s="173">
        <v>-16.022795137724664</v>
      </c>
      <c r="G84" s="173">
        <v>-0.024320504584060872</v>
      </c>
      <c r="H84" s="173">
        <v>0.13085721232001277</v>
      </c>
      <c r="I84" s="173"/>
      <c r="J84" s="189">
        <v>5842.362330000001</v>
      </c>
      <c r="K84" s="189">
        <v>7179.64082</v>
      </c>
      <c r="L84" s="173">
        <v>-18.625980373207568</v>
      </c>
      <c r="M84" s="173">
        <v>-0.02723357832958303</v>
      </c>
      <c r="N84" s="173">
        <v>0.1204426953517385</v>
      </c>
    </row>
    <row r="85" spans="1:14" ht="12.75">
      <c r="A85" s="170" t="s">
        <v>142</v>
      </c>
      <c r="B85" s="50"/>
      <c r="C85" s="50" t="s">
        <v>143</v>
      </c>
      <c r="D85" s="184">
        <v>81400.04780999996</v>
      </c>
      <c r="E85" s="184">
        <v>84553.978</v>
      </c>
      <c r="F85" s="63">
        <v>-3.730079015324439</v>
      </c>
      <c r="G85" s="63">
        <v>-0.007019142434506367</v>
      </c>
      <c r="H85" s="63">
        <v>0.18597672120603553</v>
      </c>
      <c r="I85" s="63"/>
      <c r="J85" s="184">
        <v>10266.64767</v>
      </c>
      <c r="K85" s="184">
        <v>10057.16283</v>
      </c>
      <c r="L85" s="63">
        <v>2.0829417156806738</v>
      </c>
      <c r="M85" s="63">
        <v>0.004266143396204781</v>
      </c>
      <c r="N85" s="63">
        <v>0.2116511520095067</v>
      </c>
    </row>
    <row r="86" spans="1:14" s="36" customFormat="1" ht="12.75">
      <c r="A86" s="248" t="s">
        <v>144</v>
      </c>
      <c r="B86" s="172"/>
      <c r="C86" s="172" t="s">
        <v>145</v>
      </c>
      <c r="D86" s="72">
        <v>30659.551819999997</v>
      </c>
      <c r="E86" s="72">
        <v>30885.113699999994</v>
      </c>
      <c r="F86" s="173">
        <v>-0.7303255613399199</v>
      </c>
      <c r="G86" s="173">
        <v>-0.0005019930271554278</v>
      </c>
      <c r="H86" s="173">
        <v>0.07004864339194719</v>
      </c>
      <c r="I86" s="173"/>
      <c r="J86" s="72">
        <v>2275.4772000000003</v>
      </c>
      <c r="K86" s="72">
        <v>3737.6073199999996</v>
      </c>
      <c r="L86" s="173">
        <v>-39.11941503796069</v>
      </c>
      <c r="M86" s="173">
        <v>-0.029776172613875405</v>
      </c>
      <c r="N86" s="173">
        <v>0.04690989563795625</v>
      </c>
    </row>
    <row r="87" spans="1:14" ht="12.75">
      <c r="A87" s="247" t="s">
        <v>146</v>
      </c>
      <c r="B87" s="50"/>
      <c r="C87" s="50" t="s">
        <v>147</v>
      </c>
      <c r="D87" s="87">
        <v>448670.6771000004</v>
      </c>
      <c r="E87" s="87">
        <v>501527.00015000004</v>
      </c>
      <c r="F87" s="63">
        <v>-10.539078261826589</v>
      </c>
      <c r="G87" s="63">
        <v>-0.11763293342019866</v>
      </c>
      <c r="H87" s="63">
        <v>1.0250890960545493</v>
      </c>
      <c r="I87" s="63"/>
      <c r="J87" s="87">
        <v>49650.341849999975</v>
      </c>
      <c r="K87" s="87">
        <v>54913.224590000034</v>
      </c>
      <c r="L87" s="63">
        <v>-9.583998716692474</v>
      </c>
      <c r="M87" s="63">
        <v>-0.10717822085002077</v>
      </c>
      <c r="N87" s="63">
        <v>1.023562158553973</v>
      </c>
    </row>
    <row r="88" spans="1:14" ht="12.75" customHeight="1">
      <c r="A88" s="249" t="s">
        <v>148</v>
      </c>
      <c r="B88" s="172"/>
      <c r="C88" s="250" t="s">
        <v>149</v>
      </c>
      <c r="D88" s="189">
        <v>35111.07048999998</v>
      </c>
      <c r="E88" s="189">
        <v>35821.584449999995</v>
      </c>
      <c r="F88" s="190">
        <v>-1.9834799909304919</v>
      </c>
      <c r="G88" s="190">
        <v>-0.0015812647669748263</v>
      </c>
      <c r="H88" s="190">
        <v>0.08021913921974379</v>
      </c>
      <c r="I88" s="190"/>
      <c r="J88" s="189">
        <v>4609.08682</v>
      </c>
      <c r="K88" s="189">
        <v>4634.29485</v>
      </c>
      <c r="L88" s="190">
        <v>-0.5439453210449002</v>
      </c>
      <c r="M88" s="190">
        <v>-0.0005133596813775667</v>
      </c>
      <c r="N88" s="190">
        <v>0.09501821495397961</v>
      </c>
    </row>
    <row r="89" spans="1:14" s="36" customFormat="1" ht="12.75">
      <c r="A89" s="247" t="s">
        <v>150</v>
      </c>
      <c r="B89" s="50"/>
      <c r="C89" s="50" t="s">
        <v>151</v>
      </c>
      <c r="D89" s="184">
        <v>53443.01585999998</v>
      </c>
      <c r="E89" s="184">
        <v>40162.02898000001</v>
      </c>
      <c r="F89" s="63">
        <v>33.06851575306035</v>
      </c>
      <c r="G89" s="63">
        <v>0.029557134421395934</v>
      </c>
      <c r="H89" s="63">
        <v>0.12210259242358737</v>
      </c>
      <c r="I89" s="63"/>
      <c r="J89" s="184">
        <v>4069.74131</v>
      </c>
      <c r="K89" s="184">
        <v>4104.0420699999995</v>
      </c>
      <c r="L89" s="63">
        <v>-0.8357799314664343</v>
      </c>
      <c r="M89" s="63">
        <v>-0.0006985324606725851</v>
      </c>
      <c r="N89" s="63">
        <v>0.08389938608287499</v>
      </c>
    </row>
    <row r="90" spans="1:14" ht="12.75">
      <c r="A90" s="248" t="s">
        <v>152</v>
      </c>
      <c r="B90" s="172"/>
      <c r="C90" s="172" t="s">
        <v>153</v>
      </c>
      <c r="D90" s="189">
        <v>5169.060370000001</v>
      </c>
      <c r="E90" s="189">
        <v>4117.55983</v>
      </c>
      <c r="F90" s="173">
        <v>25.53698266480322</v>
      </c>
      <c r="G90" s="173">
        <v>0.0023401380549327457</v>
      </c>
      <c r="H90" s="173">
        <v>0.011809881261649072</v>
      </c>
      <c r="I90" s="173"/>
      <c r="J90" s="189">
        <v>436.36373</v>
      </c>
      <c r="K90" s="189">
        <v>291.0976800000001</v>
      </c>
      <c r="L90" s="173">
        <v>49.90285391487828</v>
      </c>
      <c r="M90" s="173">
        <v>0.002958332449738368</v>
      </c>
      <c r="N90" s="173">
        <v>0.008995817244175997</v>
      </c>
    </row>
    <row r="91" spans="1:14" ht="12.75">
      <c r="A91" s="251" t="s">
        <v>154</v>
      </c>
      <c r="B91" s="50"/>
      <c r="C91" s="50" t="s">
        <v>155</v>
      </c>
      <c r="D91" s="184">
        <v>389407.26217999985</v>
      </c>
      <c r="E91" s="184">
        <v>416110.56725000025</v>
      </c>
      <c r="F91" s="63">
        <v>-6.417358070591127</v>
      </c>
      <c r="G91" s="63">
        <v>-0.05942880484567933</v>
      </c>
      <c r="H91" s="63">
        <v>0.8896884926050199</v>
      </c>
      <c r="I91" s="63"/>
      <c r="J91" s="184">
        <v>41097.47237999999</v>
      </c>
      <c r="K91" s="184">
        <v>48280.31693000002</v>
      </c>
      <c r="L91" s="63">
        <v>-14.87737655163737</v>
      </c>
      <c r="M91" s="63">
        <v>-0.1462781022385581</v>
      </c>
      <c r="N91" s="63">
        <v>0.847241246947932</v>
      </c>
    </row>
    <row r="92" spans="1:14" ht="12.75">
      <c r="A92" s="214" t="s">
        <v>156</v>
      </c>
      <c r="B92" s="166" t="s">
        <v>157</v>
      </c>
      <c r="C92" s="166"/>
      <c r="D92" s="203">
        <v>1830096.4863399987</v>
      </c>
      <c r="E92" s="203">
        <v>2501018.983389998</v>
      </c>
      <c r="F92" s="168">
        <v>-26.825965796573026</v>
      </c>
      <c r="G92" s="168">
        <v>-1.4931530774650905</v>
      </c>
      <c r="H92" s="168">
        <v>4.1812671267053805</v>
      </c>
      <c r="I92" s="168"/>
      <c r="J92" s="203">
        <v>157086.10386</v>
      </c>
      <c r="K92" s="203">
        <v>316670.11436999985</v>
      </c>
      <c r="L92" s="168">
        <v>-50.394402019112114</v>
      </c>
      <c r="M92" s="168">
        <v>-3.249916664982091</v>
      </c>
      <c r="N92" s="168">
        <v>3.238394451170838</v>
      </c>
    </row>
    <row r="93" spans="1:14" ht="12.75">
      <c r="A93" s="170" t="s">
        <v>158</v>
      </c>
      <c r="B93" s="50"/>
      <c r="C93" s="50" t="s">
        <v>159</v>
      </c>
      <c r="D93" s="184">
        <v>15.890420000000002</v>
      </c>
      <c r="E93" s="184">
        <v>275.44676000000004</v>
      </c>
      <c r="F93" s="63">
        <v>-94.2310376059606</v>
      </c>
      <c r="G93" s="63">
        <v>-0.000577648460963284</v>
      </c>
      <c r="H93" s="63">
        <v>3.630523924365264E-05</v>
      </c>
      <c r="I93" s="63"/>
      <c r="J93" s="184">
        <v>1.24812</v>
      </c>
      <c r="K93" s="184">
        <v>37.065369999999994</v>
      </c>
      <c r="L93" s="63">
        <v>-96.63265198755605</v>
      </c>
      <c r="M93" s="63">
        <v>-0.0007294156682541559</v>
      </c>
      <c r="N93" s="63">
        <v>2.573050564674783E-05</v>
      </c>
    </row>
    <row r="94" spans="1:14" ht="12.75">
      <c r="A94" s="248" t="s">
        <v>160</v>
      </c>
      <c r="B94" s="172"/>
      <c r="C94" s="172" t="s">
        <v>161</v>
      </c>
      <c r="D94" s="72">
        <v>7003.25692</v>
      </c>
      <c r="E94" s="72">
        <v>6692.390039999999</v>
      </c>
      <c r="F94" s="173">
        <v>4.645080130446201</v>
      </c>
      <c r="G94" s="173">
        <v>0.000691841219507326</v>
      </c>
      <c r="H94" s="173">
        <v>0.016000515906147594</v>
      </c>
      <c r="I94" s="173"/>
      <c r="J94" s="72">
        <v>753.3820400000001</v>
      </c>
      <c r="K94" s="72">
        <v>903.18423</v>
      </c>
      <c r="L94" s="173">
        <v>-16.586005935909654</v>
      </c>
      <c r="M94" s="173">
        <v>-0.003050710608011111</v>
      </c>
      <c r="N94" s="173">
        <v>0.015531279712189858</v>
      </c>
    </row>
    <row r="95" spans="1:14" ht="12.75">
      <c r="A95" s="247" t="s">
        <v>162</v>
      </c>
      <c r="B95" s="50"/>
      <c r="C95" s="50" t="s">
        <v>163</v>
      </c>
      <c r="D95" s="87">
        <v>9.999999999999999E-34</v>
      </c>
      <c r="E95" s="87">
        <v>0.005</v>
      </c>
      <c r="F95" s="63">
        <v>-100</v>
      </c>
      <c r="G95" s="63">
        <v>-1.1127612235618745E-08</v>
      </c>
      <c r="H95" s="63">
        <v>2.284724962817385E-39</v>
      </c>
      <c r="I95" s="63"/>
      <c r="J95" s="87">
        <v>9.999999999999999E-34</v>
      </c>
      <c r="K95" s="87">
        <v>9.999999999999999E-34</v>
      </c>
      <c r="L95" s="63">
        <v>0</v>
      </c>
      <c r="M95" s="63">
        <v>0</v>
      </c>
      <c r="N95" s="63">
        <v>2.0615410094179914E-38</v>
      </c>
    </row>
    <row r="96" spans="1:14" s="257" customFormat="1" ht="24" customHeight="1">
      <c r="A96" s="259" t="s">
        <v>164</v>
      </c>
      <c r="B96" s="172"/>
      <c r="C96" s="250" t="s">
        <v>165</v>
      </c>
      <c r="D96" s="189">
        <v>1823077.3389999988</v>
      </c>
      <c r="E96" s="189">
        <v>2494051.141589998</v>
      </c>
      <c r="F96" s="190">
        <v>-26.902968884681428</v>
      </c>
      <c r="G96" s="190">
        <v>-1.493267259096022</v>
      </c>
      <c r="H96" s="190">
        <v>4.165230305559989</v>
      </c>
      <c r="I96" s="190"/>
      <c r="J96" s="189">
        <v>156331.4737</v>
      </c>
      <c r="K96" s="189">
        <v>315729.86476999987</v>
      </c>
      <c r="L96" s="190">
        <v>-50.485686929273236</v>
      </c>
      <c r="M96" s="190">
        <v>-3.2461365387058265</v>
      </c>
      <c r="N96" s="190">
        <v>3.222837440953002</v>
      </c>
    </row>
    <row r="97" spans="1:14" s="255" customFormat="1" ht="5.25" customHeight="1" thickBot="1">
      <c r="A97" s="260"/>
      <c r="B97" s="261"/>
      <c r="C97" s="261"/>
      <c r="D97" s="262"/>
      <c r="E97" s="262"/>
      <c r="F97" s="263"/>
      <c r="G97" s="263"/>
      <c r="H97" s="263"/>
      <c r="I97" s="263"/>
      <c r="J97" s="262"/>
      <c r="K97" s="262"/>
      <c r="L97" s="263"/>
      <c r="M97" s="263"/>
      <c r="N97" s="263"/>
    </row>
    <row r="98" spans="1:14" ht="14.25" customHeight="1">
      <c r="A98" s="198"/>
      <c r="B98" s="198"/>
      <c r="C98" s="198"/>
      <c r="D98" s="58"/>
      <c r="E98" s="58"/>
      <c r="F98" s="264"/>
      <c r="G98" s="264"/>
      <c r="H98" s="264"/>
      <c r="I98" s="197"/>
      <c r="J98" s="58"/>
      <c r="K98" s="58"/>
      <c r="L98" s="264"/>
      <c r="M98" s="264"/>
      <c r="N98" s="264"/>
    </row>
    <row r="99" spans="1:14" ht="14.25" customHeight="1">
      <c r="A99" s="191" t="s">
        <v>166</v>
      </c>
      <c r="B99" s="198"/>
      <c r="C99" s="198"/>
      <c r="D99" s="58"/>
      <c r="E99" s="58"/>
      <c r="F99" s="264"/>
      <c r="G99" s="264"/>
      <c r="H99" s="264"/>
      <c r="I99" s="197"/>
      <c r="J99" s="58"/>
      <c r="K99" s="58"/>
      <c r="L99" s="264"/>
      <c r="M99" s="264"/>
      <c r="N99" s="264"/>
    </row>
    <row r="100" spans="1:14" ht="14.25" customHeight="1">
      <c r="A100" s="267" t="s">
        <v>513</v>
      </c>
      <c r="B100" s="22"/>
      <c r="C100" s="50"/>
      <c r="D100" s="219"/>
      <c r="E100" s="231"/>
      <c r="F100" s="265"/>
      <c r="G100" s="86"/>
      <c r="H100" s="206"/>
      <c r="I100" s="25"/>
      <c r="K100" s="233"/>
      <c r="L100" s="36"/>
      <c r="M100" s="36"/>
      <c r="N100" s="36"/>
    </row>
    <row r="101" spans="1:14" ht="14.25" customHeight="1">
      <c r="A101" s="230" t="s">
        <v>167</v>
      </c>
      <c r="B101" s="22"/>
      <c r="C101" s="50"/>
      <c r="D101" s="219"/>
      <c r="E101" s="231"/>
      <c r="F101" s="265"/>
      <c r="G101" s="86"/>
      <c r="H101" s="266"/>
      <c r="I101" s="25"/>
      <c r="K101" s="233"/>
      <c r="L101" s="36"/>
      <c r="M101" s="36"/>
      <c r="N101" s="36"/>
    </row>
    <row r="102" ht="12.75">
      <c r="A102" s="230" t="s">
        <v>757</v>
      </c>
    </row>
    <row r="103" ht="12.75">
      <c r="A103" s="79" t="s">
        <v>1178</v>
      </c>
    </row>
  </sheetData>
  <sheetProtection/>
  <mergeCells count="7">
    <mergeCell ref="H15:H16"/>
    <mergeCell ref="N15:N16"/>
    <mergeCell ref="A10:G10"/>
    <mergeCell ref="D13:H13"/>
    <mergeCell ref="J13:N13"/>
    <mergeCell ref="D14:H14"/>
    <mergeCell ref="J14:N14"/>
  </mergeCells>
  <printOptions/>
  <pageMargins left="0.7" right="0.7" top="0.75" bottom="0.75" header="0.3" footer="0.3"/>
  <pageSetup orientation="portrait" paperSize="9"/>
  <ignoredErrors>
    <ignoredError sqref="A19:A96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Z45"/>
  <sheetViews>
    <sheetView zoomScalePageLayoutView="0" workbookViewId="0" topLeftCell="A1">
      <selection activeCell="A45" sqref="A45"/>
    </sheetView>
  </sheetViews>
  <sheetFormatPr defaultColWidth="13.28125" defaultRowHeight="12" customHeight="1"/>
  <cols>
    <col min="1" max="1" width="21.421875" style="268" customWidth="1"/>
    <col min="2" max="2" width="13.00390625" style="268" customWidth="1"/>
    <col min="3" max="3" width="12.140625" style="283" customWidth="1"/>
    <col min="4" max="4" width="9.28125" style="283" customWidth="1"/>
    <col min="5" max="5" width="12.00390625" style="283" customWidth="1"/>
    <col min="6" max="6" width="11.7109375" style="283" customWidth="1"/>
    <col min="7" max="7" width="1.1484375" style="283" customWidth="1"/>
    <col min="8" max="8" width="15.140625" style="283" customWidth="1"/>
    <col min="9" max="9" width="16.140625" style="268" bestFit="1" customWidth="1"/>
    <col min="10" max="10" width="9.421875" style="268" customWidth="1"/>
    <col min="11" max="11" width="4.8515625" style="268" customWidth="1"/>
    <col min="12" max="12" width="11.28125" style="268" customWidth="1"/>
    <col min="13" max="13" width="11.140625" style="268" customWidth="1"/>
    <col min="14" max="14" width="8.57421875" style="268" customWidth="1"/>
    <col min="15" max="15" width="11.8515625" style="268" customWidth="1"/>
    <col min="16" max="16" width="11.28125" style="268" customWidth="1"/>
    <col min="17" max="17" width="1.421875" style="268" customWidth="1"/>
    <col min="18" max="18" width="12.00390625" style="268" customWidth="1"/>
    <col min="19" max="19" width="12.57421875" style="268" customWidth="1"/>
    <col min="20" max="20" width="10.421875" style="268" customWidth="1"/>
    <col min="21" max="22" width="15.421875" style="284" customWidth="1"/>
    <col min="23" max="23" width="12.28125" style="284" customWidth="1"/>
    <col min="24" max="25" width="16.57421875" style="284" customWidth="1"/>
    <col min="26" max="26" width="12.28125" style="284" customWidth="1"/>
    <col min="27" max="27" width="17.00390625" style="284" customWidth="1"/>
    <col min="28" max="29" width="13.28125" style="284" customWidth="1"/>
    <col min="30" max="31" width="17.00390625" style="284" customWidth="1"/>
    <col min="32" max="97" width="13.28125" style="284" customWidth="1"/>
    <col min="98" max="16384" width="13.28125" style="283" customWidth="1"/>
  </cols>
  <sheetData>
    <row r="1" ht="5.25" customHeight="1"/>
    <row r="5" spans="12:13" ht="24" customHeight="1">
      <c r="L5" s="269"/>
      <c r="M5" s="269"/>
    </row>
    <row r="6" spans="12:13" ht="9" customHeight="1">
      <c r="L6" s="269"/>
      <c r="M6" s="269"/>
    </row>
    <row r="7" spans="1:20" s="287" customFormat="1" ht="18.75" customHeight="1">
      <c r="A7" s="285" t="s">
        <v>6</v>
      </c>
      <c r="B7" s="285"/>
      <c r="C7" s="286"/>
      <c r="D7" s="286"/>
      <c r="E7" s="286"/>
      <c r="F7" s="286"/>
      <c r="G7" s="286"/>
      <c r="H7" s="286"/>
      <c r="I7" s="286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</row>
    <row r="8" spans="1:20" s="287" customFormat="1" ht="16.5" customHeight="1">
      <c r="A8" s="285" t="s">
        <v>764</v>
      </c>
      <c r="B8" s="285"/>
      <c r="C8" s="286"/>
      <c r="D8" s="286"/>
      <c r="E8" s="286"/>
      <c r="F8" s="286"/>
      <c r="G8" s="286"/>
      <c r="H8" s="286"/>
      <c r="I8" s="286"/>
      <c r="J8" s="269"/>
      <c r="K8" s="269"/>
      <c r="L8" s="269"/>
      <c r="M8" s="269"/>
      <c r="N8" s="269"/>
      <c r="O8" s="269"/>
      <c r="P8" s="269"/>
      <c r="S8" s="269"/>
      <c r="T8" s="269"/>
    </row>
    <row r="9" spans="1:20" s="287" customFormat="1" ht="16.5" customHeight="1">
      <c r="A9" s="285" t="s">
        <v>340</v>
      </c>
      <c r="B9" s="285"/>
      <c r="C9" s="286"/>
      <c r="D9" s="286"/>
      <c r="E9" s="286"/>
      <c r="F9" s="286"/>
      <c r="G9" s="286"/>
      <c r="H9" s="286"/>
      <c r="I9" s="286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</row>
    <row r="10" spans="1:20" s="287" customFormat="1" ht="15">
      <c r="A10" s="411" t="s">
        <v>1182</v>
      </c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</row>
    <row r="11" spans="1:20" s="289" customFormat="1" ht="18" customHeight="1">
      <c r="A11" s="288"/>
      <c r="B11" s="873" t="s">
        <v>1176</v>
      </c>
      <c r="C11" s="873"/>
      <c r="D11" s="873"/>
      <c r="E11" s="873"/>
      <c r="F11" s="873"/>
      <c r="G11" s="873"/>
      <c r="H11" s="873"/>
      <c r="I11" s="873"/>
      <c r="J11" s="873"/>
      <c r="K11" s="270"/>
      <c r="L11" s="873" t="s">
        <v>1179</v>
      </c>
      <c r="M11" s="873"/>
      <c r="N11" s="873"/>
      <c r="O11" s="873"/>
      <c r="P11" s="873"/>
      <c r="Q11" s="873"/>
      <c r="R11" s="873"/>
      <c r="S11" s="873"/>
      <c r="T11" s="873"/>
    </row>
    <row r="12" spans="1:20" s="291" customFormat="1" ht="15" customHeight="1">
      <c r="A12" s="290" t="s">
        <v>765</v>
      </c>
      <c r="B12" s="874" t="s">
        <v>452</v>
      </c>
      <c r="C12" s="874"/>
      <c r="D12" s="874"/>
      <c r="E12" s="874"/>
      <c r="F12" s="874"/>
      <c r="G12" s="272"/>
      <c r="H12" s="874" t="s">
        <v>453</v>
      </c>
      <c r="I12" s="874"/>
      <c r="J12" s="874"/>
      <c r="K12" s="271"/>
      <c r="L12" s="874" t="s">
        <v>452</v>
      </c>
      <c r="M12" s="874"/>
      <c r="N12" s="874"/>
      <c r="O12" s="874"/>
      <c r="P12" s="874"/>
      <c r="Q12" s="272"/>
      <c r="R12" s="874" t="s">
        <v>453</v>
      </c>
      <c r="S12" s="874"/>
      <c r="T12" s="874"/>
    </row>
    <row r="13" spans="1:20" s="291" customFormat="1" ht="15" customHeight="1">
      <c r="A13" s="290"/>
      <c r="B13" s="871">
        <v>2013</v>
      </c>
      <c r="C13" s="871">
        <v>2012</v>
      </c>
      <c r="D13" s="271" t="s">
        <v>454</v>
      </c>
      <c r="E13" s="272" t="s">
        <v>766</v>
      </c>
      <c r="F13" s="272" t="s">
        <v>456</v>
      </c>
      <c r="G13" s="271"/>
      <c r="H13" s="871">
        <v>2013</v>
      </c>
      <c r="I13" s="871">
        <v>2012</v>
      </c>
      <c r="J13" s="273" t="s">
        <v>454</v>
      </c>
      <c r="K13" s="271"/>
      <c r="L13" s="871">
        <v>2013</v>
      </c>
      <c r="M13" s="871">
        <v>2012</v>
      </c>
      <c r="N13" s="273" t="s">
        <v>454</v>
      </c>
      <c r="O13" s="273" t="s">
        <v>766</v>
      </c>
      <c r="P13" s="272" t="s">
        <v>456</v>
      </c>
      <c r="Q13" s="272"/>
      <c r="R13" s="871">
        <v>2013</v>
      </c>
      <c r="S13" s="871">
        <v>2012</v>
      </c>
      <c r="T13" s="271" t="s">
        <v>454</v>
      </c>
    </row>
    <row r="14" spans="1:20" s="291" customFormat="1" ht="11.25" customHeight="1">
      <c r="A14" s="292"/>
      <c r="B14" s="872"/>
      <c r="C14" s="872"/>
      <c r="D14" s="274" t="s">
        <v>458</v>
      </c>
      <c r="E14" s="275" t="s">
        <v>459</v>
      </c>
      <c r="F14" s="375">
        <v>2013</v>
      </c>
      <c r="G14" s="274"/>
      <c r="H14" s="872"/>
      <c r="I14" s="872"/>
      <c r="J14" s="274" t="s">
        <v>458</v>
      </c>
      <c r="K14" s="274"/>
      <c r="L14" s="872"/>
      <c r="M14" s="872"/>
      <c r="N14" s="274" t="s">
        <v>458</v>
      </c>
      <c r="O14" s="275" t="s">
        <v>459</v>
      </c>
      <c r="P14" s="375">
        <v>2013</v>
      </c>
      <c r="Q14" s="275"/>
      <c r="R14" s="872"/>
      <c r="S14" s="872"/>
      <c r="T14" s="274" t="s">
        <v>458</v>
      </c>
    </row>
    <row r="15" spans="1:20" s="276" customFormat="1" ht="12.75" customHeight="1">
      <c r="A15" s="277"/>
      <c r="B15" s="277"/>
      <c r="I15" s="277"/>
      <c r="L15" s="277"/>
      <c r="S15" s="277"/>
      <c r="T15" s="278"/>
    </row>
    <row r="16" spans="1:20" s="293" customFormat="1" ht="12" customHeight="1">
      <c r="A16" s="392" t="s">
        <v>461</v>
      </c>
      <c r="B16" s="323">
        <v>43768944.45828001</v>
      </c>
      <c r="C16" s="323">
        <v>44933269.54721996</v>
      </c>
      <c r="D16" s="168">
        <v>-2.5912316211852193</v>
      </c>
      <c r="E16" s="168">
        <v>-2.5912316211852193</v>
      </c>
      <c r="F16" s="168">
        <v>100</v>
      </c>
      <c r="G16" s="390">
        <v>0</v>
      </c>
      <c r="H16" s="323">
        <v>95320421.24084</v>
      </c>
      <c r="I16" s="323">
        <v>95654070.89336</v>
      </c>
      <c r="J16" s="389">
        <v>-0.34880862822029846</v>
      </c>
      <c r="K16" s="389"/>
      <c r="L16" s="323">
        <v>4850740.273569999</v>
      </c>
      <c r="M16" s="323">
        <v>4910403.156779999</v>
      </c>
      <c r="N16" s="168">
        <v>-1.2150302389656258</v>
      </c>
      <c r="O16" s="168">
        <v>-1.2150302389656258</v>
      </c>
      <c r="P16" s="168">
        <v>100</v>
      </c>
      <c r="Q16" s="390">
        <v>0</v>
      </c>
      <c r="R16" s="323">
        <v>12753296.44565</v>
      </c>
      <c r="S16" s="323">
        <v>8460702.505379999</v>
      </c>
      <c r="T16" s="389">
        <v>50.73566807886725</v>
      </c>
    </row>
    <row r="17" spans="1:25" s="276" customFormat="1" ht="15" customHeight="1">
      <c r="A17" s="393"/>
      <c r="B17" s="87"/>
      <c r="C17" s="87"/>
      <c r="D17" s="24"/>
      <c r="E17" s="63"/>
      <c r="F17" s="63"/>
      <c r="G17" s="24"/>
      <c r="H17" s="87"/>
      <c r="I17" s="87"/>
      <c r="J17" s="24"/>
      <c r="K17" s="24"/>
      <c r="L17" s="87"/>
      <c r="M17" s="87"/>
      <c r="N17" s="24"/>
      <c r="O17" s="63"/>
      <c r="P17" s="63"/>
      <c r="Q17" s="24"/>
      <c r="R17" s="87"/>
      <c r="S17" s="87"/>
      <c r="T17" s="24"/>
      <c r="U17" s="281"/>
      <c r="V17" s="281"/>
      <c r="W17" s="281"/>
      <c r="X17" s="281"/>
      <c r="Y17" s="281"/>
    </row>
    <row r="18" spans="1:26" s="276" customFormat="1" ht="15" customHeight="1">
      <c r="A18" s="421" t="s">
        <v>1275</v>
      </c>
      <c r="B18" s="321">
        <v>25885838.3370095</v>
      </c>
      <c r="C18" s="321">
        <v>26073072.321349256</v>
      </c>
      <c r="D18" s="173">
        <v>-0.7181124726388433</v>
      </c>
      <c r="E18" s="173">
        <v>-0.41669343501254125</v>
      </c>
      <c r="F18" s="173">
        <v>59.14202103202088</v>
      </c>
      <c r="G18" s="173">
        <v>0</v>
      </c>
      <c r="H18" s="321">
        <v>33990748.87121998</v>
      </c>
      <c r="I18" s="321">
        <v>32600297.85755011</v>
      </c>
      <c r="J18" s="173">
        <v>4.265148188969214</v>
      </c>
      <c r="K18" s="173"/>
      <c r="L18" s="321">
        <v>2843537.5176299997</v>
      </c>
      <c r="M18" s="321">
        <v>2955685.1013299986</v>
      </c>
      <c r="N18" s="173">
        <v>-3.7943008086191172</v>
      </c>
      <c r="O18" s="173">
        <v>-2.2838773135185866</v>
      </c>
      <c r="P18" s="173">
        <v>58.62069204412879</v>
      </c>
      <c r="Q18" s="173">
        <v>0</v>
      </c>
      <c r="R18" s="321">
        <v>3706890.531909979</v>
      </c>
      <c r="S18" s="321">
        <v>3735972.663469973</v>
      </c>
      <c r="T18" s="173">
        <v>-0.7784353414669432</v>
      </c>
      <c r="U18" s="294"/>
      <c r="V18" s="294"/>
      <c r="W18" s="294"/>
      <c r="X18" s="294"/>
      <c r="Y18" s="294"/>
      <c r="Z18" s="294"/>
    </row>
    <row r="19" spans="1:20" s="276" customFormat="1" ht="15" customHeight="1">
      <c r="A19" s="319" t="s">
        <v>1276</v>
      </c>
      <c r="B19" s="87">
        <v>2806349.2828600053</v>
      </c>
      <c r="C19" s="87">
        <v>3427769.3899000003</v>
      </c>
      <c r="D19" s="63">
        <v>-18.128994000326372</v>
      </c>
      <c r="E19" s="63">
        <v>-1.3829843973115514</v>
      </c>
      <c r="F19" s="63">
        <v>6.411736260934921</v>
      </c>
      <c r="G19" s="318">
        <v>0</v>
      </c>
      <c r="H19" s="87">
        <v>27178817.249529965</v>
      </c>
      <c r="I19" s="87">
        <v>32098894.721739996</v>
      </c>
      <c r="J19" s="63">
        <v>-15.327871924754321</v>
      </c>
      <c r="K19" s="63"/>
      <c r="L19" s="87">
        <v>338356.20193000033</v>
      </c>
      <c r="M19" s="87">
        <v>351526.38933999976</v>
      </c>
      <c r="N19" s="63">
        <v>-3.7465714692791092</v>
      </c>
      <c r="O19" s="63">
        <v>-0.2682099002770231</v>
      </c>
      <c r="P19" s="63">
        <v>6.975351860696106</v>
      </c>
      <c r="Q19" s="318">
        <v>0</v>
      </c>
      <c r="R19" s="87">
        <v>3617610.0461500008</v>
      </c>
      <c r="S19" s="87">
        <v>3162281.29479</v>
      </c>
      <c r="T19" s="63">
        <v>14.398742835122702</v>
      </c>
    </row>
    <row r="20" spans="1:20" s="276" customFormat="1" ht="15" customHeight="1">
      <c r="A20" s="421" t="s">
        <v>1277</v>
      </c>
      <c r="B20" s="321">
        <v>2609193.8990400126</v>
      </c>
      <c r="C20" s="321">
        <v>2973592.5416499763</v>
      </c>
      <c r="D20" s="173">
        <v>-12.254491410842972</v>
      </c>
      <c r="E20" s="173">
        <v>-0.8109773588298985</v>
      </c>
      <c r="F20" s="173">
        <v>5.961290433967541</v>
      </c>
      <c r="G20" s="391">
        <v>0</v>
      </c>
      <c r="H20" s="321">
        <v>118204.17439999913</v>
      </c>
      <c r="I20" s="321">
        <v>105251.70778999932</v>
      </c>
      <c r="J20" s="173">
        <v>12.306181896680357</v>
      </c>
      <c r="K20" s="173"/>
      <c r="L20" s="321">
        <v>236356.97805000067</v>
      </c>
      <c r="M20" s="321">
        <v>374071.17567000136</v>
      </c>
      <c r="N20" s="173">
        <v>-36.81497174256741</v>
      </c>
      <c r="O20" s="173">
        <v>-2.804539530116849</v>
      </c>
      <c r="P20" s="173">
        <v>4.872596031121844</v>
      </c>
      <c r="Q20" s="391">
        <v>0</v>
      </c>
      <c r="R20" s="321">
        <v>13044.612779999983</v>
      </c>
      <c r="S20" s="321">
        <v>11583.79529999997</v>
      </c>
      <c r="T20" s="173">
        <v>12.61087098111977</v>
      </c>
    </row>
    <row r="21" spans="1:20" s="276" customFormat="1" ht="15" customHeight="1">
      <c r="A21" s="319" t="s">
        <v>1278</v>
      </c>
      <c r="B21" s="87">
        <v>2545423.9511900092</v>
      </c>
      <c r="C21" s="87">
        <v>2558208.656250046</v>
      </c>
      <c r="D21" s="63">
        <v>-0.49975223986526984</v>
      </c>
      <c r="E21" s="63">
        <v>-0.028452648090968535</v>
      </c>
      <c r="F21" s="63">
        <v>5.815593642237076</v>
      </c>
      <c r="G21" s="318">
        <v>0</v>
      </c>
      <c r="H21" s="87">
        <v>2123793.404590004</v>
      </c>
      <c r="I21" s="87">
        <v>2114095.994860009</v>
      </c>
      <c r="J21" s="63">
        <v>0.45870243137362543</v>
      </c>
      <c r="K21" s="63"/>
      <c r="L21" s="87">
        <v>308598.131440001</v>
      </c>
      <c r="M21" s="87">
        <v>270281.1002800008</v>
      </c>
      <c r="N21" s="63">
        <v>14.176733452803477</v>
      </c>
      <c r="O21" s="63">
        <v>0.7803235281627388</v>
      </c>
      <c r="P21" s="63">
        <v>6.361877033933257</v>
      </c>
      <c r="Q21" s="318">
        <v>0</v>
      </c>
      <c r="R21" s="87">
        <v>260626.6975200002</v>
      </c>
      <c r="S21" s="87">
        <v>166754.69116</v>
      </c>
      <c r="T21" s="63">
        <v>56.293472589584105</v>
      </c>
    </row>
    <row r="22" spans="1:20" s="276" customFormat="1" ht="15" customHeight="1">
      <c r="A22" s="421" t="s">
        <v>1279</v>
      </c>
      <c r="B22" s="321">
        <v>2188335.448269998</v>
      </c>
      <c r="C22" s="321">
        <v>2334310.8557200003</v>
      </c>
      <c r="D22" s="173">
        <v>-6.2534690738512255</v>
      </c>
      <c r="E22" s="173">
        <v>-0.32487154600801504</v>
      </c>
      <c r="F22" s="173">
        <v>4.999744625680638</v>
      </c>
      <c r="G22" s="391">
        <v>0</v>
      </c>
      <c r="H22" s="321">
        <v>25107866.511069994</v>
      </c>
      <c r="I22" s="321">
        <v>22299497.51994</v>
      </c>
      <c r="J22" s="173">
        <v>12.593866694165534</v>
      </c>
      <c r="K22" s="173"/>
      <c r="L22" s="321">
        <v>327726.0064900002</v>
      </c>
      <c r="M22" s="321">
        <v>87297.07405000001</v>
      </c>
      <c r="N22" s="173">
        <v>275.41465170103277</v>
      </c>
      <c r="O22" s="173">
        <v>4.896317568304548</v>
      </c>
      <c r="P22" s="173">
        <v>6.756206022319223</v>
      </c>
      <c r="Q22" s="391">
        <v>0</v>
      </c>
      <c r="R22" s="321">
        <v>4488270.64076</v>
      </c>
      <c r="S22" s="321">
        <v>632382.67801</v>
      </c>
      <c r="T22" s="173" t="s">
        <v>1183</v>
      </c>
    </row>
    <row r="23" spans="1:20" s="276" customFormat="1" ht="15" customHeight="1">
      <c r="A23" s="319" t="s">
        <v>1280</v>
      </c>
      <c r="B23" s="87">
        <v>2120101.520080012</v>
      </c>
      <c r="C23" s="87">
        <v>2091891.4819799974</v>
      </c>
      <c r="D23" s="63">
        <v>1.3485421372485984</v>
      </c>
      <c r="E23" s="63">
        <v>0.06278207302579832</v>
      </c>
      <c r="F23" s="63">
        <v>4.843848866633887</v>
      </c>
      <c r="G23" s="318">
        <v>0</v>
      </c>
      <c r="H23" s="87">
        <v>457243.89925999887</v>
      </c>
      <c r="I23" s="87">
        <v>725471.9307100015</v>
      </c>
      <c r="J23" s="63">
        <v>-36.972902754141636</v>
      </c>
      <c r="K23" s="63"/>
      <c r="L23" s="87">
        <v>218424.39596000104</v>
      </c>
      <c r="M23" s="87">
        <v>197906.06036999944</v>
      </c>
      <c r="N23" s="63">
        <v>10.367714637763552</v>
      </c>
      <c r="O23" s="63">
        <v>0.4178543988118588</v>
      </c>
      <c r="P23" s="63">
        <v>4.5029084972889555</v>
      </c>
      <c r="Q23" s="318">
        <v>0</v>
      </c>
      <c r="R23" s="87">
        <v>52676.47274999984</v>
      </c>
      <c r="S23" s="87">
        <v>48288.50404000019</v>
      </c>
      <c r="T23" s="63">
        <v>9.086984153339772</v>
      </c>
    </row>
    <row r="24" spans="1:20" s="276" customFormat="1" ht="15" customHeight="1">
      <c r="A24" s="421" t="s">
        <v>1281</v>
      </c>
      <c r="B24" s="321">
        <v>2050993.223609998</v>
      </c>
      <c r="C24" s="321">
        <v>1695936.5183799888</v>
      </c>
      <c r="D24" s="173">
        <v>20.935730870939096</v>
      </c>
      <c r="E24" s="173">
        <v>0.7901866674911853</v>
      </c>
      <c r="F24" s="173">
        <v>4.685955416551062</v>
      </c>
      <c r="G24" s="391">
        <v>0</v>
      </c>
      <c r="H24" s="321">
        <v>2957507.7989199935</v>
      </c>
      <c r="I24" s="321">
        <v>2117084.7637100015</v>
      </c>
      <c r="J24" s="173">
        <v>39.69718405309506</v>
      </c>
      <c r="K24" s="173"/>
      <c r="L24" s="321">
        <v>199211.50131999954</v>
      </c>
      <c r="M24" s="321">
        <v>198113.9676999994</v>
      </c>
      <c r="N24" s="173">
        <v>0.553991034929008</v>
      </c>
      <c r="O24" s="173">
        <v>0.02235119164268084</v>
      </c>
      <c r="P24" s="173">
        <v>4.106826795189054</v>
      </c>
      <c r="Q24" s="391">
        <v>0</v>
      </c>
      <c r="R24" s="321">
        <v>234173.51595999947</v>
      </c>
      <c r="S24" s="321">
        <v>250589.4653699999</v>
      </c>
      <c r="T24" s="173">
        <v>-6.550933570077255</v>
      </c>
    </row>
    <row r="25" spans="1:20" s="276" customFormat="1" ht="15" customHeight="1">
      <c r="A25" s="319" t="s">
        <v>1282</v>
      </c>
      <c r="B25" s="87">
        <v>863957.606719999</v>
      </c>
      <c r="C25" s="87">
        <v>1034158.6145499978</v>
      </c>
      <c r="D25" s="63">
        <v>-16.45792100315867</v>
      </c>
      <c r="E25" s="63">
        <v>-0.3787861634487473</v>
      </c>
      <c r="F25" s="63">
        <v>1.9739055108891468</v>
      </c>
      <c r="G25" s="318">
        <v>0</v>
      </c>
      <c r="H25" s="87">
        <v>1026637.7950200018</v>
      </c>
      <c r="I25" s="87">
        <v>1187597.0127399997</v>
      </c>
      <c r="J25" s="63">
        <v>-13.553353199216634</v>
      </c>
      <c r="K25" s="63"/>
      <c r="L25" s="87">
        <v>93153.73783000016</v>
      </c>
      <c r="M25" s="87">
        <v>124653.97269000014</v>
      </c>
      <c r="N25" s="63">
        <v>-25.270141159750587</v>
      </c>
      <c r="O25" s="63">
        <v>-0.6414999716776064</v>
      </c>
      <c r="P25" s="63">
        <v>1.9204025071711748</v>
      </c>
      <c r="Q25" s="318">
        <v>0</v>
      </c>
      <c r="R25" s="87">
        <v>147079.40622000073</v>
      </c>
      <c r="S25" s="87">
        <v>147803.19803999993</v>
      </c>
      <c r="T25" s="63">
        <v>-0.4896997017637683</v>
      </c>
    </row>
    <row r="26" spans="1:20" s="276" customFormat="1" ht="15" customHeight="1">
      <c r="A26" s="421" t="s">
        <v>1283</v>
      </c>
      <c r="B26" s="321">
        <v>847828.4334400026</v>
      </c>
      <c r="C26" s="321">
        <v>863029.4690699945</v>
      </c>
      <c r="D26" s="173">
        <v>-1.7613576563466182</v>
      </c>
      <c r="E26" s="173">
        <v>-0.033830246014074916</v>
      </c>
      <c r="F26" s="173">
        <v>1.937054786066732</v>
      </c>
      <c r="G26" s="391">
        <v>0</v>
      </c>
      <c r="H26" s="321">
        <v>342455.8954100037</v>
      </c>
      <c r="I26" s="321">
        <v>335865.92255000037</v>
      </c>
      <c r="J26" s="173">
        <v>1.9620843966456025</v>
      </c>
      <c r="K26" s="173"/>
      <c r="L26" s="321">
        <v>87261.5327299999</v>
      </c>
      <c r="M26" s="321">
        <v>101966.92377999959</v>
      </c>
      <c r="N26" s="173">
        <v>-14.421726678474231</v>
      </c>
      <c r="O26" s="173">
        <v>-0.29947420976412775</v>
      </c>
      <c r="P26" s="173">
        <v>1.7989322826756509</v>
      </c>
      <c r="Q26" s="391">
        <v>0</v>
      </c>
      <c r="R26" s="321">
        <v>31249.23456</v>
      </c>
      <c r="S26" s="321">
        <v>37614.04078000011</v>
      </c>
      <c r="T26" s="173">
        <v>-16.92135725918701</v>
      </c>
    </row>
    <row r="27" spans="1:20" s="276" customFormat="1" ht="15" customHeight="1">
      <c r="A27" s="319" t="s">
        <v>1284</v>
      </c>
      <c r="B27" s="87">
        <v>747631.5788900001</v>
      </c>
      <c r="C27" s="87">
        <v>725864.2494</v>
      </c>
      <c r="D27" s="63">
        <v>2.998815482095041</v>
      </c>
      <c r="E27" s="63">
        <v>0.0484436803939341</v>
      </c>
      <c r="F27" s="63">
        <v>1.7081325312805584</v>
      </c>
      <c r="G27" s="318">
        <v>0</v>
      </c>
      <c r="H27" s="87">
        <v>1046051.272</v>
      </c>
      <c r="I27" s="87">
        <v>955097.142</v>
      </c>
      <c r="J27" s="63">
        <v>9.523023994139447</v>
      </c>
      <c r="K27" s="63"/>
      <c r="L27" s="87">
        <v>94762.335</v>
      </c>
      <c r="M27" s="87">
        <v>126619.49854</v>
      </c>
      <c r="N27" s="63">
        <v>-25.15976125899447</v>
      </c>
      <c r="O27" s="63">
        <v>-0.6487687980571101</v>
      </c>
      <c r="P27" s="63">
        <v>1.9535643975070585</v>
      </c>
      <c r="Q27" s="318">
        <v>0</v>
      </c>
      <c r="R27" s="87">
        <v>134612.959</v>
      </c>
      <c r="S27" s="87">
        <v>169011.309</v>
      </c>
      <c r="T27" s="63">
        <v>-20.352691310141857</v>
      </c>
    </row>
    <row r="28" spans="1:20" s="276" customFormat="1" ht="15" customHeight="1">
      <c r="A28" s="421" t="s">
        <v>1285</v>
      </c>
      <c r="B28" s="321">
        <v>400969.40855999885</v>
      </c>
      <c r="C28" s="321">
        <v>431192.227049999</v>
      </c>
      <c r="D28" s="173">
        <v>-7.009128781557483</v>
      </c>
      <c r="E28" s="173">
        <v>-0.06726156096484207</v>
      </c>
      <c r="F28" s="173">
        <v>0.9161048170631523</v>
      </c>
      <c r="G28" s="391">
        <v>0</v>
      </c>
      <c r="H28" s="321">
        <v>73781.2809299995</v>
      </c>
      <c r="I28" s="321">
        <v>70368.05389000005</v>
      </c>
      <c r="J28" s="173">
        <v>4.850534939242501</v>
      </c>
      <c r="K28" s="173"/>
      <c r="L28" s="321">
        <v>31404.788329999963</v>
      </c>
      <c r="M28" s="321">
        <v>54807.893389999976</v>
      </c>
      <c r="N28" s="173">
        <v>-42.70024555307949</v>
      </c>
      <c r="O28" s="173">
        <v>-0.4766025174060579</v>
      </c>
      <c r="P28" s="173">
        <v>0.6474225903438647</v>
      </c>
      <c r="Q28" s="391">
        <v>0</v>
      </c>
      <c r="R28" s="321">
        <v>7843.631249999998</v>
      </c>
      <c r="S28" s="321">
        <v>8087.363409999999</v>
      </c>
      <c r="T28" s="173">
        <v>-3.013740667306075</v>
      </c>
    </row>
    <row r="29" spans="1:20" s="276" customFormat="1" ht="15" customHeight="1">
      <c r="A29" s="319" t="s">
        <v>1286</v>
      </c>
      <c r="B29" s="87">
        <v>383213.6317700002</v>
      </c>
      <c r="C29" s="87">
        <v>440195.78847999964</v>
      </c>
      <c r="D29" s="63">
        <v>-12.944730095387635</v>
      </c>
      <c r="E29" s="63">
        <v>-0.12681506884362684</v>
      </c>
      <c r="F29" s="63">
        <v>0.8755377505968288</v>
      </c>
      <c r="G29" s="318">
        <v>0</v>
      </c>
      <c r="H29" s="87">
        <v>794424.1074400003</v>
      </c>
      <c r="I29" s="87">
        <v>950964.6624399988</v>
      </c>
      <c r="J29" s="63">
        <v>-16.461237854868816</v>
      </c>
      <c r="K29" s="63"/>
      <c r="L29" s="87">
        <v>22333.142070000005</v>
      </c>
      <c r="M29" s="87">
        <v>35253.43885000002</v>
      </c>
      <c r="N29" s="63">
        <v>-36.64974879464846</v>
      </c>
      <c r="O29" s="63">
        <v>-0.2631208959321481</v>
      </c>
      <c r="P29" s="63">
        <v>0.4604068824646322</v>
      </c>
      <c r="Q29" s="318">
        <v>0</v>
      </c>
      <c r="R29" s="87">
        <v>44015.30566000002</v>
      </c>
      <c r="S29" s="87">
        <v>77443.15701</v>
      </c>
      <c r="T29" s="63">
        <v>-43.16437066955257</v>
      </c>
    </row>
    <row r="30" spans="1:20" s="276" customFormat="1" ht="15" customHeight="1">
      <c r="A30" s="421" t="s">
        <v>1287</v>
      </c>
      <c r="B30" s="321">
        <v>275295.5107999993</v>
      </c>
      <c r="C30" s="321">
        <v>240862.0849100012</v>
      </c>
      <c r="D30" s="173">
        <v>14.295909587789302</v>
      </c>
      <c r="E30" s="173">
        <v>0.07663236224956277</v>
      </c>
      <c r="F30" s="173">
        <v>0.6289745256763214</v>
      </c>
      <c r="G30" s="391">
        <v>0</v>
      </c>
      <c r="H30" s="321">
        <v>95911.41520000038</v>
      </c>
      <c r="I30" s="321">
        <v>84225.84899000007</v>
      </c>
      <c r="J30" s="173">
        <v>13.874085390801705</v>
      </c>
      <c r="K30" s="173"/>
      <c r="L30" s="321">
        <v>44967.38158999997</v>
      </c>
      <c r="M30" s="321">
        <v>27962.931149999982</v>
      </c>
      <c r="N30" s="173">
        <v>60.81068665078052</v>
      </c>
      <c r="O30" s="173">
        <v>0.34629438555409103</v>
      </c>
      <c r="P30" s="173">
        <v>0.9270210123393253</v>
      </c>
      <c r="Q30" s="391">
        <v>0</v>
      </c>
      <c r="R30" s="321">
        <v>14373.284319999992</v>
      </c>
      <c r="S30" s="321">
        <v>12089.27635</v>
      </c>
      <c r="T30" s="173">
        <v>18.892842746538683</v>
      </c>
    </row>
    <row r="31" spans="1:20" s="276" customFormat="1" ht="15" customHeight="1">
      <c r="A31" s="319" t="s">
        <v>1288</v>
      </c>
      <c r="B31" s="87">
        <v>17662.763040000005</v>
      </c>
      <c r="C31" s="87">
        <v>18799.759999999987</v>
      </c>
      <c r="D31" s="63">
        <v>-6.047933377872816</v>
      </c>
      <c r="E31" s="63">
        <v>-0.002530412256791423</v>
      </c>
      <c r="F31" s="63">
        <v>0.0403545556298163</v>
      </c>
      <c r="G31" s="318">
        <v>0</v>
      </c>
      <c r="H31" s="87">
        <v>4504.51114</v>
      </c>
      <c r="I31" s="87">
        <v>7229.46165</v>
      </c>
      <c r="J31" s="63">
        <v>-37.692301888066595</v>
      </c>
      <c r="K31" s="63"/>
      <c r="L31" s="87">
        <v>2337.98507</v>
      </c>
      <c r="M31" s="87">
        <v>1909.9928400000001</v>
      </c>
      <c r="N31" s="63">
        <v>22.408054157941244</v>
      </c>
      <c r="O31" s="63">
        <v>0.008716030361153815</v>
      </c>
      <c r="P31" s="63">
        <v>0.04819852101211993</v>
      </c>
      <c r="Q31" s="318">
        <v>0</v>
      </c>
      <c r="R31" s="87">
        <v>614.51814</v>
      </c>
      <c r="S31" s="87">
        <v>593.53113</v>
      </c>
      <c r="T31" s="63">
        <v>3.5359577517021012</v>
      </c>
    </row>
    <row r="32" spans="1:20" s="276" customFormat="1" ht="15" customHeight="1">
      <c r="A32" s="421" t="s">
        <v>1289</v>
      </c>
      <c r="B32" s="321">
        <v>16902.942840000025</v>
      </c>
      <c r="C32" s="321">
        <v>18177.21811999999</v>
      </c>
      <c r="D32" s="173">
        <v>-7.010287666614445</v>
      </c>
      <c r="E32" s="173">
        <v>-0.0028359282394548237</v>
      </c>
      <c r="F32" s="173">
        <v>0.03861857545162345</v>
      </c>
      <c r="G32" s="391">
        <v>0</v>
      </c>
      <c r="H32" s="321">
        <v>1077.61985</v>
      </c>
      <c r="I32" s="321">
        <v>1403.3015299999995</v>
      </c>
      <c r="J32" s="173">
        <v>-23.208246626795848</v>
      </c>
      <c r="K32" s="173"/>
      <c r="L32" s="321">
        <v>1394.4540100000004</v>
      </c>
      <c r="M32" s="321">
        <v>1445.7650400000005</v>
      </c>
      <c r="N32" s="173">
        <v>-3.5490573212366554</v>
      </c>
      <c r="O32" s="173">
        <v>-0.0010449453611390909</v>
      </c>
      <c r="P32" s="173">
        <v>0.028747241273623665</v>
      </c>
      <c r="Q32" s="391">
        <v>0</v>
      </c>
      <c r="R32" s="321">
        <v>89.22173</v>
      </c>
      <c r="S32" s="321">
        <v>112.22649999999997</v>
      </c>
      <c r="T32" s="173">
        <v>-20.498518620824836</v>
      </c>
    </row>
    <row r="33" spans="1:20" s="276" customFormat="1" ht="15" customHeight="1">
      <c r="A33" s="319" t="s">
        <v>1290</v>
      </c>
      <c r="B33" s="87">
        <v>5820.949319999996</v>
      </c>
      <c r="C33" s="87">
        <v>4254.235080000003</v>
      </c>
      <c r="D33" s="63">
        <v>36.82716658901679</v>
      </c>
      <c r="E33" s="63">
        <v>0.003486757709348409</v>
      </c>
      <c r="F33" s="63">
        <v>0.013299268218698874</v>
      </c>
      <c r="G33" s="318">
        <v>0</v>
      </c>
      <c r="H33" s="87">
        <v>798.7338400000006</v>
      </c>
      <c r="I33" s="87">
        <v>552.4284199999997</v>
      </c>
      <c r="J33" s="63">
        <v>44.5859429172744</v>
      </c>
      <c r="K33" s="63"/>
      <c r="L33" s="87">
        <v>692.8139900000001</v>
      </c>
      <c r="M33" s="87">
        <v>888.3522899999998</v>
      </c>
      <c r="N33" s="63">
        <v>-22.01134642203711</v>
      </c>
      <c r="O33" s="63">
        <v>-0.003982123132395184</v>
      </c>
      <c r="P33" s="63">
        <v>0.014282644522835064</v>
      </c>
      <c r="Q33" s="318">
        <v>0</v>
      </c>
      <c r="R33" s="87">
        <v>81.21236</v>
      </c>
      <c r="S33" s="87">
        <v>93.78602</v>
      </c>
      <c r="T33" s="63">
        <v>-13.406752946761136</v>
      </c>
    </row>
    <row r="34" spans="1:20" s="276" customFormat="1" ht="15" customHeight="1">
      <c r="A34" s="421" t="s">
        <v>1291</v>
      </c>
      <c r="B34" s="321">
        <v>2356.02945</v>
      </c>
      <c r="C34" s="321">
        <v>1664.50936</v>
      </c>
      <c r="D34" s="173">
        <v>41.54498055811473</v>
      </c>
      <c r="E34" s="173">
        <v>0.001538993482932035</v>
      </c>
      <c r="F34" s="173">
        <v>0.005382879297547914</v>
      </c>
      <c r="G34" s="391">
        <v>0</v>
      </c>
      <c r="H34" s="321">
        <v>375.98374</v>
      </c>
      <c r="I34" s="321">
        <v>56.84605000000001</v>
      </c>
      <c r="J34" s="173" t="s">
        <v>1183</v>
      </c>
      <c r="K34" s="173"/>
      <c r="L34" s="321">
        <v>9.999999999999999E-34</v>
      </c>
      <c r="M34" s="321">
        <v>9.999999999999999E-34</v>
      </c>
      <c r="N34" s="173">
        <v>0</v>
      </c>
      <c r="O34" s="173">
        <v>0</v>
      </c>
      <c r="P34" s="173">
        <v>2.0615410094179914E-38</v>
      </c>
      <c r="Q34" s="391">
        <v>0</v>
      </c>
      <c r="R34" s="321">
        <v>9.999999999999999E-34</v>
      </c>
      <c r="S34" s="321">
        <v>9.999999999999999E-34</v>
      </c>
      <c r="T34" s="173">
        <v>0</v>
      </c>
    </row>
    <row r="35" spans="1:20" s="276" customFormat="1" ht="15" customHeight="1">
      <c r="A35" s="319" t="s">
        <v>1292</v>
      </c>
      <c r="B35" s="87">
        <v>483.28331999999995</v>
      </c>
      <c r="C35" s="87">
        <v>53.6945</v>
      </c>
      <c r="D35" s="63" t="s">
        <v>1183</v>
      </c>
      <c r="E35" s="63">
        <v>0.0009560595619434036</v>
      </c>
      <c r="F35" s="63">
        <v>0.0011041694653172623</v>
      </c>
      <c r="G35" s="318">
        <v>0</v>
      </c>
      <c r="H35" s="87">
        <v>100.61545</v>
      </c>
      <c r="I35" s="87">
        <v>6.4383</v>
      </c>
      <c r="J35" s="63" t="s">
        <v>1183</v>
      </c>
      <c r="K35" s="63"/>
      <c r="L35" s="87">
        <v>221.37013000000005</v>
      </c>
      <c r="M35" s="87">
        <v>9.999999999999999E-34</v>
      </c>
      <c r="N35" s="63" t="s">
        <v>1273</v>
      </c>
      <c r="O35" s="63">
        <v>0.00450818645500309</v>
      </c>
      <c r="P35" s="63">
        <v>0.004563636012551921</v>
      </c>
      <c r="Q35" s="318">
        <v>0</v>
      </c>
      <c r="R35" s="87">
        <v>45.15458</v>
      </c>
      <c r="S35" s="87">
        <v>9.999999999999999E-34</v>
      </c>
      <c r="T35" s="63" t="s">
        <v>1273</v>
      </c>
    </row>
    <row r="36" spans="1:20" s="276" customFormat="1" ht="15" customHeight="1">
      <c r="A36" s="421" t="s">
        <v>1293</v>
      </c>
      <c r="B36" s="321">
        <v>460</v>
      </c>
      <c r="C36" s="321">
        <v>9.999999999999999E-34</v>
      </c>
      <c r="D36" s="173" t="s">
        <v>1273</v>
      </c>
      <c r="E36" s="173">
        <v>0.0010237403256769244</v>
      </c>
      <c r="F36" s="173">
        <v>0.001050973482895997</v>
      </c>
      <c r="G36" s="391">
        <v>0</v>
      </c>
      <c r="H36" s="321">
        <v>105.89</v>
      </c>
      <c r="I36" s="321">
        <v>9.999999999999999E-34</v>
      </c>
      <c r="J36" s="173" t="s">
        <v>1273</v>
      </c>
      <c r="K36" s="173"/>
      <c r="L36" s="321">
        <v>9.999999999999999E-34</v>
      </c>
      <c r="M36" s="321">
        <v>9.999999999999999E-34</v>
      </c>
      <c r="N36" s="173">
        <v>0</v>
      </c>
      <c r="O36" s="173">
        <v>0</v>
      </c>
      <c r="P36" s="173">
        <v>2.0615410094179914E-38</v>
      </c>
      <c r="Q36" s="391">
        <v>0</v>
      </c>
      <c r="R36" s="321">
        <v>9.999999999999999E-34</v>
      </c>
      <c r="S36" s="321">
        <v>9.999999999999999E-34</v>
      </c>
      <c r="T36" s="173">
        <v>0</v>
      </c>
    </row>
    <row r="37" spans="1:20" s="276" customFormat="1" ht="15" customHeight="1">
      <c r="A37" s="319" t="s">
        <v>1294</v>
      </c>
      <c r="B37" s="87">
        <v>116.08796000000002</v>
      </c>
      <c r="C37" s="87">
        <v>210.04735</v>
      </c>
      <c r="D37" s="63">
        <v>-44.732480557360034</v>
      </c>
      <c r="E37" s="63">
        <v>-0.00020910873156305466</v>
      </c>
      <c r="F37" s="63">
        <v>0.00026522906009454617</v>
      </c>
      <c r="G37" s="318">
        <v>0</v>
      </c>
      <c r="H37" s="87">
        <v>7.687270000000001</v>
      </c>
      <c r="I37" s="87">
        <v>94.5785</v>
      </c>
      <c r="J37" s="63">
        <v>-91.87207452010765</v>
      </c>
      <c r="K37" s="63"/>
      <c r="L37" s="87">
        <v>9.999999999999999E-34</v>
      </c>
      <c r="M37" s="87">
        <v>13.51947</v>
      </c>
      <c r="N37" s="63">
        <v>-100</v>
      </c>
      <c r="O37" s="63">
        <v>-0.00027532301459469986</v>
      </c>
      <c r="P37" s="63">
        <v>2.0615410094179914E-38</v>
      </c>
      <c r="Q37" s="318">
        <v>0</v>
      </c>
      <c r="R37" s="87">
        <v>9.999999999999999E-34</v>
      </c>
      <c r="S37" s="87">
        <v>1.525</v>
      </c>
      <c r="T37" s="63">
        <v>-100</v>
      </c>
    </row>
    <row r="38" spans="1:20" s="276" customFormat="1" ht="15" customHeight="1">
      <c r="A38" s="687" t="s">
        <v>1295</v>
      </c>
      <c r="B38" s="688">
        <v>10.570110000000001</v>
      </c>
      <c r="C38" s="688">
        <v>25.88412</v>
      </c>
      <c r="D38" s="689">
        <v>-59.16372664011757</v>
      </c>
      <c r="E38" s="689">
        <v>-3.408167301047756E-05</v>
      </c>
      <c r="F38" s="689">
        <v>2.4149794176725676E-05</v>
      </c>
      <c r="G38" s="690">
        <v>0</v>
      </c>
      <c r="H38" s="688">
        <v>6.52456</v>
      </c>
      <c r="I38" s="688">
        <v>14.7</v>
      </c>
      <c r="J38" s="689">
        <v>-55.6152380952381</v>
      </c>
      <c r="K38" s="689"/>
      <c r="L38" s="688">
        <v>9.999999999999999E-34</v>
      </c>
      <c r="M38" s="688">
        <v>9.999999999999999E-34</v>
      </c>
      <c r="N38" s="689">
        <v>0</v>
      </c>
      <c r="O38" s="689">
        <v>0</v>
      </c>
      <c r="P38" s="689">
        <v>2.0615410094179914E-38</v>
      </c>
      <c r="Q38" s="690">
        <v>0</v>
      </c>
      <c r="R38" s="688">
        <v>9.999999999999999E-34</v>
      </c>
      <c r="S38" s="688">
        <v>9.999999999999999E-34</v>
      </c>
      <c r="T38" s="689">
        <v>0</v>
      </c>
    </row>
    <row r="39" spans="1:20" s="276" customFormat="1" ht="12" customHeight="1">
      <c r="A39" s="393"/>
      <c r="B39" s="280"/>
      <c r="C39" s="279"/>
      <c r="D39" s="279"/>
      <c r="E39" s="279"/>
      <c r="F39" s="279"/>
      <c r="G39" s="279"/>
      <c r="H39" s="280"/>
      <c r="I39" s="279"/>
      <c r="J39" s="282"/>
      <c r="K39" s="282"/>
      <c r="L39" s="280"/>
      <c r="M39" s="280"/>
      <c r="N39" s="280"/>
      <c r="O39" s="280"/>
      <c r="P39" s="280"/>
      <c r="Q39" s="280"/>
      <c r="R39" s="280"/>
      <c r="S39" s="280"/>
      <c r="T39" s="280"/>
    </row>
    <row r="40" spans="1:20" s="276" customFormat="1" ht="12" customHeight="1">
      <c r="A40" s="394" t="s">
        <v>767</v>
      </c>
      <c r="B40" s="280"/>
      <c r="C40" s="279"/>
      <c r="D40" s="279"/>
      <c r="E40" s="279"/>
      <c r="F40" s="279"/>
      <c r="G40" s="279"/>
      <c r="H40" s="280"/>
      <c r="I40" s="279"/>
      <c r="J40" s="282"/>
      <c r="K40" s="282"/>
      <c r="L40" s="280"/>
      <c r="M40" s="280"/>
      <c r="N40" s="280"/>
      <c r="O40" s="280"/>
      <c r="P40" s="280"/>
      <c r="Q40" s="280"/>
      <c r="R40" s="280"/>
      <c r="S40" s="280"/>
      <c r="T40" s="280"/>
    </row>
    <row r="41" ht="12" customHeight="1">
      <c r="A41" s="50" t="s">
        <v>768</v>
      </c>
    </row>
    <row r="42" ht="12" customHeight="1">
      <c r="A42" s="83" t="s">
        <v>5</v>
      </c>
    </row>
    <row r="43" ht="12" customHeight="1">
      <c r="A43" s="50" t="s">
        <v>757</v>
      </c>
    </row>
    <row r="44" ht="12" customHeight="1">
      <c r="A44" s="79" t="s">
        <v>842</v>
      </c>
    </row>
    <row r="45" ht="12" customHeight="1">
      <c r="A45" s="79" t="s">
        <v>1178</v>
      </c>
    </row>
  </sheetData>
  <sheetProtection/>
  <mergeCells count="14">
    <mergeCell ref="B11:J11"/>
    <mergeCell ref="L11:T11"/>
    <mergeCell ref="B12:F12"/>
    <mergeCell ref="H12:J12"/>
    <mergeCell ref="L12:P12"/>
    <mergeCell ref="R12:T12"/>
    <mergeCell ref="R13:R14"/>
    <mergeCell ref="S13:S14"/>
    <mergeCell ref="B13:B14"/>
    <mergeCell ref="C13:C14"/>
    <mergeCell ref="H13:H14"/>
    <mergeCell ref="I13:I14"/>
    <mergeCell ref="L13:L14"/>
    <mergeCell ref="M13:M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TARodrigueZ</dc:creator>
  <cp:keywords/>
  <dc:description/>
  <cp:lastModifiedBy>Luz Maritza Medina Becerra</cp:lastModifiedBy>
  <dcterms:created xsi:type="dcterms:W3CDTF">2011-04-06T17:19:11Z</dcterms:created>
  <dcterms:modified xsi:type="dcterms:W3CDTF">2013-11-08T19:32:46Z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