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tabRatio="601" activeTab="17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<sst xmlns="http://schemas.openxmlformats.org/spreadsheetml/2006/main" count="311" uniqueCount="121">
  <si>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</si>
  <si>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</si>
  <si>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</si>
  <si>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</si>
  <si>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</si>
  <si>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</si>
  <si>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</si>
  <si>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</si>
  <si>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usada</t>
  </si>
  <si>
    <t xml:space="preserve">A2. Número de viviendas financiadas </t>
  </si>
  <si>
    <t xml:space="preserve"> Variación %</t>
  </si>
  <si>
    <t>Variación %</t>
  </si>
  <si>
    <t>Total créditos entregados</t>
  </si>
  <si>
    <t>Fondo Nacional de Ahorro</t>
  </si>
  <si>
    <t>Total viviendas financiadas</t>
  </si>
  <si>
    <t>A5. Valor de créditos individuales entregados para compra de vivienda usada</t>
  </si>
  <si>
    <t>A6. Número de viviendas usadas financiadas</t>
  </si>
  <si>
    <t>A7. Valor de créditos individuales entregados para compra de vivienda de interés social nueva</t>
  </si>
  <si>
    <t>A8. Número de viviendas de interés social nuevas financiadas</t>
  </si>
  <si>
    <t>A9. Valor de créditos individuales entregados para compra de vivienda de interés social usada</t>
  </si>
  <si>
    <t>A10. Número de viviendas de interés social usadas financiadas</t>
  </si>
  <si>
    <t xml:space="preserve">Vivienda nueva </t>
  </si>
  <si>
    <t>Fuente: Entidades Financiadoras de Vivienda, Cálculos DANE</t>
  </si>
  <si>
    <t xml:space="preserve">A3. Valor de créditos individuales entregados para compra de vivienda nueva </t>
  </si>
  <si>
    <t>A4. Número de viviendas nuevas financiadas</t>
  </si>
  <si>
    <t>Vivienda nueva</t>
  </si>
  <si>
    <t>Millones de pesos constantes IV trimestre de 2005</t>
  </si>
  <si>
    <t>* Cálculo matemático indeterminado</t>
  </si>
  <si>
    <t>Cajas y Fondos de Vivienda</t>
  </si>
  <si>
    <t>Banca Hipotecaria</t>
  </si>
  <si>
    <t>Cajas y Fondos de vivienda</t>
  </si>
  <si>
    <t xml:space="preserve"> </t>
  </si>
  <si>
    <t>Información Estadística</t>
  </si>
  <si>
    <t>Contenido:</t>
  </si>
  <si>
    <t xml:space="preserve">Anexos </t>
  </si>
  <si>
    <t>Entidad Financiadora: vivienda nueva y usada</t>
  </si>
  <si>
    <t xml:space="preserve">Financiación de Vivienda FIVI </t>
  </si>
  <si>
    <t>A1. Valor de los créditos individuales desembolsados para la compra de vivienda 1998 - 2016 (II trimestre)</t>
  </si>
  <si>
    <t>A2. Número de viviendas financiadas 1998 - 2016 (II trimestre)</t>
  </si>
  <si>
    <t>Fecha de publicación: 19 de agosto de 2016</t>
  </si>
  <si>
    <t>1998 - 2016 (II trimestre)</t>
  </si>
  <si>
    <t>2013 - 2016 (II trimestre)</t>
  </si>
  <si>
    <t>Año corrido a junio</t>
  </si>
  <si>
    <t>Doce meses a junio</t>
  </si>
  <si>
    <t>II trimestre</t>
  </si>
  <si>
    <t xml:space="preserve">A3. Valor de créditos individuales entregados para compra de vivienda nueva 2013 - 2016 (II trimestre) </t>
  </si>
  <si>
    <t>A4. Número de viviendas nuevas financiadas 2013 - 2016 (II trimestre)</t>
  </si>
  <si>
    <t>A5. Valor de créditos individuales entregados para compra de vivienda usada 2013 - 2016 (II trimestre)</t>
  </si>
  <si>
    <t>A6. Número de viviendas usadas financiadas 2013 - 2016 (II trimestre)</t>
  </si>
  <si>
    <t xml:space="preserve">A7. Valor de créditos individuales entregados para compra de vivienda de interés social nueva 2013 - 2016 (II trimestre) </t>
  </si>
  <si>
    <t>A8. Número de viviendas de interés social nuevas financiadas 2013 - 2016 (II trimestre)</t>
  </si>
  <si>
    <t>A9. Valor de créditos individuales entregados para compra de vivienda de interés social usada 2013 - 2016 (II trimestre)</t>
  </si>
  <si>
    <t>A10. Número de viviendas de interés social usadas financiadas 2013 - 2016 (II trimestre)</t>
  </si>
  <si>
    <t>A15. Valor de viviendas financiadas por Departamento 2013 - 2016 (II trimestre)</t>
  </si>
  <si>
    <t xml:space="preserve">A11. Número de viviendas NO VIS nuevas y usadas financiadas </t>
  </si>
  <si>
    <t>Valor y número de viviendas financiadas NO VIS:</t>
  </si>
  <si>
    <t>Valor  de viviendas financiadas (subsidio):</t>
  </si>
  <si>
    <t>Valor  de viviendas financiadas por departamento:</t>
  </si>
  <si>
    <t>Valor  de operaciones de crédito:</t>
  </si>
  <si>
    <t xml:space="preserve">A12. Valor de viviendas NO VIS nuevas y usadas financiadas </t>
  </si>
  <si>
    <t xml:space="preserve">A15. Valor de viviendas financiadas por Departamento </t>
  </si>
  <si>
    <t xml:space="preserve">A16. Valor de Operaciones de Crédito </t>
  </si>
  <si>
    <t>Total desembolsos de crédito</t>
  </si>
  <si>
    <t>Crédito a constructores</t>
  </si>
  <si>
    <t>Crédito a individuales o crédito directo</t>
  </si>
  <si>
    <t>2014 - 2016 (II trimestre)</t>
  </si>
  <si>
    <t>A11. Número de viviendas NO VIS nuevas y usadas financiadas 2014 - 2016 (II trimestre)</t>
  </si>
  <si>
    <t>A12. Valor de viviendas NO VIS nuevas y usadas financiadas 2014 - 2016 (II trimestre)</t>
  </si>
  <si>
    <t>A16. Valor de Operaciones de Crédito 2014 - 2016 (II trimestre)</t>
  </si>
  <si>
    <t>Total viviendas NO VIS financiadas</t>
  </si>
  <si>
    <t>NO VIS nueva</t>
  </si>
  <si>
    <t>NO VIS usada</t>
  </si>
  <si>
    <t>Total valor NO VIS financiadas</t>
  </si>
  <si>
    <t>trimestre</t>
  </si>
  <si>
    <t>I</t>
  </si>
  <si>
    <t>II</t>
  </si>
  <si>
    <t>III</t>
  </si>
  <si>
    <t>IV</t>
  </si>
  <si>
    <t>Total nacional</t>
  </si>
  <si>
    <t>Bogotá</t>
  </si>
  <si>
    <t>Valle</t>
  </si>
  <si>
    <t>Antioquia</t>
  </si>
  <si>
    <t>Atlántico</t>
  </si>
  <si>
    <t>Bolivar</t>
  </si>
  <si>
    <t>Meta</t>
  </si>
  <si>
    <t>Nariño</t>
  </si>
  <si>
    <t>Tolima</t>
  </si>
  <si>
    <t>Nte Santander</t>
  </si>
  <si>
    <t>Córdoba</t>
  </si>
  <si>
    <t>Caldas</t>
  </si>
  <si>
    <t>Quindío</t>
  </si>
  <si>
    <t>Magdalena</t>
  </si>
  <si>
    <t>Boyacá</t>
  </si>
  <si>
    <t>Cauca</t>
  </si>
  <si>
    <t>Cesar</t>
  </si>
  <si>
    <t>La Guajira</t>
  </si>
  <si>
    <t>Amazonas</t>
  </si>
  <si>
    <t>Vichada</t>
  </si>
  <si>
    <t>Guainía</t>
  </si>
  <si>
    <t>Cundinamarca</t>
  </si>
  <si>
    <t>Chocó</t>
  </si>
  <si>
    <t>San Andrés</t>
  </si>
  <si>
    <t>Casanare</t>
  </si>
  <si>
    <t>Caquetá</t>
  </si>
  <si>
    <t>Guaviare</t>
  </si>
  <si>
    <t>Huila</t>
  </si>
  <si>
    <t>Arauca</t>
  </si>
  <si>
    <t>Sucre</t>
  </si>
  <si>
    <t>Putumayo</t>
  </si>
  <si>
    <t>Santander</t>
  </si>
  <si>
    <t>Risaralda</t>
  </si>
  <si>
    <t>Vaupés</t>
  </si>
  <si>
    <t>Con Subsidio</t>
  </si>
  <si>
    <t>Sin Subsidio</t>
  </si>
  <si>
    <t>Vivienda de interés social</t>
  </si>
  <si>
    <t xml:space="preserve">A13. Número de viviendas VIS nuevas financiadas con y sin subsidio </t>
  </si>
  <si>
    <t xml:space="preserve">A14. Valor de viviendas nuevas VIS financiadas con y sin subsidio </t>
  </si>
  <si>
    <t>A13. Número de viviendas nuevas VIS financiadas cony sin subsidio 2014 - 2016 (II trimestre)</t>
  </si>
  <si>
    <t>A14. Valor de viviendas nuevas VIS financiadas con y sin subsidio 2014 - 2016 (II trimestre)</t>
  </si>
  <si>
    <t>A16. Valor de las subrogaciones para créditos individuales, Banca Hipotecaria</t>
  </si>
  <si>
    <t>A17. Valor de las subrogaciones para créditos individuales, Banca Hipotecaria  2014 - 2016 (II trimestre)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</si>
</sst>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\ ##0"/>
    <numFmt numFmtId="181" formatCode="0.0000"/>
    <numFmt numFmtId="182" formatCode="0.000"/>
    <numFmt numFmtId="183" formatCode="0.0"/>
    <numFmt numFmtId="184" formatCode="#,##0.0"/>
    <numFmt numFmtId="185" formatCode="#.0\ ##0"/>
    <numFmt numFmtId="186" formatCode="#.00\ ##0"/>
    <numFmt numFmtId="187" formatCode="#.\ ##0"/>
    <numFmt numFmtId="188" formatCode=".\ ##00;000000000000000000000000000000000000000000000000000000000000000000"/>
    <numFmt numFmtId="189" formatCode="#\ ##0\ 000"/>
    <numFmt numFmtId="190" formatCode="_-* #,##0.0\ _€_-;\-* #,##0.0\ _€_-;_-* &quot;-&quot;??\ _€_-;_-@_-"/>
    <numFmt numFmtId="191" formatCode="_-* #,##0\ _€_-;\-* #,##0\ _€_-;_-* &quot;-&quot;??\ _€_-;_-@_-"/>
  </numFmts>
  <fonts count="50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Open Sans"/>
      <family val="2"/>
    </font>
    <font>
      <b/>
      <sz val="9"/>
      <name val="Open Sans"/>
      <family val="2"/>
    </font>
    <font>
      <b/>
      <sz val="9"/>
      <color indexed="8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18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183" fontId="2" fillId="35" borderId="0" xfId="0" applyNumberFormat="1" applyFont="1" applyFill="1" applyAlignment="1">
      <alignment/>
    </xf>
    <xf numFmtId="3" fontId="2" fillId="35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183" fontId="2" fillId="36" borderId="0" xfId="0" applyNumberFormat="1" applyFont="1" applyFill="1" applyAlignment="1">
      <alignment/>
    </xf>
    <xf numFmtId="3" fontId="2" fillId="36" borderId="0" xfId="0" applyNumberFormat="1" applyFont="1" applyFill="1" applyBorder="1" applyAlignment="1">
      <alignment/>
    </xf>
    <xf numFmtId="183" fontId="2" fillId="36" borderId="0" xfId="0" applyNumberFormat="1" applyFont="1" applyFill="1" applyBorder="1" applyAlignment="1">
      <alignment/>
    </xf>
    <xf numFmtId="3" fontId="5" fillId="36" borderId="0" xfId="0" applyNumberFormat="1" applyFont="1" applyFill="1" applyAlignment="1">
      <alignment/>
    </xf>
    <xf numFmtId="1" fontId="2" fillId="36" borderId="0" xfId="0" applyNumberFormat="1" applyFont="1" applyFill="1" applyBorder="1" applyAlignment="1">
      <alignment horizontal="center"/>
    </xf>
    <xf numFmtId="3" fontId="2" fillId="36" borderId="0" xfId="0" applyNumberFormat="1" applyFont="1" applyFill="1" applyBorder="1" applyAlignment="1">
      <alignment horizontal="right"/>
    </xf>
    <xf numFmtId="3" fontId="2" fillId="36" borderId="0" xfId="0" applyNumberFormat="1" applyFont="1" applyFill="1" applyAlignment="1">
      <alignment horizontal="right"/>
    </xf>
    <xf numFmtId="0" fontId="2" fillId="33" borderId="12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183" fontId="2" fillId="36" borderId="0" xfId="0" applyNumberFormat="1" applyFont="1" applyFill="1" applyAlignment="1">
      <alignment horizontal="right"/>
    </xf>
    <xf numFmtId="3" fontId="2" fillId="36" borderId="12" xfId="0" applyNumberFormat="1" applyFont="1" applyFill="1" applyBorder="1" applyAlignment="1">
      <alignment/>
    </xf>
    <xf numFmtId="183" fontId="2" fillId="36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83" fontId="2" fillId="35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3" fontId="2" fillId="38" borderId="0" xfId="0" applyNumberFormat="1" applyFont="1" applyFill="1" applyBorder="1" applyAlignment="1">
      <alignment/>
    </xf>
    <xf numFmtId="183" fontId="2" fillId="38" borderId="0" xfId="0" applyNumberFormat="1" applyFont="1" applyFill="1" applyBorder="1" applyAlignment="1">
      <alignment/>
    </xf>
    <xf numFmtId="184" fontId="2" fillId="38" borderId="0" xfId="0" applyNumberFormat="1" applyFont="1" applyFill="1" applyBorder="1" applyAlignment="1">
      <alignment/>
    </xf>
    <xf numFmtId="183" fontId="2" fillId="35" borderId="0" xfId="0" applyNumberFormat="1" applyFont="1" applyFill="1" applyBorder="1" applyAlignment="1">
      <alignment/>
    </xf>
    <xf numFmtId="0" fontId="2" fillId="39" borderId="0" xfId="0" applyFont="1" applyFill="1" applyBorder="1" applyAlignment="1">
      <alignment/>
    </xf>
    <xf numFmtId="3" fontId="2" fillId="39" borderId="0" xfId="0" applyNumberFormat="1" applyFont="1" applyFill="1" applyBorder="1" applyAlignment="1">
      <alignment/>
    </xf>
    <xf numFmtId="183" fontId="2" fillId="39" borderId="0" xfId="0" applyNumberFormat="1" applyFont="1" applyFill="1" applyBorder="1" applyAlignment="1">
      <alignment/>
    </xf>
    <xf numFmtId="184" fontId="2" fillId="39" borderId="0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3" fontId="2" fillId="39" borderId="12" xfId="0" applyNumberFormat="1" applyFont="1" applyFill="1" applyBorder="1" applyAlignment="1">
      <alignment/>
    </xf>
    <xf numFmtId="183" fontId="2" fillId="39" borderId="12" xfId="0" applyNumberFormat="1" applyFont="1" applyFill="1" applyBorder="1" applyAlignment="1">
      <alignment/>
    </xf>
    <xf numFmtId="0" fontId="2" fillId="40" borderId="0" xfId="0" applyFont="1" applyFill="1" applyAlignment="1">
      <alignment/>
    </xf>
    <xf numFmtId="3" fontId="2" fillId="40" borderId="0" xfId="0" applyNumberFormat="1" applyFont="1" applyFill="1" applyAlignment="1">
      <alignment/>
    </xf>
    <xf numFmtId="183" fontId="2" fillId="40" borderId="0" xfId="0" applyNumberFormat="1" applyFont="1" applyFill="1" applyAlignment="1">
      <alignment/>
    </xf>
    <xf numFmtId="3" fontId="2" fillId="40" borderId="0" xfId="0" applyNumberFormat="1" applyFont="1" applyFill="1" applyBorder="1" applyAlignment="1">
      <alignment/>
    </xf>
    <xf numFmtId="183" fontId="2" fillId="40" borderId="0" xfId="0" applyNumberFormat="1" applyFont="1" applyFill="1" applyBorder="1" applyAlignment="1">
      <alignment/>
    </xf>
    <xf numFmtId="0" fontId="2" fillId="40" borderId="12" xfId="0" applyFont="1" applyFill="1" applyBorder="1" applyAlignment="1">
      <alignment/>
    </xf>
    <xf numFmtId="3" fontId="2" fillId="40" borderId="12" xfId="0" applyNumberFormat="1" applyFont="1" applyFill="1" applyBorder="1" applyAlignment="1">
      <alignment/>
    </xf>
    <xf numFmtId="183" fontId="2" fillId="40" borderId="12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1" fontId="8" fillId="36" borderId="0" xfId="0" applyNumberFormat="1" applyFont="1" applyFill="1" applyBorder="1" applyAlignment="1">
      <alignment horizontal="center"/>
    </xf>
    <xf numFmtId="3" fontId="8" fillId="36" borderId="0" xfId="0" applyNumberFormat="1" applyFont="1" applyFill="1" applyAlignment="1">
      <alignment horizontal="right"/>
    </xf>
    <xf numFmtId="3" fontId="8" fillId="36" borderId="0" xfId="0" applyNumberFormat="1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0" fillId="36" borderId="0" xfId="53" applyFill="1">
      <alignment/>
      <protection/>
    </xf>
    <xf numFmtId="0" fontId="10" fillId="36" borderId="0" xfId="53" applyFont="1" applyFill="1" applyBorder="1" applyAlignment="1">
      <alignment vertical="center" wrapText="1"/>
      <protection/>
    </xf>
    <xf numFmtId="0" fontId="0" fillId="36" borderId="12" xfId="53" applyFill="1" applyBorder="1">
      <alignment/>
      <protection/>
    </xf>
    <xf numFmtId="0" fontId="11" fillId="36" borderId="0" xfId="53" applyFont="1" applyFill="1">
      <alignment/>
      <protection/>
    </xf>
    <xf numFmtId="0" fontId="1" fillId="36" borderId="0" xfId="53" applyFont="1" applyFill="1">
      <alignment/>
      <protection/>
    </xf>
    <xf numFmtId="0" fontId="0" fillId="36" borderId="0" xfId="53" applyFill="1" applyBorder="1">
      <alignment/>
      <protection/>
    </xf>
    <xf numFmtId="0" fontId="12" fillId="36" borderId="0" xfId="0" applyFont="1" applyFill="1" applyAlignment="1">
      <alignment/>
    </xf>
    <xf numFmtId="0" fontId="0" fillId="36" borderId="0" xfId="53" applyFont="1" applyFill="1">
      <alignment/>
      <protection/>
    </xf>
    <xf numFmtId="0" fontId="6" fillId="36" borderId="0" xfId="45" applyFill="1" applyAlignment="1" applyProtection="1">
      <alignment horizontal="left"/>
      <protection/>
    </xf>
    <xf numFmtId="0" fontId="6" fillId="36" borderId="0" xfId="45" applyFill="1" applyAlignment="1" applyProtection="1">
      <alignment/>
      <protection/>
    </xf>
    <xf numFmtId="1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 horizontal="center"/>
    </xf>
    <xf numFmtId="3" fontId="0" fillId="36" borderId="0" xfId="0" applyNumberFormat="1" applyFont="1" applyFill="1" applyAlignment="1">
      <alignment horizontal="right"/>
    </xf>
    <xf numFmtId="0" fontId="6" fillId="36" borderId="0" xfId="45" applyFill="1" applyAlignment="1" applyProtection="1">
      <alignment/>
      <protection/>
    </xf>
    <xf numFmtId="0" fontId="6" fillId="36" borderId="0" xfId="45" applyFill="1" applyAlignment="1" applyProtection="1">
      <alignment/>
      <protection/>
    </xf>
    <xf numFmtId="0" fontId="1" fillId="36" borderId="0" xfId="0" applyFont="1" applyFill="1" applyAlignment="1">
      <alignment vertical="center"/>
    </xf>
    <xf numFmtId="0" fontId="1" fillId="36" borderId="0" xfId="0" applyFont="1" applyFill="1" applyAlignment="1">
      <alignment/>
    </xf>
    <xf numFmtId="0" fontId="2" fillId="34" borderId="12" xfId="0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183" fontId="2" fillId="35" borderId="12" xfId="0" applyNumberFormat="1" applyFont="1" applyFill="1" applyBorder="1" applyAlignment="1">
      <alignment horizontal="right"/>
    </xf>
    <xf numFmtId="183" fontId="2" fillId="35" borderId="12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191" fontId="2" fillId="34" borderId="0" xfId="48" applyNumberFormat="1" applyFont="1" applyFill="1" applyAlignment="1">
      <alignment horizontal="center" vertical="center"/>
    </xf>
    <xf numFmtId="191" fontId="0" fillId="36" borderId="0" xfId="48" applyNumberFormat="1" applyFont="1" applyFill="1" applyAlignment="1">
      <alignment/>
    </xf>
    <xf numFmtId="191" fontId="2" fillId="33" borderId="0" xfId="48" applyNumberFormat="1" applyFont="1" applyFill="1" applyAlignment="1">
      <alignment horizontal="center" vertical="center"/>
    </xf>
    <xf numFmtId="191" fontId="0" fillId="36" borderId="0" xfId="48" applyNumberFormat="1" applyFont="1" applyFill="1" applyAlignment="1">
      <alignment horizontal="center" vertical="center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191" fontId="2" fillId="34" borderId="0" xfId="48" applyNumberFormat="1" applyFont="1" applyFill="1" applyAlignment="1">
      <alignment/>
    </xf>
    <xf numFmtId="191" fontId="2" fillId="33" borderId="0" xfId="48" applyNumberFormat="1" applyFont="1" applyFill="1" applyAlignment="1">
      <alignment/>
    </xf>
    <xf numFmtId="191" fontId="2" fillId="36" borderId="0" xfId="48" applyNumberFormat="1" applyFont="1" applyFill="1" applyAlignment="1">
      <alignment/>
    </xf>
    <xf numFmtId="191" fontId="0" fillId="36" borderId="0" xfId="0" applyNumberForma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191" fontId="2" fillId="33" borderId="12" xfId="48" applyNumberFormat="1" applyFont="1" applyFill="1" applyBorder="1" applyAlignment="1">
      <alignment horizontal="center" vertical="center"/>
    </xf>
    <xf numFmtId="191" fontId="0" fillId="36" borderId="12" xfId="48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91" fontId="2" fillId="36" borderId="12" xfId="48" applyNumberFormat="1" applyFont="1" applyFill="1" applyBorder="1" applyAlignment="1">
      <alignment/>
    </xf>
    <xf numFmtId="0" fontId="10" fillId="36" borderId="0" xfId="53" applyFont="1" applyFill="1" applyBorder="1" applyAlignment="1">
      <alignment horizontal="center" vertical="center" wrapText="1"/>
      <protection/>
    </xf>
    <xf numFmtId="0" fontId="10" fillId="36" borderId="12" xfId="53" applyFont="1" applyFill="1" applyBorder="1" applyAlignment="1">
      <alignment horizontal="center" vertical="center" wrapText="1"/>
      <protection/>
    </xf>
    <xf numFmtId="0" fontId="6" fillId="36" borderId="0" xfId="45" applyFill="1" applyAlignment="1" applyProtection="1">
      <alignment horizontal="left"/>
      <protection/>
    </xf>
    <xf numFmtId="0" fontId="6" fillId="36" borderId="0" xfId="45" applyFill="1" applyAlignment="1" applyProtection="1">
      <alignment/>
      <protection/>
    </xf>
    <xf numFmtId="0" fontId="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3" fillId="4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3" fillId="36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1400175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572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609600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304800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228600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171450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6</xdr:col>
      <xdr:colOff>28575</xdr:colOff>
      <xdr:row>3</xdr:row>
      <xdr:rowOff>152400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66675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933450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38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1019175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4</xdr:col>
      <xdr:colOff>1000125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200025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704850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590550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7</xdr:col>
      <xdr:colOff>47625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571500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504825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ci&#243;n%20de%20Vivienda\BOLETINES%202010\Boletines%202015\IV%20Trim%2015\Anexo%20boleti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O"/>
      <sheetName val="Hoja1"/>
      <sheetName val="Anexos 3 a 10"/>
      <sheetName val="Cuadro 10"/>
      <sheetName val="cuadros 1-13"/>
      <sheetName val="series"/>
      <sheetName val="graficos"/>
      <sheetName val="Anexos 1 y 2"/>
      <sheetName val="Carta"/>
      <sheetName val="Diagrama"/>
    </sheetNames>
    <sheetDataSet>
      <sheetData sheetId="7">
        <row r="43">
          <cell r="F43">
            <v>1121758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9">
      <selection activeCell="G34" sqref="G34"/>
    </sheetView>
  </sheetViews>
  <sheetFormatPr defaultColWidth="11.421875" defaultRowHeight="12.75"/>
  <cols>
    <col min="1" max="1" width="1.8515625" style="73" customWidth="1"/>
    <col min="2" max="5" width="11.421875" style="73" customWidth="1"/>
    <col min="6" max="6" width="40.7109375" style="73" customWidth="1"/>
    <col min="7" max="7" width="33.8515625" style="73" customWidth="1"/>
    <col min="8" max="8" width="11.421875" style="73" customWidth="1"/>
    <col min="9" max="9" width="14.421875" style="73" customWidth="1"/>
    <col min="10" max="16384" width="11.421875" style="73" customWidth="1"/>
  </cols>
  <sheetData>
    <row r="1" spans="1:12" ht="12.75" customHeight="1">
      <c r="A1" s="73" t="s">
        <v>31</v>
      </c>
      <c r="I1" s="74"/>
      <c r="J1" s="74"/>
      <c r="K1" s="74"/>
      <c r="L1" s="74"/>
    </row>
    <row r="2" spans="9:12" ht="12.75" customHeight="1">
      <c r="I2" s="74"/>
      <c r="J2" s="74"/>
      <c r="K2" s="74"/>
      <c r="L2" s="74"/>
    </row>
    <row r="3" spans="7:12" ht="12.75" customHeight="1">
      <c r="G3" s="120" t="s">
        <v>32</v>
      </c>
      <c r="H3" s="120"/>
      <c r="I3" s="120"/>
      <c r="J3" s="74"/>
      <c r="K3" s="74"/>
      <c r="L3" s="74"/>
    </row>
    <row r="4" spans="7:12" ht="12.75" customHeight="1">
      <c r="G4" s="120"/>
      <c r="H4" s="120"/>
      <c r="I4" s="120"/>
      <c r="J4" s="74"/>
      <c r="K4" s="74"/>
      <c r="L4" s="74"/>
    </row>
    <row r="5" spans="1:12" ht="14.25" customHeight="1">
      <c r="A5" s="75"/>
      <c r="B5" s="75"/>
      <c r="C5" s="75"/>
      <c r="D5" s="75"/>
      <c r="E5" s="75"/>
      <c r="F5" s="75"/>
      <c r="G5" s="121"/>
      <c r="H5" s="121"/>
      <c r="I5" s="121"/>
      <c r="J5" s="74"/>
      <c r="K5" s="74"/>
      <c r="L5" s="74"/>
    </row>
    <row r="6" ht="12.75"/>
    <row r="8" ht="18">
      <c r="B8" s="76" t="s">
        <v>36</v>
      </c>
    </row>
    <row r="9" ht="18">
      <c r="B9" s="76" t="s">
        <v>34</v>
      </c>
    </row>
    <row r="10" ht="18">
      <c r="B10" s="76"/>
    </row>
    <row r="11" ht="15">
      <c r="B11" s="77" t="s">
        <v>33</v>
      </c>
    </row>
    <row r="12" spans="2:9" ht="19.5" customHeight="1">
      <c r="B12" s="122" t="s">
        <v>37</v>
      </c>
      <c r="C12" s="122"/>
      <c r="D12" s="122"/>
      <c r="E12" s="122"/>
      <c r="F12" s="122"/>
      <c r="G12" s="122"/>
      <c r="H12" s="82"/>
      <c r="I12" s="78"/>
    </row>
    <row r="13" spans="2:9" ht="19.5" customHeight="1">
      <c r="B13" s="122" t="s">
        <v>38</v>
      </c>
      <c r="C13" s="122"/>
      <c r="D13" s="122"/>
      <c r="E13" s="122"/>
      <c r="F13" s="122"/>
      <c r="G13" s="122"/>
      <c r="H13" s="81"/>
      <c r="I13" s="78"/>
    </row>
    <row r="14" spans="2:9" ht="19.5" customHeight="1">
      <c r="B14" s="79" t="s">
        <v>35</v>
      </c>
      <c r="C14" s="68"/>
      <c r="D14" s="68"/>
      <c r="E14" s="68"/>
      <c r="F14" s="68"/>
      <c r="G14" s="68"/>
      <c r="H14" s="68"/>
      <c r="I14" s="78"/>
    </row>
    <row r="15" spans="2:9" ht="19.5" customHeight="1">
      <c r="B15" s="82" t="s">
        <v>45</v>
      </c>
      <c r="C15" s="82"/>
      <c r="D15" s="82"/>
      <c r="E15" s="82"/>
      <c r="F15" s="68"/>
      <c r="G15" s="68"/>
      <c r="H15" s="68"/>
      <c r="I15" s="78"/>
    </row>
    <row r="16" spans="2:9" ht="19.5" customHeight="1">
      <c r="B16" s="82" t="s">
        <v>46</v>
      </c>
      <c r="C16" s="82"/>
      <c r="D16" s="82"/>
      <c r="E16" s="82"/>
      <c r="F16" s="68"/>
      <c r="G16" s="68"/>
      <c r="H16" s="78"/>
      <c r="I16" s="78"/>
    </row>
    <row r="17" spans="2:9" ht="19.5" customHeight="1">
      <c r="B17" s="122" t="s">
        <v>47</v>
      </c>
      <c r="C17" s="122"/>
      <c r="D17" s="122"/>
      <c r="E17" s="122"/>
      <c r="F17" s="122"/>
      <c r="G17" s="68"/>
      <c r="H17" s="68"/>
      <c r="I17" s="78"/>
    </row>
    <row r="18" spans="2:9" ht="19.5" customHeight="1">
      <c r="B18" s="122" t="s">
        <v>48</v>
      </c>
      <c r="C18" s="122"/>
      <c r="D18" s="122"/>
      <c r="E18" s="122"/>
      <c r="F18" s="122"/>
      <c r="G18" s="68"/>
      <c r="H18" s="78"/>
      <c r="I18" s="78"/>
    </row>
    <row r="19" spans="2:9" ht="19.5" customHeight="1">
      <c r="B19" s="82" t="s">
        <v>49</v>
      </c>
      <c r="C19" s="82"/>
      <c r="D19" s="82"/>
      <c r="E19" s="82"/>
      <c r="F19" s="68"/>
      <c r="G19" s="68"/>
      <c r="H19" s="68"/>
      <c r="I19" s="78"/>
    </row>
    <row r="20" spans="2:9" ht="19.5" customHeight="1">
      <c r="B20" s="123" t="s">
        <v>50</v>
      </c>
      <c r="C20" s="123"/>
      <c r="D20" s="123"/>
      <c r="E20" s="123"/>
      <c r="F20" s="123"/>
      <c r="G20" s="123"/>
      <c r="H20" s="78"/>
      <c r="I20" s="78"/>
    </row>
    <row r="21" spans="2:9" ht="19.5" customHeight="1">
      <c r="B21" s="82" t="s">
        <v>51</v>
      </c>
      <c r="C21" s="82"/>
      <c r="D21" s="82"/>
      <c r="E21" s="82"/>
      <c r="F21" s="68"/>
      <c r="G21" s="68"/>
      <c r="H21" s="68"/>
      <c r="I21" s="78"/>
    </row>
    <row r="22" spans="2:9" ht="19.5" customHeight="1">
      <c r="B22" s="82" t="s">
        <v>52</v>
      </c>
      <c r="C22" s="82"/>
      <c r="D22" s="82"/>
      <c r="E22" s="82"/>
      <c r="F22" s="68"/>
      <c r="G22" s="68"/>
      <c r="H22" s="68"/>
      <c r="I22" s="78"/>
    </row>
    <row r="23" spans="2:9" ht="19.5" customHeight="1">
      <c r="B23" s="79" t="s">
        <v>55</v>
      </c>
      <c r="C23" s="89"/>
      <c r="D23" s="89"/>
      <c r="E23" s="89"/>
      <c r="F23" s="68"/>
      <c r="G23" s="68"/>
      <c r="H23" s="68"/>
      <c r="I23" s="78"/>
    </row>
    <row r="24" spans="2:9" ht="19.5" customHeight="1">
      <c r="B24" s="89" t="s">
        <v>66</v>
      </c>
      <c r="C24" s="89"/>
      <c r="D24" s="89"/>
      <c r="E24" s="89"/>
      <c r="F24" s="68"/>
      <c r="G24" s="68"/>
      <c r="H24" s="68"/>
      <c r="I24" s="78"/>
    </row>
    <row r="25" spans="2:9" ht="19.5" customHeight="1">
      <c r="B25" s="89" t="s">
        <v>67</v>
      </c>
      <c r="C25" s="89"/>
      <c r="D25" s="89"/>
      <c r="E25" s="89"/>
      <c r="F25" s="68"/>
      <c r="G25" s="68"/>
      <c r="H25" s="68"/>
      <c r="I25" s="78"/>
    </row>
    <row r="26" spans="2:9" ht="19.5" customHeight="1">
      <c r="B26" s="79" t="s">
        <v>56</v>
      </c>
      <c r="C26" s="89"/>
      <c r="D26" s="89"/>
      <c r="E26" s="89"/>
      <c r="F26" s="68"/>
      <c r="G26" s="68"/>
      <c r="H26" s="68"/>
      <c r="I26" s="78"/>
    </row>
    <row r="27" spans="2:9" ht="19.5" customHeight="1">
      <c r="B27" s="89" t="s">
        <v>117</v>
      </c>
      <c r="C27" s="89"/>
      <c r="D27" s="89"/>
      <c r="E27" s="89"/>
      <c r="F27" s="68"/>
      <c r="G27" s="68"/>
      <c r="H27" s="68"/>
      <c r="I27" s="78"/>
    </row>
    <row r="28" spans="2:9" ht="19.5" customHeight="1">
      <c r="B28" s="89" t="s">
        <v>118</v>
      </c>
      <c r="C28" s="89"/>
      <c r="D28" s="89"/>
      <c r="E28" s="89"/>
      <c r="F28" s="68"/>
      <c r="G28" s="68"/>
      <c r="H28" s="68"/>
      <c r="I28" s="78"/>
    </row>
    <row r="29" spans="2:9" ht="19.5" customHeight="1">
      <c r="B29" s="79" t="s">
        <v>57</v>
      </c>
      <c r="C29" s="89"/>
      <c r="D29" s="89"/>
      <c r="E29" s="89"/>
      <c r="F29" s="68"/>
      <c r="G29" s="68"/>
      <c r="H29" s="68"/>
      <c r="I29" s="78"/>
    </row>
    <row r="30" spans="2:9" ht="19.5" customHeight="1">
      <c r="B30" s="89" t="s">
        <v>53</v>
      </c>
      <c r="C30" s="89"/>
      <c r="D30" s="89"/>
      <c r="E30" s="89"/>
      <c r="F30" s="68"/>
      <c r="G30" s="68"/>
      <c r="H30" s="68"/>
      <c r="I30" s="78"/>
    </row>
    <row r="31" spans="2:9" ht="19.5" customHeight="1">
      <c r="B31" s="79" t="s">
        <v>58</v>
      </c>
      <c r="C31" s="89"/>
      <c r="D31" s="89"/>
      <c r="E31" s="89"/>
      <c r="F31" s="68"/>
      <c r="G31" s="68"/>
      <c r="H31" s="68"/>
      <c r="I31" s="78"/>
    </row>
    <row r="32" spans="2:9" ht="19.5" customHeight="1">
      <c r="B32" s="89" t="s">
        <v>68</v>
      </c>
      <c r="C32" s="89"/>
      <c r="D32" s="89"/>
      <c r="E32" s="89"/>
      <c r="F32" s="68"/>
      <c r="G32" s="68"/>
      <c r="H32" s="68"/>
      <c r="I32" s="78"/>
    </row>
    <row r="33" spans="2:9" ht="19.5" customHeight="1">
      <c r="B33" s="90" t="s">
        <v>120</v>
      </c>
      <c r="C33" s="90"/>
      <c r="D33" s="90"/>
      <c r="E33" s="90"/>
      <c r="F33" s="68"/>
      <c r="G33" s="68"/>
      <c r="H33" s="68"/>
      <c r="I33" s="78"/>
    </row>
    <row r="34" spans="2:9" ht="19.5" customHeight="1">
      <c r="B34" s="89"/>
      <c r="C34" s="89"/>
      <c r="D34" s="89"/>
      <c r="E34" s="89"/>
      <c r="F34" s="68"/>
      <c r="G34" s="68"/>
      <c r="H34" s="68"/>
      <c r="I34" s="78"/>
    </row>
    <row r="35" ht="12.75">
      <c r="B35" s="80" t="s">
        <v>39</v>
      </c>
    </row>
  </sheetData>
  <sheetProtection/>
  <mergeCells count="6">
    <mergeCell ref="G3:I5"/>
    <mergeCell ref="B12:G12"/>
    <mergeCell ref="B18:F18"/>
    <mergeCell ref="B20:G20"/>
    <mergeCell ref="B13:G13"/>
    <mergeCell ref="B17:F17"/>
  </mergeCells>
  <hyperlinks>
    <hyperlink ref="B12:H12" location="'a1'!A1" display="'a1'!A1"/>
    <hyperlink ref="B13:F13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G20" location="'a8'!A1" display="A8 Área aprobada total y de vivienda. Diciembre 2014 - diciembre 2015"/>
    <hyperlink ref="B21:E21" location="'a9'!A1" display="A9 Variación doce meses del área total y de vivienda. "/>
    <hyperlink ref="B22:E22" location="'a9'!A1" display="A9 Variación doce meses del área total y de vivienda. "/>
    <hyperlink ref="B24" location="ANEXOS.xls#'a11'!A1" display="A11. Número de viviendas NO VIS nuevas y usadas financiadas 2014 - 2016 (II trimestre)"/>
    <hyperlink ref="B25" location="ANEXOS.xls#'a12'!A1" display="A12. Valor de viviendas NO VIS nuevas y usadas financiadas 2014 - 2016 (II trimestre)"/>
    <hyperlink ref="B27" location="ANEXOS.xls#'a13'!A1" display="A13. Número de viviendas nuevas VIS financiadas cony sin subsidio 2014 - 2016 (II trimestre)"/>
    <hyperlink ref="B28" location="ANEXOS.xls#'a14'!A1" display="A14. Valor de viviendas nuevas VIS financiadas con y sin subsidio 2014 - 2016 (II trimestre)"/>
    <hyperlink ref="B30" location="ANEXOS.xls#'a15'!A1" display="A15. Valor de viviendas financiadas por Departamento 2013 - 2016 (II trimestre)"/>
    <hyperlink ref="B32" location="ANEXOS.xls#'a16'!A1" display="A16. Valor de Operaciones de Crédito 2014 - 2016 (II trimestre)"/>
    <hyperlink ref="B33" location="ANEXOS.xls#'a16'!A1" display="A16. Valor de Operaciones de Crédito 2014 - 2016 (II trimestre)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K20" sqref="K20"/>
    </sheetView>
  </sheetViews>
  <sheetFormatPr defaultColWidth="11.421875" defaultRowHeight="12.75"/>
  <cols>
    <col min="1" max="1" width="10.00390625" style="5" customWidth="1"/>
    <col min="2" max="2" width="10.8515625" style="5" customWidth="1"/>
    <col min="3" max="3" width="12.140625" style="5" customWidth="1"/>
    <col min="4" max="4" width="12.57421875" style="5" customWidth="1"/>
    <col min="5" max="5" width="11.57421875" style="5" customWidth="1"/>
    <col min="6" max="6" width="12.57421875" style="5" customWidth="1"/>
    <col min="7" max="7" width="11.57421875" style="5" customWidth="1"/>
    <col min="8" max="69" width="11.421875" style="5" customWidth="1"/>
  </cols>
  <sheetData>
    <row r="1" ht="12.75"/>
    <row r="2" ht="12.75"/>
    <row r="3" ht="12.75"/>
    <row r="4" ht="12.75"/>
    <row r="6" spans="1:7" ht="28.5" customHeight="1">
      <c r="A6" s="127" t="s">
        <v>19</v>
      </c>
      <c r="B6" s="127"/>
      <c r="C6" s="127"/>
      <c r="D6" s="127"/>
      <c r="E6" s="127"/>
      <c r="F6" s="127"/>
      <c r="G6" s="127"/>
    </row>
    <row r="7" spans="1:7" ht="15">
      <c r="A7" s="9" t="str">
        <f>'a4'!$A$7</f>
        <v>2013 - 2016 (II trimestre)</v>
      </c>
      <c r="B7" s="9"/>
      <c r="C7" s="9"/>
      <c r="D7" s="9"/>
      <c r="E7" s="9"/>
      <c r="F7" s="9"/>
      <c r="G7" s="9"/>
    </row>
    <row r="8" spans="1:7" ht="12.75">
      <c r="A8" s="1"/>
      <c r="B8" s="132" t="s">
        <v>26</v>
      </c>
      <c r="C8" s="132"/>
      <c r="D8" s="132"/>
      <c r="E8" s="132"/>
      <c r="F8" s="132"/>
      <c r="G8" s="132"/>
    </row>
    <row r="9" spans="1:7" ht="24">
      <c r="A9" s="6" t="s">
        <v>2</v>
      </c>
      <c r="B9" s="6" t="s">
        <v>44</v>
      </c>
      <c r="C9" s="6" t="s">
        <v>10</v>
      </c>
      <c r="D9" s="6" t="s">
        <v>42</v>
      </c>
      <c r="E9" s="6" t="s">
        <v>10</v>
      </c>
      <c r="F9" s="6" t="s">
        <v>43</v>
      </c>
      <c r="G9" s="6" t="s">
        <v>11</v>
      </c>
    </row>
    <row r="10" spans="1:7" ht="12.75" customHeight="1">
      <c r="A10" s="126" t="s">
        <v>12</v>
      </c>
      <c r="B10" s="126"/>
      <c r="C10" s="126"/>
      <c r="D10" s="126"/>
      <c r="E10" s="126"/>
      <c r="F10" s="126"/>
      <c r="G10" s="126"/>
    </row>
    <row r="11" spans="1:7" ht="12.75">
      <c r="A11" s="16">
        <v>2013</v>
      </c>
      <c r="B11" s="26">
        <v>119092.49975880366</v>
      </c>
      <c r="C11" s="25"/>
      <c r="D11" s="26">
        <v>222719.8114953587</v>
      </c>
      <c r="E11" s="25"/>
      <c r="F11" s="26">
        <v>466699.48476591636</v>
      </c>
      <c r="G11" s="25"/>
    </row>
    <row r="12" spans="1:7" ht="12.75">
      <c r="A12" s="1">
        <v>2014</v>
      </c>
      <c r="B12" s="12">
        <v>97680.14157394622</v>
      </c>
      <c r="C12" s="17">
        <v>-17.979602601527034</v>
      </c>
      <c r="D12" s="12">
        <v>208612.0919479417</v>
      </c>
      <c r="E12" s="17">
        <v>-6.3342903591273085</v>
      </c>
      <c r="F12" s="12">
        <v>466111.4020978936</v>
      </c>
      <c r="G12" s="17">
        <v>-0.126008853066935</v>
      </c>
    </row>
    <row r="13" spans="1:7" ht="12.75">
      <c r="A13" s="16">
        <v>2015</v>
      </c>
      <c r="B13" s="26">
        <v>83680.2691534159</v>
      </c>
      <c r="C13" s="25">
        <v>-14.33236295008038</v>
      </c>
      <c r="D13" s="26">
        <v>166974.52480761334</v>
      </c>
      <c r="E13" s="25">
        <v>-19.95932582408446</v>
      </c>
      <c r="F13" s="26">
        <v>354757.06449904945</v>
      </c>
      <c r="G13" s="25">
        <v>-23.890069433542266</v>
      </c>
    </row>
    <row r="14" spans="1:7" ht="12.75">
      <c r="A14" s="1">
        <v>2016</v>
      </c>
      <c r="B14" s="12">
        <v>73400.99063827243</v>
      </c>
      <c r="C14" s="17">
        <v>-12.28399313140099</v>
      </c>
      <c r="D14" s="12">
        <v>133833.23617790831</v>
      </c>
      <c r="E14" s="17">
        <v>-19.84811076293832</v>
      </c>
      <c r="F14" s="12">
        <v>288856.22253148985</v>
      </c>
      <c r="G14" s="17">
        <v>-18.576329709069455</v>
      </c>
    </row>
    <row r="15" spans="1:7" ht="12.75" customHeight="1">
      <c r="A15" s="136" t="s">
        <v>13</v>
      </c>
      <c r="B15" s="136"/>
      <c r="C15" s="136"/>
      <c r="D15" s="136"/>
      <c r="E15" s="136"/>
      <c r="F15" s="136"/>
      <c r="G15" s="136"/>
    </row>
    <row r="16" spans="1:7" ht="12.75">
      <c r="A16" s="16">
        <v>2013</v>
      </c>
      <c r="B16" s="26">
        <v>54985.21852387844</v>
      </c>
      <c r="C16" s="25"/>
      <c r="D16" s="26">
        <v>99310.61456149432</v>
      </c>
      <c r="E16" s="25"/>
      <c r="F16" s="26">
        <v>204276.65050999878</v>
      </c>
      <c r="G16" s="25"/>
    </row>
    <row r="17" spans="1:7" ht="12.75">
      <c r="A17" s="1">
        <v>2014</v>
      </c>
      <c r="B17" s="27">
        <v>33660.07884349874</v>
      </c>
      <c r="C17" s="28">
        <v>-38.783404436446546</v>
      </c>
      <c r="D17" s="27">
        <v>83518.26844364277</v>
      </c>
      <c r="E17" s="28">
        <v>-15.901971997235748</v>
      </c>
      <c r="F17" s="27">
        <v>194056.8309714422</v>
      </c>
      <c r="G17" s="28">
        <v>-5.002930835727781</v>
      </c>
    </row>
    <row r="18" spans="1:7" ht="12.75">
      <c r="A18" s="16">
        <v>2015</v>
      </c>
      <c r="B18" s="26">
        <v>22404.867607315697</v>
      </c>
      <c r="C18" s="25">
        <v>-33.43786355496587</v>
      </c>
      <c r="D18" s="26">
        <v>45502.51042461221</v>
      </c>
      <c r="E18" s="25">
        <v>-45.51789533889006</v>
      </c>
      <c r="F18" s="26">
        <v>103635.47233622051</v>
      </c>
      <c r="G18" s="25">
        <v>-46.5952979766676</v>
      </c>
    </row>
    <row r="19" spans="1:7" ht="12.75">
      <c r="A19" s="1">
        <v>2016</v>
      </c>
      <c r="B19" s="27">
        <v>12524.18439313274</v>
      </c>
      <c r="C19" s="28">
        <v>-44.10060968606969</v>
      </c>
      <c r="D19" s="27">
        <v>20899.692374836915</v>
      </c>
      <c r="E19" s="28">
        <v>-54.06914436190686</v>
      </c>
      <c r="F19" s="27">
        <v>44969.07053157372</v>
      </c>
      <c r="G19" s="28">
        <v>-56.608418413260736</v>
      </c>
    </row>
    <row r="20" spans="1:7" ht="12.75" customHeight="1">
      <c r="A20" s="136" t="s">
        <v>28</v>
      </c>
      <c r="B20" s="136"/>
      <c r="C20" s="136"/>
      <c r="D20" s="136"/>
      <c r="E20" s="136"/>
      <c r="F20" s="136"/>
      <c r="G20" s="136"/>
    </row>
    <row r="21" spans="1:7" ht="12.75">
      <c r="A21" s="16">
        <v>2013</v>
      </c>
      <c r="B21" s="26">
        <v>223.9893873613121</v>
      </c>
      <c r="C21" s="25"/>
      <c r="D21" s="26">
        <v>585.2650809458643</v>
      </c>
      <c r="E21" s="25"/>
      <c r="F21" s="26">
        <v>770.3457337688827</v>
      </c>
      <c r="G21" s="25"/>
    </row>
    <row r="22" spans="1:7" ht="12.75">
      <c r="A22" s="1">
        <v>2014</v>
      </c>
      <c r="B22" s="27">
        <v>203.1512060423942</v>
      </c>
      <c r="C22" s="37">
        <v>-9.303200283013558</v>
      </c>
      <c r="D22" s="27">
        <v>546.0733462456775</v>
      </c>
      <c r="E22" s="28">
        <v>-6.696407487159135</v>
      </c>
      <c r="F22" s="27">
        <v>2074.9007146004506</v>
      </c>
      <c r="G22" s="28">
        <v>169.34668729183323</v>
      </c>
    </row>
    <row r="23" spans="1:7" ht="12.75">
      <c r="A23" s="16">
        <v>2015</v>
      </c>
      <c r="B23" s="26">
        <v>127.66306328954813</v>
      </c>
      <c r="C23" s="41">
        <v>-37.1585993622371</v>
      </c>
      <c r="D23" s="26">
        <v>508.88911961635205</v>
      </c>
      <c r="E23" s="25">
        <v>-6.809383187253445</v>
      </c>
      <c r="F23" s="26">
        <v>1885.1067206903747</v>
      </c>
      <c r="G23" s="25">
        <v>-9.147136177386841</v>
      </c>
    </row>
    <row r="24" spans="1:7" ht="12.75">
      <c r="A24" s="1">
        <v>2016</v>
      </c>
      <c r="B24" s="27">
        <v>574.09053657953</v>
      </c>
      <c r="C24" s="28">
        <v>349.6919639766557</v>
      </c>
      <c r="D24" s="27">
        <v>999.9521062641996</v>
      </c>
      <c r="E24" s="28">
        <v>96.49704969484443</v>
      </c>
      <c r="F24" s="27">
        <v>2028.9397926828944</v>
      </c>
      <c r="G24" s="28">
        <v>7.62996972075112</v>
      </c>
    </row>
    <row r="25" spans="1:7" ht="12.75" customHeight="1">
      <c r="A25" s="136" t="s">
        <v>29</v>
      </c>
      <c r="B25" s="136"/>
      <c r="C25" s="136"/>
      <c r="D25" s="136"/>
      <c r="E25" s="136"/>
      <c r="F25" s="136"/>
      <c r="G25" s="136"/>
    </row>
    <row r="26" spans="1:7" ht="12.75">
      <c r="A26" s="40">
        <v>2013</v>
      </c>
      <c r="B26" s="26">
        <v>63883.291847563916</v>
      </c>
      <c r="C26" s="25"/>
      <c r="D26" s="26">
        <v>122823.9318529185</v>
      </c>
      <c r="E26" s="25"/>
      <c r="F26" s="26">
        <v>261652.48852214875</v>
      </c>
      <c r="G26" s="25"/>
    </row>
    <row r="27" spans="1:7" ht="12.75">
      <c r="A27" s="42">
        <v>2014</v>
      </c>
      <c r="B27" s="29">
        <v>63816.9115244051</v>
      </c>
      <c r="C27" s="30">
        <v>-0.1039087392634741</v>
      </c>
      <c r="D27" s="29">
        <v>124547.75015805324</v>
      </c>
      <c r="E27" s="30">
        <v>1.4034873164612662</v>
      </c>
      <c r="F27" s="29">
        <v>269979.67041185097</v>
      </c>
      <c r="G27" s="30">
        <v>3.182534948066177</v>
      </c>
    </row>
    <row r="28" spans="1:7" ht="12.75">
      <c r="A28" s="40">
        <v>2015</v>
      </c>
      <c r="B28" s="26">
        <v>61147.738482810644</v>
      </c>
      <c r="C28" s="25">
        <v>-4.182548133144465</v>
      </c>
      <c r="D28" s="26">
        <v>120963.12526338476</v>
      </c>
      <c r="E28" s="25">
        <v>-2.8781129246570316</v>
      </c>
      <c r="F28" s="26">
        <v>249236.48544213854</v>
      </c>
      <c r="G28" s="25">
        <v>-7.6832396076596865</v>
      </c>
    </row>
    <row r="29" spans="1:7" ht="12.75">
      <c r="A29" s="35">
        <v>2016</v>
      </c>
      <c r="B29" s="38">
        <v>60302.71570856016</v>
      </c>
      <c r="C29" s="39">
        <v>-1.3819362665195456</v>
      </c>
      <c r="D29" s="38">
        <v>111933.59169680721</v>
      </c>
      <c r="E29" s="39">
        <v>-7.464699301474454</v>
      </c>
      <c r="F29" s="38">
        <v>241858.21220723327</v>
      </c>
      <c r="G29" s="39">
        <v>-2.960350376397102</v>
      </c>
    </row>
    <row r="30" ht="12.75">
      <c r="A30" s="1" t="s">
        <v>22</v>
      </c>
    </row>
    <row r="31" ht="12.75">
      <c r="A31" s="1" t="str">
        <f>'a1'!A52</f>
        <v>Fecha de publicación: 19 de agosto de 2016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G31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9.7109375" style="5" customWidth="1"/>
    <col min="2" max="2" width="12.28125" style="5" customWidth="1"/>
    <col min="3" max="3" width="12.57421875" style="5" customWidth="1"/>
    <col min="4" max="5" width="12.421875" style="5" customWidth="1"/>
    <col min="6" max="6" width="14.8515625" style="5" customWidth="1"/>
    <col min="7" max="7" width="12.28125" style="5" customWidth="1"/>
    <col min="8" max="64" width="11.421875" style="5" customWidth="1"/>
  </cols>
  <sheetData>
    <row r="1" ht="12.75"/>
    <row r="2" ht="12.75"/>
    <row r="3" ht="12.75"/>
    <row r="4" ht="12.75"/>
    <row r="6" spans="1:7" ht="15">
      <c r="A6" s="14" t="s">
        <v>20</v>
      </c>
      <c r="B6" s="14"/>
      <c r="C6" s="14"/>
      <c r="D6" s="14"/>
      <c r="E6" s="14"/>
      <c r="F6" s="13"/>
      <c r="G6" s="13"/>
    </row>
    <row r="7" spans="1:7" ht="15">
      <c r="A7" s="9" t="str">
        <f>'a4'!$A$7</f>
        <v>2013 - 2016 (II trimestre)</v>
      </c>
      <c r="B7" s="11"/>
      <c r="C7" s="11"/>
      <c r="D7" s="11"/>
      <c r="E7" s="11"/>
      <c r="F7" s="137"/>
      <c r="G7" s="137"/>
    </row>
    <row r="8" spans="1:7" ht="12.75">
      <c r="A8" s="8"/>
      <c r="B8" s="1"/>
      <c r="C8" s="1"/>
      <c r="D8" s="1"/>
      <c r="E8" s="1"/>
      <c r="F8" s="10"/>
      <c r="G8" s="10"/>
    </row>
    <row r="9" spans="1:7" ht="24">
      <c r="A9" s="6" t="s">
        <v>2</v>
      </c>
      <c r="B9" s="6" t="s">
        <v>44</v>
      </c>
      <c r="C9" s="6" t="s">
        <v>10</v>
      </c>
      <c r="D9" s="6" t="s">
        <v>42</v>
      </c>
      <c r="E9" s="6" t="s">
        <v>10</v>
      </c>
      <c r="F9" s="6" t="s">
        <v>43</v>
      </c>
      <c r="G9" s="6" t="s">
        <v>11</v>
      </c>
    </row>
    <row r="10" spans="1:7" ht="12.75" customHeight="1">
      <c r="A10" s="126" t="s">
        <v>14</v>
      </c>
      <c r="B10" s="126"/>
      <c r="C10" s="126"/>
      <c r="D10" s="126"/>
      <c r="E10" s="126"/>
      <c r="F10" s="126"/>
      <c r="G10" s="126"/>
    </row>
    <row r="11" spans="1:7" ht="12.75">
      <c r="A11" s="16">
        <v>2013</v>
      </c>
      <c r="B11" s="26">
        <v>4497</v>
      </c>
      <c r="C11" s="25"/>
      <c r="D11" s="26">
        <v>8409</v>
      </c>
      <c r="E11" s="25"/>
      <c r="F11" s="26">
        <v>17877</v>
      </c>
      <c r="G11" s="25"/>
    </row>
    <row r="12" spans="1:7" ht="12.75">
      <c r="A12" s="1">
        <v>2014</v>
      </c>
      <c r="B12" s="12">
        <v>3516</v>
      </c>
      <c r="C12" s="17">
        <v>-21.81454302868579</v>
      </c>
      <c r="D12" s="12">
        <v>7551</v>
      </c>
      <c r="E12" s="17">
        <v>-10.203353549768096</v>
      </c>
      <c r="F12" s="12">
        <v>17092</v>
      </c>
      <c r="G12" s="17">
        <v>-4.391117077809483</v>
      </c>
    </row>
    <row r="13" spans="1:7" ht="12.75">
      <c r="A13" s="16">
        <v>2015</v>
      </c>
      <c r="B13" s="26">
        <v>2938</v>
      </c>
      <c r="C13" s="25">
        <v>-16.439135381114895</v>
      </c>
      <c r="D13" s="26">
        <v>5839</v>
      </c>
      <c r="E13" s="25">
        <v>-22.67249370944245</v>
      </c>
      <c r="F13" s="26">
        <v>12540</v>
      </c>
      <c r="G13" s="25">
        <v>-26.632342616428744</v>
      </c>
    </row>
    <row r="14" spans="1:7" ht="12.75">
      <c r="A14" s="1">
        <v>2016</v>
      </c>
      <c r="B14" s="12">
        <v>2496</v>
      </c>
      <c r="C14" s="17">
        <v>-15.044247787610615</v>
      </c>
      <c r="D14" s="12">
        <v>4535</v>
      </c>
      <c r="E14" s="17">
        <v>-22.332591197122795</v>
      </c>
      <c r="F14" s="12">
        <v>9892</v>
      </c>
      <c r="G14" s="17">
        <v>-21.11642743221691</v>
      </c>
    </row>
    <row r="15" spans="1:7" ht="12.75" customHeight="1">
      <c r="A15" s="136" t="s">
        <v>13</v>
      </c>
      <c r="B15" s="136"/>
      <c r="C15" s="136"/>
      <c r="D15" s="136"/>
      <c r="E15" s="136"/>
      <c r="F15" s="136"/>
      <c r="G15" s="136"/>
    </row>
    <row r="16" spans="1:7" ht="12.75">
      <c r="A16" s="16">
        <v>2013</v>
      </c>
      <c r="B16" s="26">
        <v>2129</v>
      </c>
      <c r="C16" s="25"/>
      <c r="D16" s="26">
        <v>3875</v>
      </c>
      <c r="E16" s="25"/>
      <c r="F16" s="26">
        <v>8083</v>
      </c>
      <c r="G16" s="25"/>
    </row>
    <row r="17" spans="1:7" ht="12.75">
      <c r="A17" s="1">
        <v>2014</v>
      </c>
      <c r="B17" s="27">
        <v>1261</v>
      </c>
      <c r="C17" s="28">
        <v>-40.77031470173791</v>
      </c>
      <c r="D17" s="27">
        <v>3106</v>
      </c>
      <c r="E17" s="28">
        <v>-19.84516129032258</v>
      </c>
      <c r="F17" s="27">
        <v>7315</v>
      </c>
      <c r="G17" s="28">
        <v>-9.501422739082017</v>
      </c>
    </row>
    <row r="18" spans="1:7" ht="12.75">
      <c r="A18" s="16">
        <v>2015</v>
      </c>
      <c r="B18" s="26">
        <v>816</v>
      </c>
      <c r="C18" s="25">
        <v>-35.289452815226014</v>
      </c>
      <c r="D18" s="26">
        <v>1666</v>
      </c>
      <c r="E18" s="25">
        <v>-46.36188023180941</v>
      </c>
      <c r="F18" s="26">
        <v>3843</v>
      </c>
      <c r="G18" s="25">
        <v>-47.464114832535884</v>
      </c>
    </row>
    <row r="19" spans="1:7" ht="12.75">
      <c r="A19" s="1">
        <v>2016</v>
      </c>
      <c r="B19" s="27">
        <v>443</v>
      </c>
      <c r="C19" s="28">
        <v>-45.7107843137255</v>
      </c>
      <c r="D19" s="27">
        <v>725</v>
      </c>
      <c r="E19" s="28">
        <v>-56.48259303721488</v>
      </c>
      <c r="F19" s="27">
        <v>1611</v>
      </c>
      <c r="G19" s="28">
        <v>-58.07962529274005</v>
      </c>
    </row>
    <row r="20" spans="1:7" ht="12.75" customHeight="1">
      <c r="A20" s="136" t="s">
        <v>28</v>
      </c>
      <c r="B20" s="136"/>
      <c r="C20" s="136"/>
      <c r="D20" s="136"/>
      <c r="E20" s="136"/>
      <c r="F20" s="136"/>
      <c r="G20" s="136"/>
    </row>
    <row r="21" spans="1:7" ht="12.75">
      <c r="A21" s="16">
        <v>2013</v>
      </c>
      <c r="B21" s="26">
        <v>6</v>
      </c>
      <c r="C21" s="25"/>
      <c r="D21" s="26">
        <v>15</v>
      </c>
      <c r="E21" s="25"/>
      <c r="F21" s="26">
        <v>20</v>
      </c>
      <c r="G21" s="25"/>
    </row>
    <row r="22" spans="1:7" ht="12.75">
      <c r="A22" s="1">
        <v>2014</v>
      </c>
      <c r="B22" s="27">
        <v>5</v>
      </c>
      <c r="C22" s="28">
        <v>-16.666666666666657</v>
      </c>
      <c r="D22" s="27">
        <v>14</v>
      </c>
      <c r="E22" s="28">
        <v>-6.666666666666671</v>
      </c>
      <c r="F22" s="27">
        <v>49</v>
      </c>
      <c r="G22" s="28">
        <v>145.00000000000003</v>
      </c>
    </row>
    <row r="23" spans="1:7" ht="12.75">
      <c r="A23" s="16">
        <v>2015</v>
      </c>
      <c r="B23" s="26">
        <v>3</v>
      </c>
      <c r="C23" s="41">
        <v>-40</v>
      </c>
      <c r="D23" s="26">
        <v>13</v>
      </c>
      <c r="E23" s="25">
        <v>-7.142857142857139</v>
      </c>
      <c r="F23" s="26">
        <v>45</v>
      </c>
      <c r="G23" s="25">
        <v>-8.16326530612244</v>
      </c>
    </row>
    <row r="24" spans="1:7" ht="12.75">
      <c r="A24" s="1">
        <v>2016</v>
      </c>
      <c r="B24" s="27">
        <v>12</v>
      </c>
      <c r="C24" s="28">
        <v>300</v>
      </c>
      <c r="D24" s="27">
        <v>22</v>
      </c>
      <c r="E24" s="28">
        <v>69.23076923076923</v>
      </c>
      <c r="F24" s="27">
        <v>46</v>
      </c>
      <c r="G24" s="28">
        <v>2.2222222222222143</v>
      </c>
    </row>
    <row r="25" spans="1:7" ht="12.75" customHeight="1">
      <c r="A25" s="136" t="s">
        <v>29</v>
      </c>
      <c r="B25" s="136"/>
      <c r="C25" s="136"/>
      <c r="D25" s="136"/>
      <c r="E25" s="136"/>
      <c r="F25" s="136"/>
      <c r="G25" s="136"/>
    </row>
    <row r="26" spans="1:7" ht="12.75">
      <c r="A26" s="40">
        <v>2013</v>
      </c>
      <c r="B26" s="26">
        <v>2362</v>
      </c>
      <c r="C26" s="25"/>
      <c r="D26" s="26">
        <v>4519</v>
      </c>
      <c r="E26" s="25"/>
      <c r="F26" s="26">
        <v>9774</v>
      </c>
      <c r="G26" s="25"/>
    </row>
    <row r="27" spans="1:7" ht="12.75">
      <c r="A27" s="42">
        <v>2014</v>
      </c>
      <c r="B27" s="29">
        <v>2250</v>
      </c>
      <c r="C27" s="30">
        <v>-4.741744284504662</v>
      </c>
      <c r="D27" s="29">
        <v>4431</v>
      </c>
      <c r="E27" s="30">
        <v>-1.947333480858589</v>
      </c>
      <c r="F27" s="29">
        <v>9728</v>
      </c>
      <c r="G27" s="30">
        <v>-0.47063638223858106</v>
      </c>
    </row>
    <row r="28" spans="1:7" ht="12.75">
      <c r="A28" s="40">
        <v>2015</v>
      </c>
      <c r="B28" s="26">
        <v>2119</v>
      </c>
      <c r="C28" s="25">
        <v>-5.822222222222223</v>
      </c>
      <c r="D28" s="26">
        <v>4160</v>
      </c>
      <c r="E28" s="25">
        <v>-6.116000902730761</v>
      </c>
      <c r="F28" s="26">
        <v>8652</v>
      </c>
      <c r="G28" s="25">
        <v>-11.060855263157904</v>
      </c>
    </row>
    <row r="29" spans="1:7" ht="12.75">
      <c r="A29" s="35">
        <v>2016</v>
      </c>
      <c r="B29" s="38">
        <v>2041</v>
      </c>
      <c r="C29" s="39">
        <v>-3.680981595092021</v>
      </c>
      <c r="D29" s="38">
        <v>3788</v>
      </c>
      <c r="E29" s="39">
        <v>-8.942307692307693</v>
      </c>
      <c r="F29" s="38">
        <v>8235</v>
      </c>
      <c r="G29" s="39">
        <v>-4.819694868238557</v>
      </c>
    </row>
    <row r="30" ht="12.75">
      <c r="A30" s="1" t="s">
        <v>22</v>
      </c>
    </row>
    <row r="31" ht="12.75">
      <c r="A31" s="1" t="str">
        <f>'a1'!A52</f>
        <v>Fecha de publicación: 19 de agosto de 2016</v>
      </c>
    </row>
  </sheetData>
  <sheetProtection/>
  <mergeCells count="5">
    <mergeCell ref="A20:G20"/>
    <mergeCell ref="A25:G25"/>
    <mergeCell ref="F7:G7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G23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3" width="11.421875" style="68" customWidth="1"/>
    <col min="4" max="4" width="17.00390625" style="68" customWidth="1"/>
    <col min="5" max="5" width="11.421875" style="68" customWidth="1"/>
    <col min="6" max="6" width="15.8515625" style="68" customWidth="1"/>
    <col min="7" max="16384" width="11.421875" style="68" customWidth="1"/>
  </cols>
  <sheetData>
    <row r="1" ht="12.75"/>
    <row r="2" ht="12.75"/>
    <row r="3" ht="12.75"/>
    <row r="4" ht="12.75"/>
    <row r="6" ht="15">
      <c r="A6" s="91" t="s">
        <v>54</v>
      </c>
    </row>
    <row r="7" ht="15">
      <c r="A7" s="92" t="s">
        <v>65</v>
      </c>
    </row>
    <row r="8" ht="15">
      <c r="A8" s="92"/>
    </row>
    <row r="9" spans="1:7" ht="24">
      <c r="A9" s="6" t="s">
        <v>2</v>
      </c>
      <c r="B9" s="6" t="s">
        <v>44</v>
      </c>
      <c r="C9" s="6" t="s">
        <v>10</v>
      </c>
      <c r="D9" s="6" t="s">
        <v>42</v>
      </c>
      <c r="E9" s="6" t="s">
        <v>10</v>
      </c>
      <c r="F9" s="6" t="s">
        <v>43</v>
      </c>
      <c r="G9" s="6" t="s">
        <v>11</v>
      </c>
    </row>
    <row r="10" spans="1:7" ht="12.75" customHeight="1">
      <c r="A10" s="138" t="s">
        <v>69</v>
      </c>
      <c r="B10" s="138"/>
      <c r="C10" s="138"/>
      <c r="D10" s="138"/>
      <c r="E10" s="138"/>
      <c r="F10" s="138"/>
      <c r="G10" s="138"/>
    </row>
    <row r="11" spans="1:7" ht="12.75">
      <c r="A11" s="16">
        <v>2014</v>
      </c>
      <c r="B11" s="26">
        <v>16269</v>
      </c>
      <c r="C11" s="25">
        <v>8.895582329317264</v>
      </c>
      <c r="D11" s="26">
        <v>32622</v>
      </c>
      <c r="E11" s="25">
        <v>0.46503033476024314</v>
      </c>
      <c r="F11" s="26">
        <v>72114</v>
      </c>
      <c r="G11" s="25">
        <v>16.925820835022293</v>
      </c>
    </row>
    <row r="12" spans="1:7" ht="12.75">
      <c r="A12" s="1">
        <v>2015</v>
      </c>
      <c r="B12" s="12">
        <v>14317</v>
      </c>
      <c r="C12" s="17">
        <v>-11.998278935398616</v>
      </c>
      <c r="D12" s="12">
        <v>28364</v>
      </c>
      <c r="E12" s="17">
        <v>-13.052541229844891</v>
      </c>
      <c r="F12" s="12">
        <v>59424</v>
      </c>
      <c r="G12" s="17">
        <v>-17.597137865047003</v>
      </c>
    </row>
    <row r="13" spans="1:7" ht="12.75">
      <c r="A13" s="16">
        <v>2016</v>
      </c>
      <c r="B13" s="26">
        <v>14665</v>
      </c>
      <c r="C13" s="25">
        <v>2.430676817769097</v>
      </c>
      <c r="D13" s="26">
        <v>27069</v>
      </c>
      <c r="E13" s="25">
        <v>-4.565646594274426</v>
      </c>
      <c r="F13" s="26">
        <v>58312</v>
      </c>
      <c r="G13" s="25">
        <v>-1.8712977921378666</v>
      </c>
    </row>
    <row r="14" spans="1:7" ht="12.75" customHeight="1">
      <c r="A14" s="139" t="s">
        <v>70</v>
      </c>
      <c r="B14" s="139"/>
      <c r="C14" s="139"/>
      <c r="D14" s="139"/>
      <c r="E14" s="139"/>
      <c r="F14" s="139"/>
      <c r="G14" s="139"/>
    </row>
    <row r="15" spans="1:7" ht="12.75">
      <c r="A15" s="16">
        <v>2014</v>
      </c>
      <c r="B15" s="26">
        <v>6791</v>
      </c>
      <c r="C15" s="25">
        <v>27.69838285069575</v>
      </c>
      <c r="D15" s="26">
        <v>13403</v>
      </c>
      <c r="E15" s="25">
        <v>-8.686469546259715</v>
      </c>
      <c r="F15" s="26">
        <v>29234</v>
      </c>
      <c r="G15" s="25">
        <v>15.654547612454024</v>
      </c>
    </row>
    <row r="16" spans="1:7" ht="12.75">
      <c r="A16" s="1">
        <v>2015</v>
      </c>
      <c r="B16" s="27">
        <v>5778</v>
      </c>
      <c r="C16" s="28">
        <v>-14.916801649241634</v>
      </c>
      <c r="D16" s="27">
        <v>11537</v>
      </c>
      <c r="E16" s="28">
        <v>-13.922256211295974</v>
      </c>
      <c r="F16" s="27">
        <v>24192</v>
      </c>
      <c r="G16" s="28">
        <v>-17.24704111650817</v>
      </c>
    </row>
    <row r="17" spans="1:7" ht="12.75">
      <c r="A17" s="16">
        <v>2016</v>
      </c>
      <c r="B17" s="26">
        <v>6079</v>
      </c>
      <c r="C17" s="25">
        <v>5.209415022499144</v>
      </c>
      <c r="D17" s="26">
        <v>11171</v>
      </c>
      <c r="E17" s="25">
        <v>-3.172401837566099</v>
      </c>
      <c r="F17" s="26">
        <v>23769</v>
      </c>
      <c r="G17" s="25">
        <v>-1.7485119047619122</v>
      </c>
    </row>
    <row r="18" spans="1:7" ht="12.75" customHeight="1">
      <c r="A18" s="139" t="s">
        <v>71</v>
      </c>
      <c r="B18" s="139"/>
      <c r="C18" s="139"/>
      <c r="D18" s="139"/>
      <c r="E18" s="139"/>
      <c r="F18" s="139"/>
      <c r="G18" s="139"/>
    </row>
    <row r="19" spans="1:7" ht="12.75">
      <c r="A19" s="16">
        <v>2014</v>
      </c>
      <c r="B19" s="26">
        <v>9478</v>
      </c>
      <c r="C19" s="25">
        <v>-1.4965703595925959</v>
      </c>
      <c r="D19" s="26">
        <v>19219</v>
      </c>
      <c r="E19" s="25">
        <v>8.014387680548538</v>
      </c>
      <c r="F19" s="26">
        <v>42880</v>
      </c>
      <c r="G19" s="25">
        <v>17.80867080608826</v>
      </c>
    </row>
    <row r="20" spans="1:7" ht="12.75">
      <c r="A20" s="1">
        <v>2015</v>
      </c>
      <c r="B20" s="27">
        <v>8539</v>
      </c>
      <c r="C20" s="28">
        <v>-9.907153407891954</v>
      </c>
      <c r="D20" s="27">
        <v>16827</v>
      </c>
      <c r="E20" s="28">
        <v>-12.44601696238098</v>
      </c>
      <c r="F20" s="27">
        <v>35232</v>
      </c>
      <c r="G20" s="28">
        <v>-17.83582089552239</v>
      </c>
    </row>
    <row r="21" spans="1:7" ht="12.75">
      <c r="A21" s="93">
        <v>2016</v>
      </c>
      <c r="B21" s="94">
        <v>8586</v>
      </c>
      <c r="C21" s="95">
        <v>0.5504157395479439</v>
      </c>
      <c r="D21" s="94">
        <v>15898</v>
      </c>
      <c r="E21" s="96">
        <v>-5.520889047364349</v>
      </c>
      <c r="F21" s="94">
        <v>34543</v>
      </c>
      <c r="G21" s="96">
        <v>-1.95560853769301</v>
      </c>
    </row>
    <row r="22" ht="12.75">
      <c r="A22" s="1" t="s">
        <v>22</v>
      </c>
    </row>
    <row r="23" ht="12.75">
      <c r="A23" s="68" t="str">
        <f>Contenido!B35</f>
        <v>Fecha de publicación: 19 de agosto de 2016</v>
      </c>
    </row>
  </sheetData>
  <sheetProtection/>
  <mergeCells count="3">
    <mergeCell ref="A10:G10"/>
    <mergeCell ref="A14:G14"/>
    <mergeCell ref="A18:G18"/>
  </mergeCells>
  <printOptions/>
  <pageMargins left="0.7" right="0.7" top="0.75" bottom="0.75" header="0.3" footer="0.3"/>
  <pageSetup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G23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3" width="11.421875" style="68" customWidth="1"/>
    <col min="4" max="4" width="15.7109375" style="68" customWidth="1"/>
    <col min="5" max="5" width="11.421875" style="68" customWidth="1"/>
    <col min="6" max="6" width="13.7109375" style="68" customWidth="1"/>
    <col min="7" max="16384" width="11.421875" style="68" customWidth="1"/>
  </cols>
  <sheetData>
    <row r="1" ht="12.75"/>
    <row r="2" ht="12.75"/>
    <row r="3" ht="12.75"/>
    <row r="4" ht="12.75"/>
    <row r="6" ht="15">
      <c r="A6" s="91" t="s">
        <v>59</v>
      </c>
    </row>
    <row r="7" ht="15">
      <c r="A7" s="92" t="s">
        <v>41</v>
      </c>
    </row>
    <row r="9" spans="1:7" ht="24">
      <c r="A9" s="6" t="s">
        <v>2</v>
      </c>
      <c r="B9" s="6" t="s">
        <v>44</v>
      </c>
      <c r="C9" s="6" t="s">
        <v>10</v>
      </c>
      <c r="D9" s="6" t="s">
        <v>42</v>
      </c>
      <c r="E9" s="6" t="s">
        <v>10</v>
      </c>
      <c r="F9" s="6" t="s">
        <v>43</v>
      </c>
      <c r="G9" s="6" t="s">
        <v>11</v>
      </c>
    </row>
    <row r="10" spans="1:7" ht="12.75">
      <c r="A10" s="138" t="s">
        <v>72</v>
      </c>
      <c r="B10" s="138"/>
      <c r="C10" s="138"/>
      <c r="D10" s="138"/>
      <c r="E10" s="138"/>
      <c r="F10" s="138"/>
      <c r="G10" s="138"/>
    </row>
    <row r="11" spans="1:7" ht="12.75">
      <c r="A11" s="16">
        <v>2014</v>
      </c>
      <c r="B11" s="26">
        <v>1282955.4732396654</v>
      </c>
      <c r="C11" s="25">
        <v>14.700517886647418</v>
      </c>
      <c r="D11" s="26">
        <v>2545859.2693671347</v>
      </c>
      <c r="E11" s="25">
        <v>15.37039346819033</v>
      </c>
      <c r="F11" s="26">
        <v>5612231.233780846</v>
      </c>
      <c r="G11" s="25">
        <v>29.366326920109174</v>
      </c>
    </row>
    <row r="12" spans="1:7" ht="12.75">
      <c r="A12" s="1">
        <v>2015</v>
      </c>
      <c r="B12" s="12">
        <v>1206329.1658915216</v>
      </c>
      <c r="C12" s="17">
        <v>-5.972639654800346</v>
      </c>
      <c r="D12" s="12">
        <v>2393200.101547632</v>
      </c>
      <c r="E12" s="17">
        <v>-5.996371034972867</v>
      </c>
      <c r="F12" s="12">
        <v>4903259.221224829</v>
      </c>
      <c r="G12" s="17">
        <v>-12.632622980475404</v>
      </c>
    </row>
    <row r="13" spans="1:7" ht="12.75">
      <c r="A13" s="16">
        <v>2016</v>
      </c>
      <c r="B13" s="26">
        <v>1222782.8072620688</v>
      </c>
      <c r="C13" s="25">
        <v>1.3639429299868908</v>
      </c>
      <c r="D13" s="26">
        <v>2275675.762279789</v>
      </c>
      <c r="E13" s="25">
        <v>-4.910761084785278</v>
      </c>
      <c r="F13" s="26">
        <v>4908524.5389424665</v>
      </c>
      <c r="G13" s="25">
        <v>0.10738403743464175</v>
      </c>
    </row>
    <row r="14" spans="1:7" ht="12.75">
      <c r="A14" s="139" t="s">
        <v>70</v>
      </c>
      <c r="B14" s="139"/>
      <c r="C14" s="139"/>
      <c r="D14" s="139"/>
      <c r="E14" s="139"/>
      <c r="F14" s="139"/>
      <c r="G14" s="139"/>
    </row>
    <row r="15" spans="1:7" ht="12.75">
      <c r="A15" s="16">
        <v>2014</v>
      </c>
      <c r="B15" s="26">
        <v>559000.2005360188</v>
      </c>
      <c r="C15" s="25">
        <v>30.30963797551007</v>
      </c>
      <c r="D15" s="26">
        <v>1104246.4034592393</v>
      </c>
      <c r="E15" s="25">
        <v>16.283605549244413</v>
      </c>
      <c r="F15" s="26">
        <v>2410076.0574552235</v>
      </c>
      <c r="G15" s="25">
        <v>35.12651639888918</v>
      </c>
    </row>
    <row r="16" spans="1:7" ht="12.75">
      <c r="A16" s="1">
        <v>2015</v>
      </c>
      <c r="B16" s="27">
        <v>527084.9279115078</v>
      </c>
      <c r="C16" s="28">
        <v>-5.7093490474436015</v>
      </c>
      <c r="D16" s="27">
        <v>1061083.6886580691</v>
      </c>
      <c r="E16" s="28">
        <v>-3.9087937860567763</v>
      </c>
      <c r="F16" s="27">
        <v>2149983.3242630586</v>
      </c>
      <c r="G16" s="28">
        <v>-10.791889010622953</v>
      </c>
    </row>
    <row r="17" spans="1:7" ht="12.75">
      <c r="A17" s="16">
        <v>2016</v>
      </c>
      <c r="B17" s="26">
        <v>523976.73329544783</v>
      </c>
      <c r="C17" s="25">
        <v>-0.5896952182593562</v>
      </c>
      <c r="D17" s="26">
        <v>990732.7663430352</v>
      </c>
      <c r="E17" s="25">
        <v>-6.630101194374717</v>
      </c>
      <c r="F17" s="26">
        <v>2147446.236794412</v>
      </c>
      <c r="G17" s="25">
        <v>-0.11800498357428069</v>
      </c>
    </row>
    <row r="18" spans="1:7" ht="12.75">
      <c r="A18" s="139" t="s">
        <v>71</v>
      </c>
      <c r="B18" s="139"/>
      <c r="C18" s="139"/>
      <c r="D18" s="139"/>
      <c r="E18" s="139"/>
      <c r="F18" s="139"/>
      <c r="G18" s="139"/>
    </row>
    <row r="19" spans="1:7" ht="12.75">
      <c r="A19" s="16">
        <v>2014</v>
      </c>
      <c r="B19" s="26">
        <v>723955.2727036464</v>
      </c>
      <c r="C19" s="25">
        <v>4.989843329248744</v>
      </c>
      <c r="D19" s="26">
        <v>1441612.8659078954</v>
      </c>
      <c r="E19" s="25">
        <v>14.680534663075278</v>
      </c>
      <c r="F19" s="26">
        <v>3202155.176325622</v>
      </c>
      <c r="G19" s="25">
        <v>25.344800854847065</v>
      </c>
    </row>
    <row r="20" spans="1:7" ht="12.75">
      <c r="A20" s="1">
        <v>2015</v>
      </c>
      <c r="B20" s="27">
        <v>679244.237980014</v>
      </c>
      <c r="C20" s="28">
        <v>-6.175938819625825</v>
      </c>
      <c r="D20" s="27">
        <v>1332116.4128895628</v>
      </c>
      <c r="E20" s="28">
        <v>-7.595413138143314</v>
      </c>
      <c r="F20" s="27">
        <v>2753275.89696177</v>
      </c>
      <c r="G20" s="28">
        <v>-14.018036436289378</v>
      </c>
    </row>
    <row r="21" spans="1:7" ht="12.75">
      <c r="A21" s="93">
        <v>2016</v>
      </c>
      <c r="B21" s="94">
        <v>698806.073966621</v>
      </c>
      <c r="C21" s="95">
        <v>2.8799413955695075</v>
      </c>
      <c r="D21" s="94">
        <v>1284942.995936754</v>
      </c>
      <c r="E21" s="96">
        <v>-3.5412383254465425</v>
      </c>
      <c r="F21" s="94">
        <v>2761078.3021480544</v>
      </c>
      <c r="G21" s="96">
        <v>0.2833862452685594</v>
      </c>
    </row>
    <row r="22" ht="12.75">
      <c r="A22" s="1" t="s">
        <v>22</v>
      </c>
    </row>
    <row r="23" ht="12.75">
      <c r="A23" s="68" t="str">
        <f>Contenido!B35</f>
        <v>Fecha de publicación: 19 de agosto de 2016</v>
      </c>
    </row>
  </sheetData>
  <sheetProtection/>
  <mergeCells count="3">
    <mergeCell ref="A10:G10"/>
    <mergeCell ref="A14:G14"/>
    <mergeCell ref="A18:G18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26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2" width="11.421875" style="68" customWidth="1"/>
    <col min="3" max="3" width="16.00390625" style="68" customWidth="1"/>
    <col min="4" max="4" width="14.28125" style="68" customWidth="1"/>
    <col min="5" max="16384" width="11.421875" style="68" customWidth="1"/>
  </cols>
  <sheetData>
    <row r="1" ht="12.75"/>
    <row r="2" ht="12.75"/>
    <row r="3" ht="12.75"/>
    <row r="4" ht="12.75"/>
    <row r="6" ht="15">
      <c r="A6" s="92" t="s">
        <v>115</v>
      </c>
    </row>
    <row r="7" ht="15">
      <c r="A7" s="92" t="s">
        <v>41</v>
      </c>
    </row>
    <row r="9" spans="1:4" ht="12.75" customHeight="1">
      <c r="A9" s="126" t="s">
        <v>2</v>
      </c>
      <c r="B9" s="126" t="s">
        <v>44</v>
      </c>
      <c r="C9" s="141" t="s">
        <v>114</v>
      </c>
      <c r="D9" s="141"/>
    </row>
    <row r="10" spans="1:4" ht="12.75" customHeight="1">
      <c r="A10" s="140"/>
      <c r="B10" s="140"/>
      <c r="C10" s="108" t="s">
        <v>112</v>
      </c>
      <c r="D10" s="108" t="s">
        <v>113</v>
      </c>
    </row>
    <row r="11" spans="1:4" ht="12.75">
      <c r="A11" s="16">
        <v>2013</v>
      </c>
      <c r="B11" s="98" t="s">
        <v>74</v>
      </c>
      <c r="C11" s="111">
        <v>4464</v>
      </c>
      <c r="D11" s="111">
        <v>6206</v>
      </c>
    </row>
    <row r="12" spans="1:4" ht="12.75">
      <c r="A12" s="1"/>
      <c r="B12" s="99" t="s">
        <v>75</v>
      </c>
      <c r="C12" s="112">
        <v>5964</v>
      </c>
      <c r="D12" s="112">
        <v>4992</v>
      </c>
    </row>
    <row r="13" spans="1:4" ht="12.75">
      <c r="A13" s="16"/>
      <c r="B13" s="98" t="s">
        <v>76</v>
      </c>
      <c r="C13" s="111">
        <v>4463</v>
      </c>
      <c r="D13" s="111">
        <v>8125</v>
      </c>
    </row>
    <row r="14" spans="1:4" ht="12.75">
      <c r="A14" s="109"/>
      <c r="B14" s="110" t="s">
        <v>77</v>
      </c>
      <c r="C14" s="113">
        <v>5721</v>
      </c>
      <c r="D14" s="113">
        <v>6228</v>
      </c>
    </row>
    <row r="15" spans="1:4" ht="12.75">
      <c r="A15" s="16">
        <v>2014</v>
      </c>
      <c r="B15" s="98" t="s">
        <v>74</v>
      </c>
      <c r="C15" s="111">
        <v>5862</v>
      </c>
      <c r="D15" s="111">
        <v>6751</v>
      </c>
    </row>
    <row r="16" spans="1:4" ht="12.75">
      <c r="A16" s="1"/>
      <c r="B16" s="99" t="s">
        <v>75</v>
      </c>
      <c r="C16" s="112">
        <v>5062</v>
      </c>
      <c r="D16" s="112">
        <v>6467</v>
      </c>
    </row>
    <row r="17" spans="1:4" ht="12.75">
      <c r="A17" s="16"/>
      <c r="B17" s="98" t="s">
        <v>76</v>
      </c>
      <c r="C17" s="111">
        <v>4870</v>
      </c>
      <c r="D17" s="111">
        <v>6633</v>
      </c>
    </row>
    <row r="18" spans="1:4" ht="12.75">
      <c r="A18" s="109"/>
      <c r="B18" s="110" t="s">
        <v>77</v>
      </c>
      <c r="C18" s="113">
        <v>3962</v>
      </c>
      <c r="D18" s="113">
        <v>6668</v>
      </c>
    </row>
    <row r="19" spans="1:4" ht="12.75">
      <c r="A19" s="16">
        <v>2015</v>
      </c>
      <c r="B19" s="98" t="s">
        <v>74</v>
      </c>
      <c r="C19" s="111">
        <v>4169</v>
      </c>
      <c r="D19" s="111">
        <v>6950</v>
      </c>
    </row>
    <row r="20" spans="1:4" ht="12.75">
      <c r="A20" s="1"/>
      <c r="B20" s="99" t="s">
        <v>75</v>
      </c>
      <c r="C20" s="112">
        <v>3212</v>
      </c>
      <c r="D20" s="112">
        <v>6540</v>
      </c>
    </row>
    <row r="21" spans="1:4" ht="12.75">
      <c r="A21" s="16"/>
      <c r="B21" s="98" t="s">
        <v>76</v>
      </c>
      <c r="C21" s="111">
        <v>2901</v>
      </c>
      <c r="D21" s="111">
        <v>6926</v>
      </c>
    </row>
    <row r="22" spans="1:4" ht="12.75">
      <c r="A22" s="109"/>
      <c r="B22" s="110" t="s">
        <v>77</v>
      </c>
      <c r="C22" s="113">
        <v>5706</v>
      </c>
      <c r="D22" s="113">
        <v>6464</v>
      </c>
    </row>
    <row r="23" spans="1:4" ht="12.75">
      <c r="A23" s="16">
        <v>2016</v>
      </c>
      <c r="B23" s="98" t="s">
        <v>74</v>
      </c>
      <c r="C23" s="111">
        <v>7970</v>
      </c>
      <c r="D23" s="111">
        <v>7231</v>
      </c>
    </row>
    <row r="24" spans="1:4" ht="12.75">
      <c r="A24" s="35"/>
      <c r="B24" s="118" t="s">
        <v>75</v>
      </c>
      <c r="C24" s="119">
        <v>7374</v>
      </c>
      <c r="D24" s="119">
        <v>7461</v>
      </c>
    </row>
    <row r="25" spans="1:2" ht="12.75">
      <c r="A25" s="1" t="s">
        <v>22</v>
      </c>
      <c r="B25" s="97"/>
    </row>
    <row r="26" spans="1:2" ht="12.75">
      <c r="A26" s="68" t="str">
        <f>Contenido!B35</f>
        <v>Fecha de publicación: 19 de agosto de 2016</v>
      </c>
      <c r="B26" s="97"/>
    </row>
  </sheetData>
  <sheetProtection/>
  <mergeCells count="3">
    <mergeCell ref="B9:B10"/>
    <mergeCell ref="A9:A10"/>
    <mergeCell ref="C9:D9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K27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2" width="11.421875" style="68" customWidth="1"/>
    <col min="3" max="3" width="15.00390625" style="68" customWidth="1"/>
    <col min="4" max="4" width="16.00390625" style="68" customWidth="1"/>
    <col min="5" max="5" width="11.421875" style="68" customWidth="1"/>
    <col min="6" max="8" width="12.8515625" style="68" bestFit="1" customWidth="1"/>
    <col min="9" max="9" width="11.421875" style="68" customWidth="1"/>
    <col min="10" max="11" width="12.8515625" style="68" bestFit="1" customWidth="1"/>
    <col min="12" max="16384" width="11.421875" style="68" customWidth="1"/>
  </cols>
  <sheetData>
    <row r="1" ht="12.75"/>
    <row r="2" ht="12.75"/>
    <row r="3" ht="12.75"/>
    <row r="4" ht="12.75"/>
    <row r="6" ht="15">
      <c r="A6" s="92" t="s">
        <v>116</v>
      </c>
    </row>
    <row r="7" ht="15">
      <c r="A7" s="92" t="s">
        <v>41</v>
      </c>
    </row>
    <row r="8" ht="12.75">
      <c r="A8" s="97" t="s">
        <v>26</v>
      </c>
    </row>
    <row r="9" ht="12.75">
      <c r="A9" s="79"/>
    </row>
    <row r="10" spans="1:4" ht="12.75">
      <c r="A10" s="126" t="s">
        <v>2</v>
      </c>
      <c r="B10" s="126" t="s">
        <v>44</v>
      </c>
      <c r="C10" s="141" t="s">
        <v>114</v>
      </c>
      <c r="D10" s="141"/>
    </row>
    <row r="11" spans="1:4" ht="12.75">
      <c r="A11" s="140"/>
      <c r="B11" s="140"/>
      <c r="C11" s="108" t="s">
        <v>112</v>
      </c>
      <c r="D11" s="108" t="s">
        <v>113</v>
      </c>
    </row>
    <row r="12" spans="1:11" ht="12.75">
      <c r="A12" s="16">
        <v>2013</v>
      </c>
      <c r="B12" s="98" t="s">
        <v>74</v>
      </c>
      <c r="C12" s="111">
        <v>95987.05642381449</v>
      </c>
      <c r="D12" s="111">
        <v>179966.46976339485</v>
      </c>
      <c r="E12" s="114"/>
      <c r="F12" s="104"/>
      <c r="G12" s="104"/>
      <c r="H12" s="104"/>
      <c r="J12" s="104"/>
      <c r="K12" s="104"/>
    </row>
    <row r="13" spans="1:11" ht="12.75">
      <c r="A13" s="1"/>
      <c r="B13" s="99" t="s">
        <v>75</v>
      </c>
      <c r="C13" s="112">
        <v>145123.8630004824</v>
      </c>
      <c r="D13" s="112">
        <v>151785.07959479015</v>
      </c>
      <c r="E13" s="114"/>
      <c r="F13" s="104"/>
      <c r="G13" s="104"/>
      <c r="H13" s="104"/>
      <c r="J13" s="104"/>
      <c r="K13" s="104"/>
    </row>
    <row r="14" spans="1:11" ht="12.75">
      <c r="A14" s="16"/>
      <c r="B14" s="98" t="s">
        <v>76</v>
      </c>
      <c r="C14" s="111">
        <v>107337.50398379924</v>
      </c>
      <c r="D14" s="111">
        <v>249255.01251576925</v>
      </c>
      <c r="E14" s="114"/>
      <c r="F14" s="104"/>
      <c r="G14" s="104"/>
      <c r="H14" s="104"/>
      <c r="J14" s="104"/>
      <c r="K14" s="104"/>
    </row>
    <row r="15" spans="1:11" ht="12.75">
      <c r="A15" s="109"/>
      <c r="B15" s="110" t="s">
        <v>77</v>
      </c>
      <c r="C15" s="113">
        <v>146982.76176932614</v>
      </c>
      <c r="D15" s="113">
        <v>197580.94706903677</v>
      </c>
      <c r="E15" s="114"/>
      <c r="F15" s="104"/>
      <c r="G15" s="104"/>
      <c r="H15" s="104"/>
      <c r="J15" s="104"/>
      <c r="K15" s="104"/>
    </row>
    <row r="16" spans="1:11" ht="12.75">
      <c r="A16" s="16">
        <v>2014</v>
      </c>
      <c r="B16" s="98" t="s">
        <v>74</v>
      </c>
      <c r="C16" s="111">
        <v>144167.0079054618</v>
      </c>
      <c r="D16" s="111">
        <v>206818.65878848388</v>
      </c>
      <c r="E16" s="114"/>
      <c r="F16" s="104"/>
      <c r="G16" s="104"/>
      <c r="H16" s="104"/>
      <c r="J16" s="104"/>
      <c r="K16" s="104"/>
    </row>
    <row r="17" spans="1:11" ht="12.75">
      <c r="A17" s="1"/>
      <c r="B17" s="99" t="s">
        <v>75</v>
      </c>
      <c r="C17" s="112">
        <v>126090.91188175099</v>
      </c>
      <c r="D17" s="112">
        <v>210693.00920977828</v>
      </c>
      <c r="E17" s="114"/>
      <c r="F17" s="104"/>
      <c r="G17" s="104"/>
      <c r="H17" s="104"/>
      <c r="J17" s="104"/>
      <c r="K17" s="104"/>
    </row>
    <row r="18" spans="1:11" ht="12.75">
      <c r="A18" s="16"/>
      <c r="B18" s="98" t="s">
        <v>76</v>
      </c>
      <c r="C18" s="111">
        <v>120372.89543120816</v>
      </c>
      <c r="D18" s="111">
        <v>206034.4211347241</v>
      </c>
      <c r="E18" s="114"/>
      <c r="F18" s="104"/>
      <c r="G18" s="104"/>
      <c r="H18" s="104"/>
      <c r="J18" s="104"/>
      <c r="K18" s="104"/>
    </row>
    <row r="19" spans="1:11" ht="12.75">
      <c r="A19" s="109"/>
      <c r="B19" s="110" t="s">
        <v>77</v>
      </c>
      <c r="C19" s="113">
        <v>99473.94208594537</v>
      </c>
      <c r="D19" s="113">
        <v>218952.3878585117</v>
      </c>
      <c r="E19" s="114"/>
      <c r="F19" s="104"/>
      <c r="G19" s="104"/>
      <c r="H19" s="104"/>
      <c r="J19" s="104"/>
      <c r="K19" s="104"/>
    </row>
    <row r="20" spans="1:11" ht="12.75">
      <c r="A20" s="16">
        <v>2015</v>
      </c>
      <c r="B20" s="98" t="s">
        <v>74</v>
      </c>
      <c r="C20" s="111">
        <v>101090.38268436909</v>
      </c>
      <c r="D20" s="111">
        <v>229495.9033168104</v>
      </c>
      <c r="E20" s="114"/>
      <c r="F20" s="104"/>
      <c r="G20" s="104"/>
      <c r="H20" s="104"/>
      <c r="J20" s="104"/>
      <c r="K20" s="104"/>
    </row>
    <row r="21" spans="1:11" ht="12.75">
      <c r="A21" s="1"/>
      <c r="B21" s="99" t="s">
        <v>75</v>
      </c>
      <c r="C21" s="112">
        <v>80078.44946892088</v>
      </c>
      <c r="D21" s="112">
        <v>217281.8165105902</v>
      </c>
      <c r="E21" s="114"/>
      <c r="F21" s="104"/>
      <c r="G21" s="104"/>
      <c r="H21" s="104"/>
      <c r="J21" s="104"/>
      <c r="K21" s="104"/>
    </row>
    <row r="22" spans="1:11" ht="12.75">
      <c r="A22" s="16"/>
      <c r="B22" s="98" t="s">
        <v>76</v>
      </c>
      <c r="C22" s="111">
        <v>74957.61293442316</v>
      </c>
      <c r="D22" s="111">
        <v>227001.05827665812</v>
      </c>
      <c r="E22" s="114"/>
      <c r="F22" s="104"/>
      <c r="G22" s="104"/>
      <c r="H22" s="104"/>
      <c r="J22" s="104"/>
      <c r="K22" s="104"/>
    </row>
    <row r="23" spans="1:11" ht="12.75">
      <c r="A23" s="109"/>
      <c r="B23" s="110" t="s">
        <v>77</v>
      </c>
      <c r="C23" s="113">
        <v>118564.13330656495</v>
      </c>
      <c r="D23" s="113">
        <v>202102.66467962874</v>
      </c>
      <c r="E23" s="114"/>
      <c r="F23" s="104"/>
      <c r="G23" s="104"/>
      <c r="H23" s="104"/>
      <c r="J23" s="104"/>
      <c r="K23" s="104"/>
    </row>
    <row r="24" spans="1:11" ht="12.75">
      <c r="A24" s="16">
        <v>2016</v>
      </c>
      <c r="B24" s="98" t="s">
        <v>74</v>
      </c>
      <c r="C24" s="111">
        <v>163925.5943113319</v>
      </c>
      <c r="D24" s="111">
        <v>223775.73686123648</v>
      </c>
      <c r="E24" s="114"/>
      <c r="F24" s="104"/>
      <c r="G24" s="104"/>
      <c r="H24" s="104"/>
      <c r="J24" s="104"/>
      <c r="K24" s="104"/>
    </row>
    <row r="25" spans="1:11" ht="12.75">
      <c r="A25" s="35"/>
      <c r="B25" s="118" t="s">
        <v>75</v>
      </c>
      <c r="C25" s="119">
        <v>163796.69946760786</v>
      </c>
      <c r="D25" s="119">
        <v>233427.53311000782</v>
      </c>
      <c r="E25" s="114"/>
      <c r="F25" s="104"/>
      <c r="G25" s="104"/>
      <c r="H25" s="104"/>
      <c r="J25" s="104"/>
      <c r="K25" s="104"/>
    </row>
    <row r="26" ht="12.75">
      <c r="A26" s="1" t="s">
        <v>22</v>
      </c>
    </row>
    <row r="27" ht="12.75">
      <c r="A27" s="68" t="str">
        <f>Contenido!B35</f>
        <v>Fecha de publicación: 19 de agosto de 2016</v>
      </c>
    </row>
  </sheetData>
  <sheetProtection/>
  <mergeCells count="3">
    <mergeCell ref="A10:A11"/>
    <mergeCell ref="B10:B11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AJ26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2" width="11.421875" style="68" customWidth="1"/>
    <col min="3" max="3" width="16.140625" style="68" customWidth="1"/>
    <col min="4" max="6" width="12.8515625" style="68" bestFit="1" customWidth="1"/>
    <col min="7" max="19" width="11.8515625" style="68" bestFit="1" customWidth="1"/>
    <col min="20" max="23" width="11.57421875" style="68" bestFit="1" customWidth="1"/>
    <col min="24" max="24" width="14.28125" style="68" customWidth="1"/>
    <col min="25" max="26" width="11.57421875" style="68" bestFit="1" customWidth="1"/>
    <col min="27" max="27" width="11.8515625" style="68" bestFit="1" customWidth="1"/>
    <col min="28" max="29" width="11.57421875" style="68" bestFit="1" customWidth="1"/>
    <col min="30" max="30" width="11.8515625" style="68" bestFit="1" customWidth="1"/>
    <col min="31" max="33" width="11.57421875" style="68" bestFit="1" customWidth="1"/>
    <col min="34" max="35" width="11.8515625" style="68" bestFit="1" customWidth="1"/>
    <col min="36" max="36" width="11.57421875" style="68" bestFit="1" customWidth="1"/>
    <col min="37" max="16384" width="11.421875" style="68" customWidth="1"/>
  </cols>
  <sheetData>
    <row r="1" ht="12.75"/>
    <row r="2" ht="12.75"/>
    <row r="3" ht="12.75"/>
    <row r="4" ht="12.75"/>
    <row r="6" ht="15">
      <c r="A6" s="92" t="s">
        <v>60</v>
      </c>
    </row>
    <row r="7" ht="15">
      <c r="A7" s="92" t="s">
        <v>41</v>
      </c>
    </row>
    <row r="8" ht="12.75">
      <c r="A8" s="97" t="s">
        <v>26</v>
      </c>
    </row>
    <row r="10" spans="1:36" ht="25.5">
      <c r="A10" s="6" t="s">
        <v>2</v>
      </c>
      <c r="B10" s="6" t="s">
        <v>73</v>
      </c>
      <c r="C10" s="107" t="s">
        <v>78</v>
      </c>
      <c r="D10" s="107" t="s">
        <v>79</v>
      </c>
      <c r="E10" s="107" t="s">
        <v>80</v>
      </c>
      <c r="F10" s="107" t="s">
        <v>81</v>
      </c>
      <c r="G10" s="107" t="s">
        <v>82</v>
      </c>
      <c r="H10" s="107" t="s">
        <v>83</v>
      </c>
      <c r="I10" s="107" t="s">
        <v>84</v>
      </c>
      <c r="J10" s="107" t="s">
        <v>85</v>
      </c>
      <c r="K10" s="107" t="s">
        <v>86</v>
      </c>
      <c r="L10" s="107" t="s">
        <v>87</v>
      </c>
      <c r="M10" s="107" t="s">
        <v>88</v>
      </c>
      <c r="N10" s="107" t="s">
        <v>89</v>
      </c>
      <c r="O10" s="107" t="s">
        <v>90</v>
      </c>
      <c r="P10" s="107" t="s">
        <v>91</v>
      </c>
      <c r="Q10" s="107" t="s">
        <v>92</v>
      </c>
      <c r="R10" s="107" t="s">
        <v>93</v>
      </c>
      <c r="S10" s="107" t="s">
        <v>94</v>
      </c>
      <c r="T10" s="107" t="s">
        <v>95</v>
      </c>
      <c r="U10" s="107" t="s">
        <v>96</v>
      </c>
      <c r="V10" s="107" t="s">
        <v>97</v>
      </c>
      <c r="W10" s="107" t="s">
        <v>98</v>
      </c>
      <c r="X10" s="107" t="s">
        <v>99</v>
      </c>
      <c r="Y10" s="107" t="s">
        <v>100</v>
      </c>
      <c r="Z10" s="107" t="s">
        <v>101</v>
      </c>
      <c r="AA10" s="107" t="s">
        <v>102</v>
      </c>
      <c r="AB10" s="107" t="s">
        <v>103</v>
      </c>
      <c r="AC10" s="107" t="s">
        <v>104</v>
      </c>
      <c r="AD10" s="107" t="s">
        <v>105</v>
      </c>
      <c r="AE10" s="107" t="s">
        <v>106</v>
      </c>
      <c r="AF10" s="107" t="s">
        <v>107</v>
      </c>
      <c r="AG10" s="107" t="s">
        <v>108</v>
      </c>
      <c r="AH10" s="107" t="s">
        <v>109</v>
      </c>
      <c r="AI10" s="107" t="s">
        <v>110</v>
      </c>
      <c r="AJ10" s="107" t="s">
        <v>111</v>
      </c>
    </row>
    <row r="11" spans="1:36" ht="12.75">
      <c r="A11" s="100">
        <v>2013</v>
      </c>
      <c r="B11" s="100" t="s">
        <v>74</v>
      </c>
      <c r="C11" s="103">
        <v>1467737.880425689</v>
      </c>
      <c r="D11" s="103">
        <v>640842.7405039994</v>
      </c>
      <c r="E11" s="103">
        <v>102667.98346775546</v>
      </c>
      <c r="F11" s="103">
        <v>172308.64713363012</v>
      </c>
      <c r="G11" s="103">
        <v>41450.4664167866</v>
      </c>
      <c r="H11" s="103">
        <v>31300.3761587631</v>
      </c>
      <c r="I11" s="103">
        <v>27984.7360195442</v>
      </c>
      <c r="J11" s="103">
        <v>13503.15642046786</v>
      </c>
      <c r="K11" s="103">
        <v>33775.076469997664</v>
      </c>
      <c r="L11" s="103">
        <v>24054.23978447844</v>
      </c>
      <c r="M11" s="103">
        <v>12840.18115190255</v>
      </c>
      <c r="N11" s="103">
        <v>27394.321408252745</v>
      </c>
      <c r="O11" s="103">
        <v>16688.951172986184</v>
      </c>
      <c r="P11" s="103">
        <v>12808.86549981594</v>
      </c>
      <c r="Q11" s="103">
        <v>25386.300692747907</v>
      </c>
      <c r="R11" s="104">
        <v>9964.487734680904</v>
      </c>
      <c r="S11" s="104">
        <v>18042.39838024163</v>
      </c>
      <c r="T11" s="104">
        <v>5061.678692145512</v>
      </c>
      <c r="U11" s="104">
        <v>1584.113717747064</v>
      </c>
      <c r="V11" s="104">
        <v>732.4807402697369</v>
      </c>
      <c r="W11" s="104">
        <v>170.3265954954654</v>
      </c>
      <c r="X11" s="104">
        <v>106001.95472039092</v>
      </c>
      <c r="Y11" s="104">
        <v>911.2090960811221</v>
      </c>
      <c r="Z11" s="104">
        <v>841.7036243766945</v>
      </c>
      <c r="AA11" s="104">
        <v>8604.16635989425</v>
      </c>
      <c r="AB11" s="104">
        <v>3186.55854891068</v>
      </c>
      <c r="AC11" s="104">
        <v>576.6662762290421</v>
      </c>
      <c r="AD11" s="104">
        <v>23175.87393326864</v>
      </c>
      <c r="AE11" s="104">
        <v>1241.169137579064</v>
      </c>
      <c r="AF11" s="104">
        <v>6356.31357718952</v>
      </c>
      <c r="AG11" s="104">
        <v>1440.5199959840706</v>
      </c>
      <c r="AH11" s="104">
        <v>65709.40363441654</v>
      </c>
      <c r="AI11" s="104">
        <v>31130.813359659995</v>
      </c>
      <c r="AJ11" s="104">
        <v>0</v>
      </c>
    </row>
    <row r="12" spans="1:36" ht="12.75">
      <c r="A12" s="101"/>
      <c r="B12" s="101" t="s">
        <v>75</v>
      </c>
      <c r="C12" s="105">
        <v>1534527.754944525</v>
      </c>
      <c r="D12" s="105">
        <v>687880.5200192957</v>
      </c>
      <c r="E12" s="105">
        <v>114171.56681138447</v>
      </c>
      <c r="F12" s="105">
        <v>170404.29232995657</v>
      </c>
      <c r="G12" s="105">
        <v>47189.62855764593</v>
      </c>
      <c r="H12" s="105">
        <v>36070.64351181862</v>
      </c>
      <c r="I12" s="105">
        <v>31496.70429329474</v>
      </c>
      <c r="J12" s="105">
        <v>17334.500723589</v>
      </c>
      <c r="K12" s="105">
        <v>27263.684515195368</v>
      </c>
      <c r="L12" s="105">
        <v>30126.192957067055</v>
      </c>
      <c r="M12" s="105">
        <v>11839.547515677761</v>
      </c>
      <c r="N12" s="105">
        <v>27545.379643029428</v>
      </c>
      <c r="O12" s="105">
        <v>15712.665701881331</v>
      </c>
      <c r="P12" s="105">
        <v>14126.5171249397</v>
      </c>
      <c r="Q12" s="105">
        <v>23453.587071876507</v>
      </c>
      <c r="R12" s="104">
        <v>12586.684997588036</v>
      </c>
      <c r="S12" s="104">
        <v>19315.47805113362</v>
      </c>
      <c r="T12" s="104">
        <v>7144.88181379643</v>
      </c>
      <c r="U12" s="104">
        <v>1911.882296189098</v>
      </c>
      <c r="V12" s="104">
        <v>924.0511336227689</v>
      </c>
      <c r="W12" s="104">
        <v>237.6565364206464</v>
      </c>
      <c r="X12" s="104">
        <v>86364.99276411</v>
      </c>
      <c r="Y12" s="104">
        <v>930.8847081524361</v>
      </c>
      <c r="Z12" s="104">
        <v>1016.6840328027014</v>
      </c>
      <c r="AA12" s="104">
        <v>9268.60492040521</v>
      </c>
      <c r="AB12" s="104">
        <v>4214.7969126869275</v>
      </c>
      <c r="AC12" s="104">
        <v>1611.9643029425954</v>
      </c>
      <c r="AD12" s="104">
        <v>28742.01447178003</v>
      </c>
      <c r="AE12" s="104">
        <v>487.4616497829233</v>
      </c>
      <c r="AF12" s="104">
        <v>7997.56005788712</v>
      </c>
      <c r="AG12" s="104">
        <v>2696.9840810419682</v>
      </c>
      <c r="AH12" s="104">
        <v>64453.5156777617</v>
      </c>
      <c r="AI12" s="104">
        <v>30006.22575976845</v>
      </c>
      <c r="AJ12" s="104">
        <v>0</v>
      </c>
    </row>
    <row r="13" spans="1:36" ht="12.75">
      <c r="A13" s="100"/>
      <c r="B13" s="100" t="s">
        <v>76</v>
      </c>
      <c r="C13" s="103">
        <v>2049479.9417701352</v>
      </c>
      <c r="D13" s="103">
        <v>892311.7144611913</v>
      </c>
      <c r="E13" s="103">
        <v>154257.9308478853</v>
      </c>
      <c r="F13" s="103">
        <v>262386.4584024966</v>
      </c>
      <c r="G13" s="103">
        <v>67643.8805856185</v>
      </c>
      <c r="H13" s="103">
        <v>40711.194907376674</v>
      </c>
      <c r="I13" s="103">
        <v>37337.97945023572</v>
      </c>
      <c r="J13" s="103">
        <v>23719.34184317111</v>
      </c>
      <c r="K13" s="103">
        <v>40388.42092158556</v>
      </c>
      <c r="L13" s="103">
        <v>40546.01948741784</v>
      </c>
      <c r="M13" s="103">
        <v>17587.393798552555</v>
      </c>
      <c r="N13" s="103">
        <v>37941.09703870926</v>
      </c>
      <c r="O13" s="103">
        <v>18361.748290286174</v>
      </c>
      <c r="P13" s="103">
        <v>19126.252871655273</v>
      </c>
      <c r="Q13" s="103">
        <v>26896.31677843437</v>
      </c>
      <c r="R13" s="104">
        <v>16021.258050594253</v>
      </c>
      <c r="S13" s="104">
        <v>27303.193845030215</v>
      </c>
      <c r="T13" s="104">
        <v>9137.68607662174</v>
      </c>
      <c r="U13" s="104">
        <v>2106.3654471814625</v>
      </c>
      <c r="V13" s="104">
        <v>928.9223159152781</v>
      </c>
      <c r="W13" s="104">
        <v>886.4919328065868</v>
      </c>
      <c r="X13" s="104">
        <v>112484.46099196603</v>
      </c>
      <c r="Y13" s="104">
        <v>859.2152579509994</v>
      </c>
      <c r="Z13" s="104">
        <v>1872.9983400836602</v>
      </c>
      <c r="AA13" s="104">
        <v>12906.413319168716</v>
      </c>
      <c r="AB13" s="104">
        <v>4713.560952128014</v>
      </c>
      <c r="AC13" s="104">
        <v>2107.1231325941176</v>
      </c>
      <c r="AD13" s="104">
        <v>33483.633756058705</v>
      </c>
      <c r="AE13" s="104">
        <v>2120.003784609256</v>
      </c>
      <c r="AF13" s="104">
        <v>9990.082165858843</v>
      </c>
      <c r="AG13" s="104">
        <v>3217.132262133989</v>
      </c>
      <c r="AH13" s="104">
        <v>82154.31392337829</v>
      </c>
      <c r="AI13" s="104">
        <v>47971.33653143883</v>
      </c>
      <c r="AJ13" s="104">
        <v>0</v>
      </c>
    </row>
    <row r="14" spans="1:36" ht="12.75">
      <c r="A14" s="102"/>
      <c r="B14" s="102" t="s">
        <v>77</v>
      </c>
      <c r="C14" s="106">
        <v>1975547.5581314592</v>
      </c>
      <c r="D14" s="106">
        <v>854155.7283174865</v>
      </c>
      <c r="E14" s="106">
        <v>163441.73946258784</v>
      </c>
      <c r="F14" s="106">
        <v>250460.86627532035</v>
      </c>
      <c r="G14" s="106">
        <v>62455.955618023974</v>
      </c>
      <c r="H14" s="106">
        <v>41777.69491525424</v>
      </c>
      <c r="I14" s="106">
        <v>39249.89906572964</v>
      </c>
      <c r="J14" s="106">
        <v>24376.73775940471</v>
      </c>
      <c r="K14" s="106">
        <v>38909.48821827201</v>
      </c>
      <c r="L14" s="106">
        <v>29768.96634973129</v>
      </c>
      <c r="M14" s="106">
        <v>17408.50506821</v>
      </c>
      <c r="N14" s="106">
        <v>33992.77810665564</v>
      </c>
      <c r="O14" s="106">
        <v>17351.14093427036</v>
      </c>
      <c r="P14" s="106">
        <v>17519.45937990905</v>
      </c>
      <c r="Q14" s="106">
        <v>28737.166730053737</v>
      </c>
      <c r="R14" s="104">
        <v>16117.057263331953</v>
      </c>
      <c r="S14" s="104">
        <v>28919.826209177343</v>
      </c>
      <c r="T14" s="104">
        <v>7797.748259611409</v>
      </c>
      <c r="U14" s="104">
        <v>1619.7819925589085</v>
      </c>
      <c r="V14" s="104">
        <v>746.4885324514262</v>
      </c>
      <c r="W14" s="104">
        <v>187.1882265398925</v>
      </c>
      <c r="X14" s="104">
        <v>100543.47618023976</v>
      </c>
      <c r="Y14" s="104">
        <v>1614.4984539065729</v>
      </c>
      <c r="Z14" s="104">
        <v>1028.025663497313</v>
      </c>
      <c r="AA14" s="104">
        <v>13231.490367920627</v>
      </c>
      <c r="AB14" s="104">
        <v>5591.493476643241</v>
      </c>
      <c r="AC14" s="104">
        <v>2308.90639107069</v>
      </c>
      <c r="AD14" s="104">
        <v>33821.440496072755</v>
      </c>
      <c r="AE14" s="104">
        <v>2527.7958495245966</v>
      </c>
      <c r="AF14" s="104">
        <v>8151.745349317899</v>
      </c>
      <c r="AG14" s="104">
        <v>2650.072029764365</v>
      </c>
      <c r="AH14" s="104">
        <v>87519.55340223233</v>
      </c>
      <c r="AI14" s="104">
        <v>41402.5636709384</v>
      </c>
      <c r="AJ14" s="104">
        <v>162.28011575031005</v>
      </c>
    </row>
    <row r="15" spans="1:36" ht="12.75">
      <c r="A15" s="100">
        <v>2014</v>
      </c>
      <c r="B15" s="100" t="s">
        <v>74</v>
      </c>
      <c r="C15" s="103">
        <v>1724821.4131954105</v>
      </c>
      <c r="D15" s="103">
        <v>756813.4741804017</v>
      </c>
      <c r="E15" s="103">
        <v>131766.5249357579</v>
      </c>
      <c r="F15" s="103">
        <v>204129.82048218406</v>
      </c>
      <c r="G15" s="103">
        <v>53378.55806340737</v>
      </c>
      <c r="H15" s="103">
        <v>39409.15026924399</v>
      </c>
      <c r="I15" s="103">
        <v>32081.524231959014</v>
      </c>
      <c r="J15" s="103">
        <v>14907.774260601993</v>
      </c>
      <c r="K15" s="103">
        <v>35128.22681964745</v>
      </c>
      <c r="L15" s="103">
        <v>22825.614874707433</v>
      </c>
      <c r="M15" s="103">
        <v>12029.917868307772</v>
      </c>
      <c r="N15" s="103">
        <v>31481.597263368087</v>
      </c>
      <c r="O15" s="103">
        <v>17834.19261174853</v>
      </c>
      <c r="P15" s="103">
        <v>18545.438532170156</v>
      </c>
      <c r="Q15" s="103">
        <v>21275.367726729626</v>
      </c>
      <c r="R15" s="104">
        <v>15109.493166603925</v>
      </c>
      <c r="S15" s="104">
        <v>24419.19423212269</v>
      </c>
      <c r="T15" s="104">
        <v>7651.1233939473295</v>
      </c>
      <c r="U15" s="104">
        <v>1456.8587655695042</v>
      </c>
      <c r="V15" s="104">
        <v>549.8707956200795</v>
      </c>
      <c r="W15" s="104">
        <v>272.6940766322405</v>
      </c>
      <c r="X15" s="104">
        <v>111416.07574840008</v>
      </c>
      <c r="Y15" s="104">
        <v>1527.086829140547</v>
      </c>
      <c r="Z15" s="104">
        <v>711.993027480891</v>
      </c>
      <c r="AA15" s="104">
        <v>7755.718382244627</v>
      </c>
      <c r="AB15" s="104">
        <v>4488.6192120726055</v>
      </c>
      <c r="AC15" s="104">
        <v>1177.440725403866</v>
      </c>
      <c r="AD15" s="104">
        <v>31374.01384683372</v>
      </c>
      <c r="AE15" s="104">
        <v>1444.9050526212416</v>
      </c>
      <c r="AF15" s="104">
        <v>7289.5235772623855</v>
      </c>
      <c r="AG15" s="104">
        <v>2196.4947542432524</v>
      </c>
      <c r="AH15" s="104">
        <v>77542.9887883202</v>
      </c>
      <c r="AI15" s="104">
        <v>36768.87392179648</v>
      </c>
      <c r="AJ15" s="104">
        <v>61.26277885984582</v>
      </c>
    </row>
    <row r="16" spans="1:36" ht="12.75">
      <c r="A16" s="101"/>
      <c r="B16" s="101" t="s">
        <v>75</v>
      </c>
      <c r="C16" s="105">
        <v>1717419.5359051407</v>
      </c>
      <c r="D16" s="105">
        <v>721783.6307967189</v>
      </c>
      <c r="E16" s="105">
        <v>124388.59374644683</v>
      </c>
      <c r="F16" s="105">
        <v>218370.49365711035</v>
      </c>
      <c r="G16" s="105">
        <v>60832.664793307886</v>
      </c>
      <c r="H16" s="105">
        <v>35877.689271501666</v>
      </c>
      <c r="I16" s="105">
        <v>36886.03102412084</v>
      </c>
      <c r="J16" s="105">
        <v>19705.66698611224</v>
      </c>
      <c r="K16" s="105">
        <v>41351.65041825712</v>
      </c>
      <c r="L16" s="105">
        <v>22517.16104929749</v>
      </c>
      <c r="M16" s="105">
        <v>10420.02572890441</v>
      </c>
      <c r="N16" s="105">
        <v>30064.154210996505</v>
      </c>
      <c r="O16" s="105">
        <v>15650.057142857142</v>
      </c>
      <c r="P16" s="105">
        <v>17526.61080159181</v>
      </c>
      <c r="Q16" s="105">
        <v>23686.392625680175</v>
      </c>
      <c r="R16" s="104">
        <v>12078.599626411109</v>
      </c>
      <c r="S16" s="104">
        <v>23810.952489239015</v>
      </c>
      <c r="T16" s="104">
        <v>7704.175846666125</v>
      </c>
      <c r="U16" s="104">
        <v>1037.2574352310564</v>
      </c>
      <c r="V16" s="104">
        <v>648.0078616096807</v>
      </c>
      <c r="W16" s="104">
        <v>91.19561439129374</v>
      </c>
      <c r="X16" s="104">
        <v>115346.88222204174</v>
      </c>
      <c r="Y16" s="104">
        <v>1749.7695118979939</v>
      </c>
      <c r="Z16" s="104">
        <v>507.8780151059855</v>
      </c>
      <c r="AA16" s="104">
        <v>12244.679444489562</v>
      </c>
      <c r="AB16" s="104">
        <v>3951.8099569560623</v>
      </c>
      <c r="AC16" s="104">
        <v>653.1978559246324</v>
      </c>
      <c r="AD16" s="104">
        <v>27489.175603021195</v>
      </c>
      <c r="AE16" s="104">
        <v>1711.9566961747746</v>
      </c>
      <c r="AF16" s="104">
        <v>6348.845902704458</v>
      </c>
      <c r="AG16" s="104">
        <v>2043.374904572403</v>
      </c>
      <c r="AH16" s="104">
        <v>79157.79329164297</v>
      </c>
      <c r="AI16" s="104">
        <v>41783.16137415739</v>
      </c>
      <c r="AJ16" s="104">
        <v>0</v>
      </c>
    </row>
    <row r="17" spans="1:36" ht="12.75">
      <c r="A17" s="100"/>
      <c r="B17" s="100" t="s">
        <v>76</v>
      </c>
      <c r="C17" s="103">
        <v>1694660.7767271074</v>
      </c>
      <c r="D17" s="103">
        <v>714149.8696627022</v>
      </c>
      <c r="E17" s="103">
        <v>128769.65912783518</v>
      </c>
      <c r="F17" s="103">
        <v>230342.16949372846</v>
      </c>
      <c r="G17" s="103">
        <v>61444.99814778709</v>
      </c>
      <c r="H17" s="103">
        <v>29519.941899005655</v>
      </c>
      <c r="I17" s="103">
        <v>29935.997757847534</v>
      </c>
      <c r="J17" s="103">
        <v>16385.629492428674</v>
      </c>
      <c r="K17" s="103">
        <v>39577.220868265416</v>
      </c>
      <c r="L17" s="103">
        <v>22113.999285110807</v>
      </c>
      <c r="M17" s="103">
        <v>12116.05091960746</v>
      </c>
      <c r="N17" s="103">
        <v>26734.37005264184</v>
      </c>
      <c r="O17" s="103">
        <v>18132.17414050822</v>
      </c>
      <c r="P17" s="103">
        <v>16082.301780723987</v>
      </c>
      <c r="Q17" s="103">
        <v>23500.85214791707</v>
      </c>
      <c r="R17" s="104">
        <v>10712.88214076818</v>
      </c>
      <c r="S17" s="104">
        <v>25187.324559693247</v>
      </c>
      <c r="T17" s="104">
        <v>5982.749756287775</v>
      </c>
      <c r="U17" s="104">
        <v>567.3488984207447</v>
      </c>
      <c r="V17" s="104">
        <v>459.8121791122376</v>
      </c>
      <c r="W17" s="104">
        <v>229.16445700916358</v>
      </c>
      <c r="X17" s="104">
        <v>115799.2475141353</v>
      </c>
      <c r="Y17" s="104">
        <v>1498.8393773965036</v>
      </c>
      <c r="Z17" s="104">
        <v>490.9607460843569</v>
      </c>
      <c r="AA17" s="104">
        <v>8546.573471111977</v>
      </c>
      <c r="AB17" s="104">
        <v>4910.349093390524</v>
      </c>
      <c r="AC17" s="104">
        <v>1916.3785013322934</v>
      </c>
      <c r="AD17" s="104">
        <v>29330.825599532072</v>
      </c>
      <c r="AE17" s="104">
        <v>1923.7948268018456</v>
      </c>
      <c r="AF17" s="104">
        <v>8160.182914148307</v>
      </c>
      <c r="AG17" s="104">
        <v>2160.3756092805615</v>
      </c>
      <c r="AH17" s="104">
        <v>75434.41288100345</v>
      </c>
      <c r="AI17" s="104">
        <v>32544.319425489048</v>
      </c>
      <c r="AJ17" s="104">
        <v>0</v>
      </c>
    </row>
    <row r="18" spans="1:36" ht="12.75">
      <c r="A18" s="102"/>
      <c r="B18" s="102" t="s">
        <v>77</v>
      </c>
      <c r="C18" s="106">
        <v>1648014.5291519149</v>
      </c>
      <c r="D18" s="106">
        <v>687195.6595316204</v>
      </c>
      <c r="E18" s="106">
        <v>134224.77103972455</v>
      </c>
      <c r="F18" s="106">
        <v>212933.61574690617</v>
      </c>
      <c r="G18" s="106">
        <v>54621.153831162505</v>
      </c>
      <c r="H18" s="106">
        <v>27488.12290902004</v>
      </c>
      <c r="I18" s="106">
        <v>35248.25426316302</v>
      </c>
      <c r="J18" s="106">
        <v>15861.269626790528</v>
      </c>
      <c r="K18" s="106">
        <v>40794.064605190506</v>
      </c>
      <c r="L18" s="106">
        <v>26093.701140091598</v>
      </c>
      <c r="M18" s="106">
        <v>17180.076818137524</v>
      </c>
      <c r="N18" s="106">
        <v>26158.937246240297</v>
      </c>
      <c r="O18" s="106">
        <v>15417.960632734595</v>
      </c>
      <c r="P18" s="106">
        <v>16083.665443206548</v>
      </c>
      <c r="Q18" s="106">
        <v>21063.849092149285</v>
      </c>
      <c r="R18" s="104">
        <v>14517.257576249716</v>
      </c>
      <c r="S18" s="104">
        <v>22487.923636599862</v>
      </c>
      <c r="T18" s="104">
        <v>7069.963003865268</v>
      </c>
      <c r="U18" s="104">
        <v>543.3871114431416</v>
      </c>
      <c r="V18" s="104">
        <v>832.5016727839673</v>
      </c>
      <c r="W18" s="104">
        <v>361.0225419820054</v>
      </c>
      <c r="X18" s="104">
        <v>108986.55247344659</v>
      </c>
      <c r="Y18" s="104">
        <v>589.3489135024523</v>
      </c>
      <c r="Z18" s="104">
        <v>564.8853736966902</v>
      </c>
      <c r="AA18" s="104">
        <v>10404.417611329458</v>
      </c>
      <c r="AB18" s="104">
        <v>3767.3851300873744</v>
      </c>
      <c r="AC18" s="104">
        <v>1903.7081885211292</v>
      </c>
      <c r="AD18" s="104">
        <v>24536.93042517946</v>
      </c>
      <c r="AE18" s="104">
        <v>2432.2689122032025</v>
      </c>
      <c r="AF18" s="104">
        <v>6003.94572384448</v>
      </c>
      <c r="AG18" s="104">
        <v>2771.7931919316593</v>
      </c>
      <c r="AH18" s="104">
        <v>80892.03030499886</v>
      </c>
      <c r="AI18" s="104">
        <v>28984.1054341118</v>
      </c>
      <c r="AJ18" s="104">
        <v>0</v>
      </c>
    </row>
    <row r="19" spans="1:36" ht="12.75">
      <c r="A19" s="100">
        <v>2015</v>
      </c>
      <c r="B19" s="100" t="s">
        <v>74</v>
      </c>
      <c r="C19" s="103">
        <v>1600751.477311487</v>
      </c>
      <c r="D19" s="103">
        <v>705955.7206611307</v>
      </c>
      <c r="E19" s="103">
        <v>111435.86841140564</v>
      </c>
      <c r="F19" s="103">
        <v>176691.00180105516</v>
      </c>
      <c r="G19" s="103">
        <v>48620.8727945044</v>
      </c>
      <c r="H19" s="103">
        <v>35897.089399276396</v>
      </c>
      <c r="I19" s="103">
        <v>30738.169617953175</v>
      </c>
      <c r="J19" s="103">
        <v>15414.19170877098</v>
      </c>
      <c r="K19" s="103">
        <v>36623.16497983775</v>
      </c>
      <c r="L19" s="103">
        <v>22226.061108366142</v>
      </c>
      <c r="M19" s="103">
        <v>11667.408903268997</v>
      </c>
      <c r="N19" s="103">
        <v>32857.4663776478</v>
      </c>
      <c r="O19" s="103">
        <v>14617.545655950657</v>
      </c>
      <c r="P19" s="103">
        <v>15342.166175228322</v>
      </c>
      <c r="Q19" s="103">
        <v>19511.64428364228</v>
      </c>
      <c r="R19" s="104">
        <v>11544.456224797184</v>
      </c>
      <c r="S19" s="104">
        <v>22008.529446454475</v>
      </c>
      <c r="T19" s="104">
        <v>7059.229817822477</v>
      </c>
      <c r="U19" s="104">
        <v>1038.913756554725</v>
      </c>
      <c r="V19" s="104">
        <v>325.9337275465804</v>
      </c>
      <c r="W19" s="104">
        <v>96.76157536539107</v>
      </c>
      <c r="X19" s="104">
        <v>119365.95240751663</v>
      </c>
      <c r="Y19" s="104">
        <v>279.3717664684975</v>
      </c>
      <c r="Z19" s="104">
        <v>277.9167051848074</v>
      </c>
      <c r="AA19" s="104">
        <v>7673.993210181541</v>
      </c>
      <c r="AB19" s="104">
        <v>3976.682488325019</v>
      </c>
      <c r="AC19" s="104">
        <v>2408.853955148946</v>
      </c>
      <c r="AD19" s="104">
        <v>22674.947514384537</v>
      </c>
      <c r="AE19" s="104">
        <v>2113.4765145598576</v>
      </c>
      <c r="AF19" s="104">
        <v>9034.475510431776</v>
      </c>
      <c r="AG19" s="104">
        <v>1339.383911636729</v>
      </c>
      <c r="AH19" s="104">
        <v>81884.30127030173</v>
      </c>
      <c r="AI19" s="104">
        <v>30049.925630767764</v>
      </c>
      <c r="AJ19" s="104">
        <v>0</v>
      </c>
    </row>
    <row r="20" spans="1:36" ht="12.75">
      <c r="A20" s="101"/>
      <c r="B20" s="101" t="s">
        <v>75</v>
      </c>
      <c r="C20" s="105">
        <v>1587369.7010244487</v>
      </c>
      <c r="D20" s="105">
        <v>670881.5901263278</v>
      </c>
      <c r="E20" s="105">
        <v>110339.61592608888</v>
      </c>
      <c r="F20" s="105">
        <v>203465.51734648988</v>
      </c>
      <c r="G20" s="105">
        <v>65160.51847778267</v>
      </c>
      <c r="H20" s="105">
        <v>29977.86920998052</v>
      </c>
      <c r="I20" s="105">
        <v>38754.34620702659</v>
      </c>
      <c r="J20" s="105">
        <v>19845.151467538184</v>
      </c>
      <c r="K20" s="105">
        <v>29409.123090943376</v>
      </c>
      <c r="L20" s="105">
        <v>25287.32744642072</v>
      </c>
      <c r="M20" s="105">
        <v>13948.982684934952</v>
      </c>
      <c r="N20" s="105">
        <v>25752.79558167306</v>
      </c>
      <c r="O20" s="105">
        <v>11369.901923197789</v>
      </c>
      <c r="P20" s="105">
        <v>15153.175287536926</v>
      </c>
      <c r="Q20" s="105">
        <v>20185.10816416316</v>
      </c>
      <c r="R20" s="104">
        <v>11848.99701464396</v>
      </c>
      <c r="S20" s="104">
        <v>21032.13107284269</v>
      </c>
      <c r="T20" s="104">
        <v>8179.759757400541</v>
      </c>
      <c r="U20" s="104">
        <v>818.3345798504181</v>
      </c>
      <c r="V20" s="104">
        <v>355.73527748098803</v>
      </c>
      <c r="W20" s="104">
        <v>51.63899189240149</v>
      </c>
      <c r="X20" s="104">
        <v>103678.90318018982</v>
      </c>
      <c r="Y20" s="104">
        <v>631.8604424611905</v>
      </c>
      <c r="Z20" s="104">
        <v>924.4813965181322</v>
      </c>
      <c r="AA20" s="104">
        <v>7191.446829237635</v>
      </c>
      <c r="AB20" s="104">
        <v>4669.025516937968</v>
      </c>
      <c r="AC20" s="104">
        <v>1154.7052353717556</v>
      </c>
      <c r="AD20" s="104">
        <v>22835.192539752377</v>
      </c>
      <c r="AE20" s="104">
        <v>1649.5789076739366</v>
      </c>
      <c r="AF20" s="104">
        <v>6373.112249387217</v>
      </c>
      <c r="AG20" s="104">
        <v>1994.5560618440077</v>
      </c>
      <c r="AH20" s="104">
        <v>76592.10030796306</v>
      </c>
      <c r="AI20" s="104">
        <v>37857.11872289611</v>
      </c>
      <c r="AJ20" s="104">
        <v>0</v>
      </c>
    </row>
    <row r="21" spans="1:36" ht="12.75">
      <c r="A21" s="100"/>
      <c r="B21" s="100" t="s">
        <v>76</v>
      </c>
      <c r="C21" s="103">
        <v>1704989.3170899106</v>
      </c>
      <c r="D21" s="103">
        <v>727910.1573282585</v>
      </c>
      <c r="E21" s="103">
        <v>121975.67011917388</v>
      </c>
      <c r="F21" s="103">
        <v>234349.7880139764</v>
      </c>
      <c r="G21" s="103">
        <v>65749.09421601048</v>
      </c>
      <c r="H21" s="103">
        <v>41648.73532164472</v>
      </c>
      <c r="I21" s="103">
        <v>41292.72671117489</v>
      </c>
      <c r="J21" s="103">
        <v>18771.62201285331</v>
      </c>
      <c r="K21" s="103">
        <v>32302.08526236975</v>
      </c>
      <c r="L21" s="103">
        <v>29223.32279902664</v>
      </c>
      <c r="M21" s="103">
        <v>16780.821863106008</v>
      </c>
      <c r="N21" s="103">
        <v>26736.24664628439</v>
      </c>
      <c r="O21" s="103">
        <v>18202.008236101577</v>
      </c>
      <c r="P21" s="103">
        <v>17350.43563985774</v>
      </c>
      <c r="Q21" s="103">
        <v>22593.730454857425</v>
      </c>
      <c r="R21" s="104">
        <v>11589.504305234916</v>
      </c>
      <c r="S21" s="104">
        <v>24954.779559493352</v>
      </c>
      <c r="T21" s="104">
        <v>7394.298839458414</v>
      </c>
      <c r="U21" s="104">
        <v>689.232669869595</v>
      </c>
      <c r="V21" s="104">
        <v>472.0674174829974</v>
      </c>
      <c r="W21" s="104">
        <v>123.89099644350158</v>
      </c>
      <c r="X21" s="104">
        <v>87852.95682286141</v>
      </c>
      <c r="Y21" s="104">
        <v>678.5524115555</v>
      </c>
      <c r="Z21" s="104">
        <v>845.8764584763211</v>
      </c>
      <c r="AA21" s="104">
        <v>7686.225900043676</v>
      </c>
      <c r="AB21" s="104">
        <v>3669.02473950209</v>
      </c>
      <c r="AC21" s="104">
        <v>1522.2928183690021</v>
      </c>
      <c r="AD21" s="104">
        <v>21796.271167405</v>
      </c>
      <c r="AE21" s="104">
        <v>2245.702314843701</v>
      </c>
      <c r="AF21" s="104">
        <v>8158.2933175266735</v>
      </c>
      <c r="AG21" s="104">
        <v>1975.1357708866287</v>
      </c>
      <c r="AH21" s="104">
        <v>72353.7659574468</v>
      </c>
      <c r="AI21" s="104">
        <v>36095.00099831534</v>
      </c>
      <c r="AJ21" s="104">
        <v>0</v>
      </c>
    </row>
    <row r="22" spans="1:36" ht="12.75">
      <c r="A22" s="102"/>
      <c r="B22" s="102" t="s">
        <v>77</v>
      </c>
      <c r="C22" s="106">
        <v>1705507.9151236236</v>
      </c>
      <c r="D22" s="106">
        <v>718644.1161336154</v>
      </c>
      <c r="E22" s="106">
        <v>131612.29261964696</v>
      </c>
      <c r="F22" s="106">
        <v>229080.84431609345</v>
      </c>
      <c r="G22" s="106">
        <v>66155.78904452303</v>
      </c>
      <c r="H22" s="106">
        <v>34569.51554368137</v>
      </c>
      <c r="I22" s="106">
        <v>28726.393309962474</v>
      </c>
      <c r="J22" s="106">
        <v>16737.736074004293</v>
      </c>
      <c r="K22" s="106">
        <v>41723.79803252359</v>
      </c>
      <c r="L22" s="106">
        <v>27213.624542492238</v>
      </c>
      <c r="M22" s="106">
        <v>16494.53699442497</v>
      </c>
      <c r="N22" s="106">
        <v>28284.405417509613</v>
      </c>
      <c r="O22" s="106">
        <v>20246.852068630025</v>
      </c>
      <c r="P22" s="106">
        <v>16736.326224267603</v>
      </c>
      <c r="Q22" s="106">
        <v>23527.572405911695</v>
      </c>
      <c r="R22" s="104">
        <v>14920.439763408645</v>
      </c>
      <c r="S22" s="104">
        <v>24620.20595184779</v>
      </c>
      <c r="T22" s="104">
        <v>6326.7006934041665</v>
      </c>
      <c r="U22" s="104">
        <v>813.4832980711318</v>
      </c>
      <c r="V22" s="104">
        <v>289.01919602180595</v>
      </c>
      <c r="W22" s="104">
        <v>69.78756196624094</v>
      </c>
      <c r="X22" s="104">
        <v>88408.8572884654</v>
      </c>
      <c r="Y22" s="104">
        <v>696.4657699257177</v>
      </c>
      <c r="Z22" s="104">
        <v>258.7074266829336</v>
      </c>
      <c r="AA22" s="104">
        <v>10697.234877148549</v>
      </c>
      <c r="AB22" s="104">
        <v>4489.666486494834</v>
      </c>
      <c r="AC22" s="104">
        <v>841.6802928049666</v>
      </c>
      <c r="AD22" s="104">
        <v>22979.845783206954</v>
      </c>
      <c r="AE22" s="104">
        <v>1985.0684292619646</v>
      </c>
      <c r="AF22" s="104">
        <v>5157.935261686717</v>
      </c>
      <c r="AG22" s="104">
        <v>1771.4761941531667</v>
      </c>
      <c r="AH22" s="104">
        <v>81709.95626457462</v>
      </c>
      <c r="AI22" s="104">
        <v>39717.58185721125</v>
      </c>
      <c r="AJ22" s="104">
        <v>0</v>
      </c>
    </row>
    <row r="23" spans="1:36" ht="12.75">
      <c r="A23" s="100">
        <v>2016</v>
      </c>
      <c r="B23" s="100" t="s">
        <v>74</v>
      </c>
      <c r="C23" s="103">
        <v>1501026.5317299245</v>
      </c>
      <c r="D23" s="103">
        <v>643209.9769787659</v>
      </c>
      <c r="E23" s="103">
        <v>113617.2397237452</v>
      </c>
      <c r="F23" s="103">
        <v>195092.99227577014</v>
      </c>
      <c r="G23" s="103">
        <v>54036.71732347863</v>
      </c>
      <c r="H23" s="103">
        <v>35280.14224699361</v>
      </c>
      <c r="I23" s="103">
        <v>23473.545027716355</v>
      </c>
      <c r="J23" s="103">
        <v>14645.213461363704</v>
      </c>
      <c r="K23" s="103">
        <v>33718.419380244144</v>
      </c>
      <c r="L23" s="103">
        <v>23667.80980219913</v>
      </c>
      <c r="M23" s="103">
        <v>12611.309665889195</v>
      </c>
      <c r="N23" s="103">
        <v>22292.055705328203</v>
      </c>
      <c r="O23" s="103">
        <v>15369.73119680126</v>
      </c>
      <c r="P23" s="103">
        <v>14546.352739829765</v>
      </c>
      <c r="Q23" s="103">
        <v>18779.389089146698</v>
      </c>
      <c r="R23" s="104">
        <v>9168.467755126769</v>
      </c>
      <c r="S23" s="104">
        <v>20579.622088268257</v>
      </c>
      <c r="T23" s="104">
        <v>4879.433374731167</v>
      </c>
      <c r="U23" s="104">
        <v>442.4535788931633</v>
      </c>
      <c r="V23" s="104">
        <v>331.8401841698725</v>
      </c>
      <c r="W23" s="104">
        <v>0</v>
      </c>
      <c r="X23" s="104">
        <v>99656.44664223185</v>
      </c>
      <c r="Y23" s="104">
        <v>651.9276951503953</v>
      </c>
      <c r="Z23" s="104">
        <v>236.43613122103415</v>
      </c>
      <c r="AA23" s="104">
        <v>5109.647502499016</v>
      </c>
      <c r="AB23" s="104">
        <v>4291.108381546664</v>
      </c>
      <c r="AC23" s="104">
        <v>1016.2605640202345</v>
      </c>
      <c r="AD23" s="104">
        <v>18710.255717444645</v>
      </c>
      <c r="AE23" s="104">
        <v>1241.6353557689395</v>
      </c>
      <c r="AF23" s="104">
        <v>5486.424378275225</v>
      </c>
      <c r="AG23" s="104">
        <v>397.5168872868264</v>
      </c>
      <c r="AH23" s="104">
        <v>71590.37173234786</v>
      </c>
      <c r="AI23" s="104">
        <v>36895.78914367068</v>
      </c>
      <c r="AJ23" s="104">
        <v>0</v>
      </c>
    </row>
    <row r="24" spans="1:36" ht="12.75">
      <c r="A24" s="115"/>
      <c r="B24" s="115" t="s">
        <v>75</v>
      </c>
      <c r="C24" s="116">
        <v>1693408.0304779569</v>
      </c>
      <c r="D24" s="116">
        <v>728614.4110187236</v>
      </c>
      <c r="E24" s="116">
        <v>123127.06095591316</v>
      </c>
      <c r="F24" s="116">
        <v>228543.3264640785</v>
      </c>
      <c r="G24" s="116">
        <v>69815.143327152</v>
      </c>
      <c r="H24" s="116">
        <v>33365.5139678172</v>
      </c>
      <c r="I24" s="116">
        <v>28678.5869474188</v>
      </c>
      <c r="J24" s="116">
        <v>15664.275318538017</v>
      </c>
      <c r="K24" s="116">
        <v>32481.510109469407</v>
      </c>
      <c r="L24" s="116">
        <v>26323.518753364842</v>
      </c>
      <c r="M24" s="116">
        <v>15355.727253693847</v>
      </c>
      <c r="N24" s="116">
        <v>25528.256595082854</v>
      </c>
      <c r="O24" s="116">
        <v>18540.871657594067</v>
      </c>
      <c r="P24" s="116">
        <v>15530.480139977271</v>
      </c>
      <c r="Q24" s="116">
        <v>19192.09921038464</v>
      </c>
      <c r="R24" s="117">
        <v>14161.810073577797</v>
      </c>
      <c r="S24" s="117">
        <v>23167.044744870494</v>
      </c>
      <c r="T24" s="117">
        <v>5951.837560567088</v>
      </c>
      <c r="U24" s="117">
        <v>664.1974935694204</v>
      </c>
      <c r="V24" s="117">
        <v>212.9800801579231</v>
      </c>
      <c r="W24" s="117">
        <v>0</v>
      </c>
      <c r="X24" s="117">
        <v>118085.8497637136</v>
      </c>
      <c r="Y24" s="117">
        <v>210.93219477178923</v>
      </c>
      <c r="Z24" s="117">
        <v>305.8175509959922</v>
      </c>
      <c r="AA24" s="117">
        <v>8670.064096428787</v>
      </c>
      <c r="AB24" s="117">
        <v>3804.9710474367416</v>
      </c>
      <c r="AC24" s="117">
        <v>1641.7214512173239</v>
      </c>
      <c r="AD24" s="117">
        <v>17368.798588263446</v>
      </c>
      <c r="AE24" s="117">
        <v>1591.2069450260217</v>
      </c>
      <c r="AF24" s="117">
        <v>6560.742148710894</v>
      </c>
      <c r="AG24" s="117">
        <v>1301.7724771191006</v>
      </c>
      <c r="AH24" s="117">
        <v>76996.39474786147</v>
      </c>
      <c r="AI24" s="117">
        <v>31951.107794460735</v>
      </c>
      <c r="AJ24" s="117">
        <v>0</v>
      </c>
    </row>
    <row r="25" ht="12.75">
      <c r="A25" s="1" t="s">
        <v>22</v>
      </c>
    </row>
    <row r="26" ht="12.75">
      <c r="A26" s="68" t="str">
        <f>Contenido!B35</f>
        <v>Fecha de publicación: 19 de agosto de 2016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G24"/>
  <sheetViews>
    <sheetView zoomScalePageLayoutView="0" workbookViewId="0" topLeftCell="A1">
      <selection activeCell="A1" sqref="A1:H16384"/>
    </sheetView>
  </sheetViews>
  <sheetFormatPr defaultColWidth="11.421875" defaultRowHeight="12.75"/>
  <cols>
    <col min="1" max="3" width="11.421875" style="68" customWidth="1"/>
    <col min="4" max="4" width="18.8515625" style="68" customWidth="1"/>
    <col min="5" max="5" width="11.421875" style="68" customWidth="1"/>
    <col min="6" max="6" width="17.00390625" style="68" customWidth="1"/>
    <col min="7" max="16384" width="11.421875" style="68" customWidth="1"/>
  </cols>
  <sheetData>
    <row r="1" ht="12.75"/>
    <row r="2" ht="12.75"/>
    <row r="3" ht="12.75"/>
    <row r="4" ht="12.75"/>
    <row r="6" ht="15">
      <c r="A6" s="92" t="s">
        <v>61</v>
      </c>
    </row>
    <row r="7" ht="15">
      <c r="A7" s="92" t="s">
        <v>41</v>
      </c>
    </row>
    <row r="9" spans="1:5" ht="12.75">
      <c r="A9" s="79"/>
      <c r="E9" s="97" t="s">
        <v>26</v>
      </c>
    </row>
    <row r="10" spans="1:7" ht="12.75">
      <c r="A10" s="6" t="s">
        <v>2</v>
      </c>
      <c r="B10" s="6" t="s">
        <v>44</v>
      </c>
      <c r="C10" s="6" t="s">
        <v>10</v>
      </c>
      <c r="D10" s="6" t="s">
        <v>42</v>
      </c>
      <c r="E10" s="6" t="s">
        <v>10</v>
      </c>
      <c r="F10" s="6" t="s">
        <v>43</v>
      </c>
      <c r="G10" s="6" t="s">
        <v>11</v>
      </c>
    </row>
    <row r="11" spans="1:7" ht="14.25">
      <c r="A11" s="142" t="s">
        <v>62</v>
      </c>
      <c r="B11" s="142"/>
      <c r="C11" s="142"/>
      <c r="D11" s="142"/>
      <c r="E11" s="142"/>
      <c r="F11" s="142"/>
      <c r="G11" s="142"/>
    </row>
    <row r="12" spans="1:7" ht="12.75">
      <c r="A12" s="16">
        <v>2014</v>
      </c>
      <c r="B12" s="26">
        <v>2685237.8129131813</v>
      </c>
      <c r="C12" s="25">
        <v>-1.9094598134072243</v>
      </c>
      <c r="D12" s="26">
        <v>5161583.929416446</v>
      </c>
      <c r="E12" s="25">
        <v>8.646076584543948</v>
      </c>
      <c r="F12" s="26">
        <v>11134612.422293566</v>
      </c>
      <c r="G12" s="25">
        <v>19.24249109312339</v>
      </c>
    </row>
    <row r="13" spans="1:7" ht="12.75">
      <c r="A13" s="1">
        <v>2015</v>
      </c>
      <c r="B13" s="12">
        <v>2787018.789548112</v>
      </c>
      <c r="C13" s="17">
        <v>3.790389668485645</v>
      </c>
      <c r="D13" s="12">
        <v>5197159.746402482</v>
      </c>
      <c r="E13" s="17">
        <v>0.6892422456464402</v>
      </c>
      <c r="F13" s="12">
        <v>10886015.241668098</v>
      </c>
      <c r="G13" s="17">
        <v>-2.2326523025420357</v>
      </c>
    </row>
    <row r="14" spans="1:7" ht="12.75">
      <c r="A14" s="16">
        <v>2016</v>
      </c>
      <c r="B14" s="26">
        <v>2848252.2400550344</v>
      </c>
      <c r="C14" s="25">
        <v>2.1970950011733095</v>
      </c>
      <c r="D14" s="26">
        <v>5229018.901370274</v>
      </c>
      <c r="E14" s="25">
        <v>0.6130108852214136</v>
      </c>
      <c r="F14" s="26">
        <v>11146917.218379287</v>
      </c>
      <c r="G14" s="25">
        <v>2.396671058410263</v>
      </c>
    </row>
    <row r="15" spans="1:7" ht="14.25">
      <c r="A15" s="143" t="s">
        <v>63</v>
      </c>
      <c r="B15" s="143"/>
      <c r="C15" s="143"/>
      <c r="D15" s="143"/>
      <c r="E15" s="143"/>
      <c r="F15" s="143"/>
      <c r="G15" s="143"/>
    </row>
    <row r="16" spans="1:7" ht="12.75">
      <c r="A16" s="16">
        <v>2014</v>
      </c>
      <c r="B16" s="26">
        <v>1171421.0125558353</v>
      </c>
      <c r="C16" s="25">
        <v>-4.3182437294051965</v>
      </c>
      <c r="D16" s="26">
        <v>2116828.215920976</v>
      </c>
      <c r="E16" s="25">
        <v>4.392295737927526</v>
      </c>
      <c r="F16" s="26">
        <v>4513413.896152545</v>
      </c>
      <c r="G16" s="25">
        <v>14.512212422076715</v>
      </c>
    </row>
    <row r="17" spans="1:7" ht="12.75">
      <c r="A17" s="1">
        <v>2015</v>
      </c>
      <c r="B17" s="27">
        <v>1409423.8865878955</v>
      </c>
      <c r="C17" s="28">
        <v>20.317449617262668</v>
      </c>
      <c r="D17" s="27">
        <v>2487937.8635088885</v>
      </c>
      <c r="E17" s="28">
        <v>17.531401216061965</v>
      </c>
      <c r="F17" s="27">
        <v>5178633.719484417</v>
      </c>
      <c r="G17" s="28">
        <v>14.738728568610512</v>
      </c>
    </row>
    <row r="18" spans="1:7" ht="12.75">
      <c r="A18" s="16">
        <v>2016</v>
      </c>
      <c r="B18" s="26">
        <v>1497274.538134833</v>
      </c>
      <c r="C18" s="25">
        <v>6.233089447605238</v>
      </c>
      <c r="D18" s="26">
        <v>2695245.9476704705</v>
      </c>
      <c r="E18" s="25">
        <v>8.332526595708572</v>
      </c>
      <c r="F18" s="26">
        <v>5809048.963956224</v>
      </c>
      <c r="G18" s="25">
        <v>12.173389326607392</v>
      </c>
    </row>
    <row r="19" spans="1:7" ht="14.25">
      <c r="A19" s="143" t="s">
        <v>64</v>
      </c>
      <c r="B19" s="143"/>
      <c r="C19" s="143"/>
      <c r="D19" s="143"/>
      <c r="E19" s="143"/>
      <c r="F19" s="143"/>
      <c r="G19" s="143"/>
    </row>
    <row r="20" spans="1:7" ht="12.75">
      <c r="A20" s="16">
        <v>2014</v>
      </c>
      <c r="B20" s="26">
        <v>1513816.8003573457</v>
      </c>
      <c r="C20" s="25">
        <v>0.039394835684845475</v>
      </c>
      <c r="D20" s="26">
        <v>3044755.7134954706</v>
      </c>
      <c r="E20" s="25">
        <v>11.813709749305673</v>
      </c>
      <c r="F20" s="26">
        <v>6621198.526141021</v>
      </c>
      <c r="G20" s="25">
        <v>22.697418271159805</v>
      </c>
    </row>
    <row r="21" spans="1:7" ht="12.75">
      <c r="A21" s="1">
        <v>2015</v>
      </c>
      <c r="B21" s="27">
        <v>1377594.9029602164</v>
      </c>
      <c r="C21" s="28">
        <v>-8.99857217630121</v>
      </c>
      <c r="D21" s="27">
        <v>2709221.8828935935</v>
      </c>
      <c r="E21" s="28">
        <v>-11.020057507887032</v>
      </c>
      <c r="F21" s="27">
        <v>5707381.522183682</v>
      </c>
      <c r="G21" s="28">
        <v>-13.801383546340091</v>
      </c>
    </row>
    <row r="22" spans="1:7" ht="12.75">
      <c r="A22" s="93">
        <v>2016</v>
      </c>
      <c r="B22" s="94">
        <v>1350977.7019202013</v>
      </c>
      <c r="C22" s="95">
        <v>-1.9321500814803585</v>
      </c>
      <c r="D22" s="94">
        <v>2533772.9536998034</v>
      </c>
      <c r="E22" s="96">
        <v>-6.475989667055288</v>
      </c>
      <c r="F22" s="94">
        <v>5337868.254423063</v>
      </c>
      <c r="G22" s="96">
        <v>-6.474304658351286</v>
      </c>
    </row>
    <row r="23" ht="12.75">
      <c r="A23" s="1" t="s">
        <v>22</v>
      </c>
    </row>
    <row r="24" ht="12.75">
      <c r="A24" s="68" t="str">
        <f>Contenido!B35</f>
        <v>Fecha de publicación: 19 de agosto de 2016</v>
      </c>
    </row>
  </sheetData>
  <sheetProtection/>
  <mergeCells count="3">
    <mergeCell ref="A11:G11"/>
    <mergeCell ref="A15:G15"/>
    <mergeCell ref="A19:G19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G15"/>
  <sheetViews>
    <sheetView tabSelected="1" zoomScalePageLayoutView="0" workbookViewId="0" topLeftCell="A1">
      <selection activeCell="G20" sqref="G20"/>
    </sheetView>
  </sheetViews>
  <sheetFormatPr defaultColWidth="11.421875" defaultRowHeight="12.75"/>
  <cols>
    <col min="1" max="3" width="11.421875" style="68" customWidth="1"/>
    <col min="4" max="4" width="18.8515625" style="68" customWidth="1"/>
    <col min="5" max="5" width="11.421875" style="68" customWidth="1"/>
    <col min="6" max="6" width="17.00390625" style="68" customWidth="1"/>
    <col min="7" max="8" width="11.421875" style="68" customWidth="1"/>
  </cols>
  <sheetData>
    <row r="1" ht="12.75"/>
    <row r="2" ht="12.75"/>
    <row r="3" ht="12.75"/>
    <row r="4" ht="12.75"/>
    <row r="6" ht="15">
      <c r="A6" s="92" t="s">
        <v>119</v>
      </c>
    </row>
    <row r="7" ht="15">
      <c r="A7" s="92" t="s">
        <v>65</v>
      </c>
    </row>
    <row r="9" spans="1:5" ht="12.75">
      <c r="A9" s="79"/>
      <c r="E9" s="109" t="s">
        <v>26</v>
      </c>
    </row>
    <row r="10" spans="1:7" ht="12.75">
      <c r="A10" s="6" t="s">
        <v>2</v>
      </c>
      <c r="B10" s="6" t="s">
        <v>44</v>
      </c>
      <c r="C10" s="6" t="s">
        <v>10</v>
      </c>
      <c r="D10" s="6" t="s">
        <v>42</v>
      </c>
      <c r="E10" s="6" t="s">
        <v>10</v>
      </c>
      <c r="F10" s="6" t="s">
        <v>43</v>
      </c>
      <c r="G10" s="6" t="s">
        <v>11</v>
      </c>
    </row>
    <row r="11" spans="1:7" ht="12.75">
      <c r="A11" s="16">
        <v>2014</v>
      </c>
      <c r="B11" s="26">
        <v>286757.56588971004</v>
      </c>
      <c r="C11" s="25">
        <v>21.539232857178575</v>
      </c>
      <c r="D11" s="26">
        <v>559808.0125892207</v>
      </c>
      <c r="E11" s="25">
        <v>36.7765822525902</v>
      </c>
      <c r="F11" s="26">
        <v>1188607.2044557782</v>
      </c>
      <c r="G11" s="25">
        <v>46.05217390994474</v>
      </c>
    </row>
    <row r="12" spans="1:7" ht="12.75">
      <c r="A12" s="1">
        <v>2015</v>
      </c>
      <c r="B12" s="12">
        <v>330422.84774684184</v>
      </c>
      <c r="C12" s="17">
        <v>15.227246654034559</v>
      </c>
      <c r="D12" s="12">
        <v>634118.8736947866</v>
      </c>
      <c r="E12" s="17">
        <v>13.274347532444878</v>
      </c>
      <c r="F12" s="12">
        <v>1201123.3683142404</v>
      </c>
      <c r="G12" s="17">
        <v>1.0530109367958005</v>
      </c>
    </row>
    <row r="13" spans="1:7" ht="12.75">
      <c r="A13" s="93">
        <v>2016</v>
      </c>
      <c r="B13" s="94">
        <v>385734.23030448053</v>
      </c>
      <c r="C13" s="96">
        <v>16.73957564823614</v>
      </c>
      <c r="D13" s="94">
        <v>747218.804260195</v>
      </c>
      <c r="E13" s="96">
        <v>17.835761598833216</v>
      </c>
      <c r="F13" s="94">
        <v>1538207.3038175334</v>
      </c>
      <c r="G13" s="96">
        <v>28.064056065813247</v>
      </c>
    </row>
    <row r="14" ht="12.75">
      <c r="A14" s="1" t="s">
        <v>22</v>
      </c>
    </row>
    <row r="15" ht="12.75">
      <c r="A15" s="68" t="str">
        <f>Contenido!B35</f>
        <v>Fecha de publicación: 19 de agosto de 2016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C50" sqref="C50"/>
    </sheetView>
  </sheetViews>
  <sheetFormatPr defaultColWidth="11.421875" defaultRowHeight="12.75"/>
  <cols>
    <col min="1" max="1" width="14.140625" style="0" customWidth="1"/>
    <col min="2" max="2" width="16.57421875" style="0" customWidth="1"/>
    <col min="3" max="5" width="16.421875" style="0" customWidth="1"/>
    <col min="6" max="69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30" customHeight="1">
      <c r="A6" s="127" t="s">
        <v>0</v>
      </c>
      <c r="B6" s="127"/>
      <c r="C6" s="127"/>
      <c r="D6" s="127"/>
      <c r="E6" s="127"/>
    </row>
    <row r="7" spans="1:5" ht="15">
      <c r="A7" s="127" t="s">
        <v>40</v>
      </c>
      <c r="B7" s="127"/>
      <c r="C7" s="127"/>
      <c r="D7" s="127"/>
      <c r="E7" s="127"/>
    </row>
    <row r="8" spans="1:5" ht="12.75">
      <c r="A8" s="1"/>
      <c r="B8" s="1"/>
      <c r="C8" s="1"/>
      <c r="D8" s="1"/>
      <c r="E8" s="2" t="s">
        <v>1</v>
      </c>
    </row>
    <row r="9" spans="1:5" ht="12.75">
      <c r="A9" s="126" t="s">
        <v>2</v>
      </c>
      <c r="B9" s="129" t="s">
        <v>3</v>
      </c>
      <c r="C9" s="129"/>
      <c r="D9" s="129"/>
      <c r="E9" s="129"/>
    </row>
    <row r="10" spans="1:5" ht="12.75">
      <c r="A10" s="128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 customHeight="1">
      <c r="A11" s="126" t="s">
        <v>21</v>
      </c>
      <c r="B11" s="126"/>
      <c r="C11" s="126"/>
      <c r="D11" s="126"/>
      <c r="E11" s="126"/>
    </row>
    <row r="12" spans="1:11" ht="12.75">
      <c r="A12" s="15">
        <v>1998</v>
      </c>
      <c r="B12" s="18">
        <v>373522.5</v>
      </c>
      <c r="C12" s="18">
        <v>331012.4</v>
      </c>
      <c r="D12" s="18">
        <v>328147.7</v>
      </c>
      <c r="E12" s="18">
        <v>295264.16</v>
      </c>
      <c r="G12" s="63"/>
      <c r="H12" s="64"/>
      <c r="I12" s="64"/>
      <c r="J12" s="64"/>
      <c r="K12" s="64"/>
    </row>
    <row r="13" spans="1:11" ht="12.75">
      <c r="A13" s="4">
        <v>1999</v>
      </c>
      <c r="B13" s="19">
        <v>225138</v>
      </c>
      <c r="C13" s="19">
        <v>157220</v>
      </c>
      <c r="D13" s="19">
        <v>135649.8</v>
      </c>
      <c r="E13" s="19">
        <v>106684.7</v>
      </c>
      <c r="G13" s="63"/>
      <c r="H13" s="64"/>
      <c r="I13" s="64"/>
      <c r="J13" s="64"/>
      <c r="K13" s="64"/>
    </row>
    <row r="14" spans="1:11" ht="12.75">
      <c r="A14" s="15">
        <v>2000</v>
      </c>
      <c r="B14" s="18">
        <v>100645</v>
      </c>
      <c r="C14" s="18">
        <v>125999</v>
      </c>
      <c r="D14" s="18">
        <v>120967</v>
      </c>
      <c r="E14" s="18">
        <v>123140</v>
      </c>
      <c r="G14" s="63"/>
      <c r="H14" s="64"/>
      <c r="I14" s="64"/>
      <c r="J14" s="64"/>
      <c r="K14" s="64"/>
    </row>
    <row r="15" spans="1:11" ht="12.75">
      <c r="A15" s="4">
        <v>2001</v>
      </c>
      <c r="B15" s="19">
        <v>122699</v>
      </c>
      <c r="C15" s="19">
        <v>120422</v>
      </c>
      <c r="D15" s="19">
        <v>105389</v>
      </c>
      <c r="E15" s="19">
        <v>123968</v>
      </c>
      <c r="G15" s="63"/>
      <c r="H15" s="64"/>
      <c r="I15" s="64"/>
      <c r="J15" s="64"/>
      <c r="K15" s="64"/>
    </row>
    <row r="16" spans="1:11" ht="12.75">
      <c r="A16" s="15">
        <v>2002</v>
      </c>
      <c r="B16" s="18">
        <v>128782</v>
      </c>
      <c r="C16" s="18">
        <v>133069</v>
      </c>
      <c r="D16" s="18">
        <v>141918</v>
      </c>
      <c r="E16" s="18">
        <v>167580</v>
      </c>
      <c r="G16" s="63"/>
      <c r="H16" s="64"/>
      <c r="I16" s="64"/>
      <c r="J16" s="64"/>
      <c r="K16" s="64"/>
    </row>
    <row r="17" spans="1:11" ht="12.75">
      <c r="A17" s="4">
        <v>2003</v>
      </c>
      <c r="B17" s="19">
        <v>190124</v>
      </c>
      <c r="C17" s="19">
        <v>169745</v>
      </c>
      <c r="D17" s="19">
        <v>187015</v>
      </c>
      <c r="E17" s="19">
        <v>183812</v>
      </c>
      <c r="G17" s="63"/>
      <c r="H17" s="64"/>
      <c r="I17" s="64"/>
      <c r="J17" s="64"/>
      <c r="K17" s="64"/>
    </row>
    <row r="18" spans="1:11" ht="12.75">
      <c r="A18" s="15">
        <v>2004</v>
      </c>
      <c r="B18" s="18">
        <v>189814</v>
      </c>
      <c r="C18" s="18">
        <v>178945</v>
      </c>
      <c r="D18" s="18">
        <v>209363</v>
      </c>
      <c r="E18" s="18">
        <v>218791</v>
      </c>
      <c r="G18" s="63"/>
      <c r="H18" s="64"/>
      <c r="I18" s="64"/>
      <c r="J18" s="64"/>
      <c r="K18" s="64"/>
    </row>
    <row r="19" spans="1:11" ht="12.75">
      <c r="A19" s="4">
        <v>2005</v>
      </c>
      <c r="B19" s="19">
        <v>228364</v>
      </c>
      <c r="C19" s="19">
        <v>201773</v>
      </c>
      <c r="D19" s="19">
        <v>210661</v>
      </c>
      <c r="E19" s="19">
        <v>231930</v>
      </c>
      <c r="G19" s="63"/>
      <c r="H19" s="64"/>
      <c r="I19" s="64"/>
      <c r="J19" s="64"/>
      <c r="K19" s="64"/>
    </row>
    <row r="20" spans="1:11" ht="12.75">
      <c r="A20" s="15">
        <v>2006</v>
      </c>
      <c r="B20" s="18">
        <v>222808</v>
      </c>
      <c r="C20" s="18">
        <v>227015</v>
      </c>
      <c r="D20" s="18">
        <v>293875</v>
      </c>
      <c r="E20" s="18">
        <v>490546</v>
      </c>
      <c r="G20" s="63"/>
      <c r="H20" s="64"/>
      <c r="I20" s="64"/>
      <c r="J20" s="64"/>
      <c r="K20" s="64"/>
    </row>
    <row r="21" spans="1:11" ht="12.75">
      <c r="A21" s="4">
        <v>2007</v>
      </c>
      <c r="B21" s="19">
        <v>436556</v>
      </c>
      <c r="C21" s="19">
        <v>373935</v>
      </c>
      <c r="D21" s="19">
        <v>440584</v>
      </c>
      <c r="E21" s="19">
        <v>652817</v>
      </c>
      <c r="G21" s="63"/>
      <c r="H21" s="64"/>
      <c r="I21" s="64"/>
      <c r="J21" s="64"/>
      <c r="K21" s="64"/>
    </row>
    <row r="22" spans="1:11" ht="12.75">
      <c r="A22" s="15">
        <v>2008</v>
      </c>
      <c r="B22" s="18">
        <v>574649</v>
      </c>
      <c r="C22" s="18">
        <v>635043</v>
      </c>
      <c r="D22" s="18">
        <v>673515</v>
      </c>
      <c r="E22" s="18">
        <v>609755</v>
      </c>
      <c r="G22" s="63"/>
      <c r="H22" s="64"/>
      <c r="I22" s="64"/>
      <c r="J22" s="64"/>
      <c r="K22" s="64"/>
    </row>
    <row r="23" spans="1:11" ht="12.75">
      <c r="A23" s="4">
        <v>2009</v>
      </c>
      <c r="B23" s="19">
        <v>595519</v>
      </c>
      <c r="C23" s="19">
        <v>562442</v>
      </c>
      <c r="D23" s="19">
        <v>688736</v>
      </c>
      <c r="E23" s="19">
        <v>794685</v>
      </c>
      <c r="G23" s="63"/>
      <c r="H23" s="64"/>
      <c r="I23" s="64"/>
      <c r="J23" s="64"/>
      <c r="K23" s="64"/>
    </row>
    <row r="24" spans="1:11" ht="12.75">
      <c r="A24" s="15">
        <v>2010</v>
      </c>
      <c r="B24" s="18">
        <v>806721</v>
      </c>
      <c r="C24" s="18">
        <v>767443</v>
      </c>
      <c r="D24" s="18">
        <v>831738</v>
      </c>
      <c r="E24" s="18">
        <v>858269</v>
      </c>
      <c r="G24" s="63"/>
      <c r="H24" s="64"/>
      <c r="I24" s="64"/>
      <c r="J24" s="64"/>
      <c r="K24" s="64"/>
    </row>
    <row r="25" spans="1:11" ht="12.75">
      <c r="A25" s="4">
        <v>2011</v>
      </c>
      <c r="B25" s="19">
        <v>838195</v>
      </c>
      <c r="C25" s="19">
        <v>927349</v>
      </c>
      <c r="D25" s="19">
        <v>948293</v>
      </c>
      <c r="E25" s="19">
        <v>945612</v>
      </c>
      <c r="G25" s="63"/>
      <c r="H25" s="64"/>
      <c r="I25" s="64"/>
      <c r="J25" s="64"/>
      <c r="K25" s="64"/>
    </row>
    <row r="26" spans="1:11" ht="12.75">
      <c r="A26" s="15">
        <v>2012</v>
      </c>
      <c r="B26" s="20">
        <v>908554</v>
      </c>
      <c r="C26" s="20">
        <v>851856</v>
      </c>
      <c r="D26" s="18">
        <v>967571</v>
      </c>
      <c r="E26" s="18">
        <v>888862</v>
      </c>
      <c r="G26" s="63"/>
      <c r="H26" s="64"/>
      <c r="I26" s="64"/>
      <c r="J26" s="64"/>
      <c r="K26" s="64"/>
    </row>
    <row r="27" spans="1:11" ht="12.75">
      <c r="A27" s="32">
        <v>2013</v>
      </c>
      <c r="B27" s="33">
        <v>1042935</v>
      </c>
      <c r="C27" s="33">
        <v>956013</v>
      </c>
      <c r="D27" s="34">
        <v>1318764</v>
      </c>
      <c r="E27" s="34">
        <v>1335174</v>
      </c>
      <c r="G27" s="63"/>
      <c r="H27" s="64"/>
      <c r="I27" s="64"/>
      <c r="J27" s="64"/>
      <c r="K27" s="64"/>
    </row>
    <row r="28" spans="1:11" ht="12.75">
      <c r="A28" s="15">
        <v>2014</v>
      </c>
      <c r="B28" s="20">
        <v>1199603</v>
      </c>
      <c r="C28" s="20">
        <v>1208188</v>
      </c>
      <c r="D28" s="20">
        <v>1181223</v>
      </c>
      <c r="E28" s="20">
        <v>1156991</v>
      </c>
      <c r="G28" s="63"/>
      <c r="H28" s="64"/>
      <c r="I28" s="64"/>
      <c r="J28" s="64"/>
      <c r="K28" s="64"/>
    </row>
    <row r="29" spans="1:11" s="68" customFormat="1" ht="12.75">
      <c r="A29" s="32">
        <v>2015</v>
      </c>
      <c r="B29" s="33">
        <v>1188383</v>
      </c>
      <c r="C29" s="33">
        <v>1149520</v>
      </c>
      <c r="D29" s="33">
        <v>1214277</v>
      </c>
      <c r="E29" s="33">
        <v>1297660</v>
      </c>
      <c r="G29" s="69"/>
      <c r="H29" s="70"/>
      <c r="I29" s="70"/>
      <c r="J29" s="70"/>
      <c r="K29" s="70"/>
    </row>
    <row r="30" spans="1:11" s="68" customFormat="1" ht="12.75">
      <c r="A30" s="15">
        <v>2016</v>
      </c>
      <c r="B30" s="20">
        <v>1235955</v>
      </c>
      <c r="C30" s="20">
        <v>1349491</v>
      </c>
      <c r="D30" s="20"/>
      <c r="E30" s="20"/>
      <c r="G30" s="87"/>
      <c r="I30" s="70"/>
      <c r="J30" s="70"/>
      <c r="K30" s="70"/>
    </row>
    <row r="31" spans="1:11" ht="12.75" customHeight="1">
      <c r="A31" s="125" t="s">
        <v>8</v>
      </c>
      <c r="B31" s="125"/>
      <c r="C31" s="125"/>
      <c r="D31" s="125"/>
      <c r="E31" s="125"/>
      <c r="G31" s="87"/>
      <c r="I31" s="64"/>
      <c r="J31" s="64"/>
      <c r="K31" s="64"/>
    </row>
    <row r="32" spans="1:11" ht="12.75">
      <c r="A32" s="15">
        <v>1998</v>
      </c>
      <c r="B32" s="18">
        <v>354899.5</v>
      </c>
      <c r="C32" s="18">
        <v>286379.8</v>
      </c>
      <c r="D32" s="18">
        <v>184590.2</v>
      </c>
      <c r="E32" s="18">
        <v>151821.12</v>
      </c>
      <c r="G32" s="124"/>
      <c r="H32" s="124"/>
      <c r="I32" s="124"/>
      <c r="J32" s="124"/>
      <c r="K32" s="124"/>
    </row>
    <row r="33" spans="1:11" ht="12.75">
      <c r="A33" s="4">
        <v>1999</v>
      </c>
      <c r="B33" s="19">
        <v>90377.68</v>
      </c>
      <c r="C33" s="19">
        <v>46535.1</v>
      </c>
      <c r="D33" s="19">
        <v>48669.3</v>
      </c>
      <c r="E33" s="19">
        <v>67102.7</v>
      </c>
      <c r="G33" s="63"/>
      <c r="H33" s="65"/>
      <c r="I33" s="65"/>
      <c r="J33" s="65"/>
      <c r="K33" s="65"/>
    </row>
    <row r="34" spans="1:11" ht="12.75">
      <c r="A34" s="15">
        <v>2000</v>
      </c>
      <c r="B34" s="18">
        <v>33813</v>
      </c>
      <c r="C34" s="18">
        <v>79098</v>
      </c>
      <c r="D34" s="18">
        <v>97647</v>
      </c>
      <c r="E34" s="18">
        <v>87205</v>
      </c>
      <c r="G34" s="63"/>
      <c r="H34" s="65"/>
      <c r="I34" s="65"/>
      <c r="J34" s="65"/>
      <c r="K34" s="65"/>
    </row>
    <row r="35" spans="1:11" ht="12.75">
      <c r="A35" s="4">
        <v>2001</v>
      </c>
      <c r="B35" s="19">
        <v>92238</v>
      </c>
      <c r="C35" s="19">
        <v>74651</v>
      </c>
      <c r="D35" s="19">
        <v>63049</v>
      </c>
      <c r="E35" s="19">
        <v>63942</v>
      </c>
      <c r="G35" s="63"/>
      <c r="H35" s="65"/>
      <c r="I35" s="65"/>
      <c r="J35" s="65"/>
      <c r="K35" s="65"/>
    </row>
    <row r="36" spans="1:11" ht="12.75">
      <c r="A36" s="15">
        <v>2002</v>
      </c>
      <c r="B36" s="18">
        <v>88680</v>
      </c>
      <c r="C36" s="18">
        <v>157358</v>
      </c>
      <c r="D36" s="18">
        <v>158890</v>
      </c>
      <c r="E36" s="18">
        <v>123267</v>
      </c>
      <c r="G36" s="63"/>
      <c r="H36" s="65"/>
      <c r="I36" s="65"/>
      <c r="J36" s="65"/>
      <c r="K36" s="65"/>
    </row>
    <row r="37" spans="1:11" ht="12.75">
      <c r="A37" s="4">
        <v>2003</v>
      </c>
      <c r="B37" s="19">
        <v>93056</v>
      </c>
      <c r="C37" s="19">
        <v>105364</v>
      </c>
      <c r="D37" s="19">
        <v>107870</v>
      </c>
      <c r="E37" s="19">
        <v>100258</v>
      </c>
      <c r="G37" s="63"/>
      <c r="H37" s="65"/>
      <c r="I37" s="65"/>
      <c r="J37" s="65"/>
      <c r="K37" s="65"/>
    </row>
    <row r="38" spans="1:11" ht="12.75">
      <c r="A38" s="15">
        <v>2004</v>
      </c>
      <c r="B38" s="18">
        <v>95430</v>
      </c>
      <c r="C38" s="18">
        <v>109253</v>
      </c>
      <c r="D38" s="18">
        <v>155957</v>
      </c>
      <c r="E38" s="18">
        <v>152372</v>
      </c>
      <c r="G38" s="63"/>
      <c r="H38" s="65"/>
      <c r="I38" s="65"/>
      <c r="J38" s="65"/>
      <c r="K38" s="65"/>
    </row>
    <row r="39" spans="1:11" ht="12.75">
      <c r="A39" s="4">
        <v>2005</v>
      </c>
      <c r="B39" s="19">
        <v>130564</v>
      </c>
      <c r="C39" s="19">
        <v>193841</v>
      </c>
      <c r="D39" s="19">
        <v>212162</v>
      </c>
      <c r="E39" s="19">
        <v>268257</v>
      </c>
      <c r="G39" s="63"/>
      <c r="H39" s="65"/>
      <c r="I39" s="65"/>
      <c r="J39" s="65"/>
      <c r="K39" s="65"/>
    </row>
    <row r="40" spans="1:11" ht="12.75">
      <c r="A40" s="15">
        <v>2006</v>
      </c>
      <c r="B40" s="18">
        <v>229765</v>
      </c>
      <c r="C40" s="18">
        <v>275240</v>
      </c>
      <c r="D40" s="18">
        <v>481788</v>
      </c>
      <c r="E40" s="18">
        <v>743003</v>
      </c>
      <c r="G40" s="63"/>
      <c r="H40" s="65"/>
      <c r="I40" s="65"/>
      <c r="J40" s="65"/>
      <c r="K40" s="65"/>
    </row>
    <row r="41" spans="1:11" ht="12.75">
      <c r="A41" s="4">
        <v>2007</v>
      </c>
      <c r="B41" s="19">
        <v>478833</v>
      </c>
      <c r="C41" s="19">
        <v>458061</v>
      </c>
      <c r="D41" s="19">
        <v>439583</v>
      </c>
      <c r="E41" s="19">
        <v>533018</v>
      </c>
      <c r="G41" s="63"/>
      <c r="H41" s="65"/>
      <c r="I41" s="65"/>
      <c r="J41" s="65"/>
      <c r="K41" s="65"/>
    </row>
    <row r="42" spans="1:11" ht="12.75">
      <c r="A42" s="15">
        <v>2008</v>
      </c>
      <c r="B42" s="18">
        <v>455560</v>
      </c>
      <c r="C42" s="18">
        <v>551407</v>
      </c>
      <c r="D42" s="18">
        <v>571244</v>
      </c>
      <c r="E42" s="18">
        <v>465321</v>
      </c>
      <c r="G42" s="63"/>
      <c r="H42" s="65"/>
      <c r="I42" s="65"/>
      <c r="J42" s="65"/>
      <c r="K42" s="65"/>
    </row>
    <row r="43" spans="1:11" ht="12.75">
      <c r="A43" s="4">
        <v>2009</v>
      </c>
      <c r="B43" s="19">
        <v>384895</v>
      </c>
      <c r="C43" s="19">
        <v>466287</v>
      </c>
      <c r="D43" s="19">
        <v>610030</v>
      </c>
      <c r="E43" s="19">
        <v>735403</v>
      </c>
      <c r="G43" s="63"/>
      <c r="H43" s="65"/>
      <c r="I43" s="65"/>
      <c r="J43" s="65"/>
      <c r="K43" s="65"/>
    </row>
    <row r="44" spans="1:11" ht="12.75">
      <c r="A44" s="15">
        <v>2010</v>
      </c>
      <c r="B44" s="18">
        <v>637027</v>
      </c>
      <c r="C44" s="18">
        <v>666252</v>
      </c>
      <c r="D44" s="18">
        <v>919529</v>
      </c>
      <c r="E44" s="18">
        <v>920960</v>
      </c>
      <c r="G44" s="63"/>
      <c r="H44" s="65"/>
      <c r="I44" s="65"/>
      <c r="J44" s="65"/>
      <c r="K44" s="65"/>
    </row>
    <row r="45" spans="1:11" ht="12.75">
      <c r="A45" s="4">
        <v>2011</v>
      </c>
      <c r="B45" s="19">
        <v>842094</v>
      </c>
      <c r="C45" s="19">
        <v>990961</v>
      </c>
      <c r="D45" s="19">
        <v>1101390</v>
      </c>
      <c r="E45" s="19">
        <v>1016797</v>
      </c>
      <c r="G45" s="63"/>
      <c r="H45" s="65"/>
      <c r="I45" s="65"/>
      <c r="J45" s="65"/>
      <c r="K45" s="65"/>
    </row>
    <row r="46" spans="1:11" ht="12.75">
      <c r="A46" s="15">
        <v>2012</v>
      </c>
      <c r="B46" s="20">
        <v>933817</v>
      </c>
      <c r="C46" s="20">
        <v>980592</v>
      </c>
      <c r="D46" s="20">
        <v>1002987</v>
      </c>
      <c r="E46" s="20">
        <v>988051</v>
      </c>
      <c r="G46" s="63"/>
      <c r="H46" s="65"/>
      <c r="I46" s="65"/>
      <c r="J46" s="65"/>
      <c r="K46" s="65"/>
    </row>
    <row r="47" spans="1:11" ht="12.75">
      <c r="A47" s="4">
        <v>2013</v>
      </c>
      <c r="B47" s="42">
        <v>878700</v>
      </c>
      <c r="C47" s="33">
        <v>1065001</v>
      </c>
      <c r="D47" s="33">
        <v>1386158</v>
      </c>
      <c r="E47" s="19">
        <v>1282169</v>
      </c>
      <c r="G47" s="63"/>
      <c r="H47" s="65"/>
      <c r="I47" s="65"/>
      <c r="J47" s="65"/>
      <c r="K47" s="65"/>
    </row>
    <row r="48" spans="1:11" ht="12.75">
      <c r="A48" s="15">
        <v>2014</v>
      </c>
      <c r="B48" s="20">
        <v>1109064</v>
      </c>
      <c r="C48" s="20">
        <v>1108180</v>
      </c>
      <c r="D48" s="20">
        <v>1103818</v>
      </c>
      <c r="E48" s="20">
        <v>1066092</v>
      </c>
      <c r="G48" s="63"/>
      <c r="H48" s="65"/>
      <c r="I48" s="65"/>
      <c r="J48" s="65"/>
      <c r="K48" s="65"/>
    </row>
    <row r="49" spans="1:11" s="72" customFormat="1" ht="12.75">
      <c r="A49" s="32">
        <v>2015</v>
      </c>
      <c r="B49" s="33">
        <v>1011870</v>
      </c>
      <c r="C49" s="33">
        <v>1063742</v>
      </c>
      <c r="D49" s="33">
        <v>1180313</v>
      </c>
      <c r="E49" s="33">
        <f>IF('[1]Anexos 1 y 2'!F43&gt;0,'[1]Anexos 1 y 2'!F43,"")</f>
        <v>1121758</v>
      </c>
      <c r="G49" s="69"/>
      <c r="H49" s="71"/>
      <c r="I49" s="71"/>
      <c r="J49" s="71"/>
      <c r="K49" s="71"/>
    </row>
    <row r="50" spans="1:11" s="72" customFormat="1" ht="12.75">
      <c r="A50" s="83">
        <v>2016</v>
      </c>
      <c r="B50" s="84">
        <v>935249</v>
      </c>
      <c r="C50" s="84">
        <v>1131226</v>
      </c>
      <c r="D50" s="84"/>
      <c r="E50" s="84"/>
      <c r="G50" s="69"/>
      <c r="H50" s="71"/>
      <c r="I50" s="71"/>
      <c r="J50" s="71"/>
      <c r="K50" s="71"/>
    </row>
    <row r="51" spans="1:11" ht="12.75">
      <c r="A51" s="1" t="s">
        <v>22</v>
      </c>
      <c r="B51" s="5"/>
      <c r="C51" s="5"/>
      <c r="D51" s="5"/>
      <c r="E51" s="5"/>
      <c r="G51" s="63"/>
      <c r="H51" s="65"/>
      <c r="I51" s="65"/>
      <c r="J51" s="65"/>
      <c r="K51" s="65"/>
    </row>
    <row r="52" spans="1:12" ht="12.75">
      <c r="A52" s="1" t="str">
        <f>Contenido!B35</f>
        <v>Fecha de publicación: 19 de agosto de 2016</v>
      </c>
      <c r="B52" s="1"/>
      <c r="C52" s="1"/>
      <c r="D52" s="5"/>
      <c r="E52" s="5"/>
      <c r="G52" s="63"/>
      <c r="H52" s="65"/>
      <c r="I52" s="65"/>
      <c r="J52" s="65"/>
      <c r="K52" s="65"/>
      <c r="L52" s="66"/>
    </row>
    <row r="53" spans="1:12" ht="12.75">
      <c r="A53" s="5"/>
      <c r="B53" s="5"/>
      <c r="C53" s="5"/>
      <c r="D53" s="5"/>
      <c r="E53" s="5"/>
      <c r="G53" s="66"/>
      <c r="H53" s="66"/>
      <c r="I53" s="66"/>
      <c r="J53" s="66"/>
      <c r="K53" s="66"/>
      <c r="L53" s="66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</sheetData>
  <sheetProtection/>
  <mergeCells count="7">
    <mergeCell ref="G32:K32"/>
    <mergeCell ref="A31:E31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119"/>
  <sheetViews>
    <sheetView zoomScalePageLayoutView="0" workbookViewId="0" topLeftCell="A1">
      <selection activeCell="C50" sqref="C50"/>
    </sheetView>
  </sheetViews>
  <sheetFormatPr defaultColWidth="11.421875" defaultRowHeight="12.75"/>
  <cols>
    <col min="1" max="5" width="16.00390625" style="0" customWidth="1"/>
    <col min="6" max="75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5">
      <c r="A6" s="127" t="s">
        <v>9</v>
      </c>
      <c r="B6" s="127"/>
      <c r="C6" s="127"/>
      <c r="D6" s="127"/>
      <c r="E6" s="127"/>
    </row>
    <row r="7" spans="1:5" ht="15">
      <c r="A7" s="127" t="str">
        <f>'a1'!A7:E7</f>
        <v>1998 - 2016 (II trimestre)</v>
      </c>
      <c r="B7" s="127"/>
      <c r="C7" s="127"/>
      <c r="D7" s="127"/>
      <c r="E7" s="127"/>
    </row>
    <row r="8" spans="1:5" ht="12.75">
      <c r="A8" s="7"/>
      <c r="B8" s="7"/>
      <c r="C8" s="7"/>
      <c r="D8" s="7"/>
      <c r="E8" s="7"/>
    </row>
    <row r="9" spans="1:5" ht="12.75">
      <c r="A9" s="126" t="s">
        <v>2</v>
      </c>
      <c r="B9" s="129" t="s">
        <v>3</v>
      </c>
      <c r="C9" s="129"/>
      <c r="D9" s="129"/>
      <c r="E9" s="129"/>
    </row>
    <row r="10" spans="1:5" ht="12.75">
      <c r="A10" s="128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>
      <c r="A11" s="126" t="s">
        <v>25</v>
      </c>
      <c r="B11" s="126"/>
      <c r="C11" s="126"/>
      <c r="D11" s="126"/>
      <c r="E11" s="126"/>
    </row>
    <row r="12" spans="1:5" ht="12.75">
      <c r="A12" s="21">
        <v>1998</v>
      </c>
      <c r="B12" s="22">
        <v>16767</v>
      </c>
      <c r="C12" s="22">
        <v>15580</v>
      </c>
      <c r="D12" s="22">
        <v>15990</v>
      </c>
      <c r="E12" s="22">
        <v>14388</v>
      </c>
    </row>
    <row r="13" spans="1:5" ht="12.75">
      <c r="A13" s="23">
        <v>1999</v>
      </c>
      <c r="B13" s="24">
        <v>10326</v>
      </c>
      <c r="C13" s="24">
        <v>7748</v>
      </c>
      <c r="D13" s="24">
        <v>6802</v>
      </c>
      <c r="E13" s="24">
        <v>7344</v>
      </c>
    </row>
    <row r="14" spans="1:5" ht="12.75">
      <c r="A14" s="21">
        <v>2000</v>
      </c>
      <c r="B14" s="22">
        <v>4784</v>
      </c>
      <c r="C14" s="22">
        <v>7175</v>
      </c>
      <c r="D14" s="22">
        <v>6721</v>
      </c>
      <c r="E14" s="22">
        <v>9269</v>
      </c>
    </row>
    <row r="15" spans="1:5" ht="12.75">
      <c r="A15" s="23">
        <v>2001</v>
      </c>
      <c r="B15" s="24">
        <v>6774</v>
      </c>
      <c r="C15" s="24">
        <v>6759</v>
      </c>
      <c r="D15" s="24">
        <v>6209</v>
      </c>
      <c r="E15" s="24">
        <v>7717</v>
      </c>
    </row>
    <row r="16" spans="1:5" ht="12.75">
      <c r="A16" s="21">
        <v>2002</v>
      </c>
      <c r="B16" s="22">
        <v>7576</v>
      </c>
      <c r="C16" s="22">
        <v>7161</v>
      </c>
      <c r="D16" s="22">
        <v>7747</v>
      </c>
      <c r="E16" s="22">
        <v>9312</v>
      </c>
    </row>
    <row r="17" spans="1:5" ht="12.75">
      <c r="A17" s="23">
        <v>2003</v>
      </c>
      <c r="B17" s="24">
        <v>10329</v>
      </c>
      <c r="C17" s="24">
        <v>8484</v>
      </c>
      <c r="D17" s="24">
        <v>8925</v>
      </c>
      <c r="E17" s="24">
        <v>8032</v>
      </c>
    </row>
    <row r="18" spans="1:5" ht="12.75">
      <c r="A18" s="21">
        <v>2004</v>
      </c>
      <c r="B18" s="22">
        <v>7801</v>
      </c>
      <c r="C18" s="22">
        <v>6871</v>
      </c>
      <c r="D18" s="22">
        <v>7373</v>
      </c>
      <c r="E18" s="22">
        <v>7528</v>
      </c>
    </row>
    <row r="19" spans="1:5" ht="12.75">
      <c r="A19" s="23">
        <v>2005</v>
      </c>
      <c r="B19" s="24">
        <v>7828</v>
      </c>
      <c r="C19" s="24">
        <v>6549</v>
      </c>
      <c r="D19" s="24">
        <v>6775</v>
      </c>
      <c r="E19" s="24">
        <v>7126</v>
      </c>
    </row>
    <row r="20" spans="1:5" ht="12.75">
      <c r="A20" s="21">
        <v>2006</v>
      </c>
      <c r="B20" s="22">
        <v>7313</v>
      </c>
      <c r="C20" s="22">
        <v>7611</v>
      </c>
      <c r="D20" s="22">
        <v>8098</v>
      </c>
      <c r="E20" s="22">
        <v>13492</v>
      </c>
    </row>
    <row r="21" spans="1:5" ht="12.75">
      <c r="A21" s="23">
        <v>2007</v>
      </c>
      <c r="B21" s="24">
        <v>11656</v>
      </c>
      <c r="C21" s="24">
        <v>10597</v>
      </c>
      <c r="D21" s="24">
        <v>12244</v>
      </c>
      <c r="E21" s="24">
        <v>14365</v>
      </c>
    </row>
    <row r="22" spans="1:5" ht="12.75">
      <c r="A22" s="21">
        <v>2008</v>
      </c>
      <c r="B22" s="22">
        <v>14222</v>
      </c>
      <c r="C22" s="22">
        <v>14291</v>
      </c>
      <c r="D22" s="22">
        <v>14096</v>
      </c>
      <c r="E22" s="22">
        <v>13920</v>
      </c>
    </row>
    <row r="23" spans="1:5" ht="12.75">
      <c r="A23" s="23">
        <v>2009</v>
      </c>
      <c r="B23" s="24">
        <v>12892</v>
      </c>
      <c r="C23" s="24">
        <v>11633</v>
      </c>
      <c r="D23" s="24">
        <v>13287</v>
      </c>
      <c r="E23" s="24">
        <v>15117</v>
      </c>
    </row>
    <row r="24" spans="1:5" ht="12.75">
      <c r="A24" s="21">
        <v>2010</v>
      </c>
      <c r="B24" s="22">
        <v>15241</v>
      </c>
      <c r="C24" s="22">
        <v>14068</v>
      </c>
      <c r="D24" s="22">
        <v>15935</v>
      </c>
      <c r="E24" s="22">
        <v>16943</v>
      </c>
    </row>
    <row r="25" spans="1:5" ht="12.75">
      <c r="A25" s="23">
        <v>2011</v>
      </c>
      <c r="B25" s="24">
        <v>15310</v>
      </c>
      <c r="C25" s="24">
        <v>16668</v>
      </c>
      <c r="D25" s="24">
        <v>17490</v>
      </c>
      <c r="E25" s="24">
        <v>17764</v>
      </c>
    </row>
    <row r="26" spans="1:5" ht="12.75">
      <c r="A26" s="21">
        <v>2012</v>
      </c>
      <c r="B26" s="22">
        <v>17267</v>
      </c>
      <c r="C26" s="22">
        <v>14784</v>
      </c>
      <c r="D26" s="22">
        <v>18161</v>
      </c>
      <c r="E26" s="22">
        <v>16552</v>
      </c>
    </row>
    <row r="27" spans="1:5" ht="12.75">
      <c r="A27" s="36">
        <v>2013</v>
      </c>
      <c r="B27" s="29">
        <v>20030</v>
      </c>
      <c r="C27" s="29">
        <v>16274</v>
      </c>
      <c r="D27" s="29">
        <v>20515</v>
      </c>
      <c r="E27" s="29">
        <v>19853</v>
      </c>
    </row>
    <row r="28" spans="1:5" ht="12.75">
      <c r="A28" s="21">
        <v>2014</v>
      </c>
      <c r="B28" s="22">
        <v>19225</v>
      </c>
      <c r="C28" s="22">
        <v>18320</v>
      </c>
      <c r="D28" s="22">
        <v>18062</v>
      </c>
      <c r="E28" s="22">
        <v>16726</v>
      </c>
    </row>
    <row r="29" spans="1:5" s="68" customFormat="1" ht="12.75">
      <c r="A29" s="36">
        <v>2015</v>
      </c>
      <c r="B29" s="29">
        <v>16878</v>
      </c>
      <c r="C29" s="29">
        <v>15530</v>
      </c>
      <c r="D29" s="29">
        <v>15993</v>
      </c>
      <c r="E29" s="29">
        <v>18602</v>
      </c>
    </row>
    <row r="30" spans="1:6" s="68" customFormat="1" ht="12.75">
      <c r="A30" s="21">
        <v>2016</v>
      </c>
      <c r="B30" s="22">
        <v>20293</v>
      </c>
      <c r="C30" s="22">
        <v>20914</v>
      </c>
      <c r="D30" s="22"/>
      <c r="E30" s="22"/>
      <c r="F30" s="88"/>
    </row>
    <row r="31" spans="1:6" ht="12.75">
      <c r="A31" s="125" t="s">
        <v>8</v>
      </c>
      <c r="B31" s="125"/>
      <c r="C31" s="125"/>
      <c r="D31" s="125"/>
      <c r="E31" s="125"/>
      <c r="F31" s="88"/>
    </row>
    <row r="32" spans="1:5" ht="12.75">
      <c r="A32" s="21">
        <v>1998</v>
      </c>
      <c r="B32" s="22">
        <v>14173</v>
      </c>
      <c r="C32" s="22">
        <v>11464</v>
      </c>
      <c r="D32" s="22">
        <v>8245</v>
      </c>
      <c r="E32" s="22">
        <v>6150</v>
      </c>
    </row>
    <row r="33" spans="1:5" ht="12.75">
      <c r="A33" s="23">
        <v>1999</v>
      </c>
      <c r="B33" s="24">
        <v>3719</v>
      </c>
      <c r="C33" s="24">
        <v>1827</v>
      </c>
      <c r="D33" s="24">
        <v>1956</v>
      </c>
      <c r="E33" s="24">
        <v>2844</v>
      </c>
    </row>
    <row r="34" spans="1:5" ht="12.75">
      <c r="A34" s="21">
        <v>2000</v>
      </c>
      <c r="B34" s="22">
        <v>1256</v>
      </c>
      <c r="C34" s="22">
        <v>2984</v>
      </c>
      <c r="D34" s="22">
        <v>3793</v>
      </c>
      <c r="E34" s="22">
        <v>4314</v>
      </c>
    </row>
    <row r="35" spans="1:5" ht="12.75">
      <c r="A35" s="23">
        <v>2001</v>
      </c>
      <c r="B35" s="24">
        <v>3566</v>
      </c>
      <c r="C35" s="24">
        <v>2696</v>
      </c>
      <c r="D35" s="24">
        <v>2293</v>
      </c>
      <c r="E35" s="24">
        <v>2073</v>
      </c>
    </row>
    <row r="36" spans="1:5" ht="12.75">
      <c r="A36" s="21">
        <v>2002</v>
      </c>
      <c r="B36" s="22">
        <v>2488</v>
      </c>
      <c r="C36" s="22">
        <v>4819</v>
      </c>
      <c r="D36" s="22">
        <v>5323</v>
      </c>
      <c r="E36" s="22">
        <v>3839</v>
      </c>
    </row>
    <row r="37" spans="1:5" ht="12.75">
      <c r="A37" s="23">
        <v>2003</v>
      </c>
      <c r="B37" s="24">
        <v>2880</v>
      </c>
      <c r="C37" s="24">
        <v>3072</v>
      </c>
      <c r="D37" s="24">
        <v>3157</v>
      </c>
      <c r="E37" s="24">
        <v>3010</v>
      </c>
    </row>
    <row r="38" spans="1:5" ht="12.75">
      <c r="A38" s="21">
        <v>2004</v>
      </c>
      <c r="B38" s="22">
        <v>3079</v>
      </c>
      <c r="C38" s="22">
        <v>3022</v>
      </c>
      <c r="D38" s="22">
        <v>4496</v>
      </c>
      <c r="E38" s="22">
        <v>4617</v>
      </c>
    </row>
    <row r="39" spans="1:5" ht="12.75">
      <c r="A39" s="23">
        <v>2005</v>
      </c>
      <c r="B39" s="24">
        <v>3822</v>
      </c>
      <c r="C39" s="24">
        <v>5088</v>
      </c>
      <c r="D39" s="24">
        <v>5380</v>
      </c>
      <c r="E39" s="24">
        <v>6927</v>
      </c>
    </row>
    <row r="40" spans="1:5" ht="12.75">
      <c r="A40" s="21">
        <v>2006</v>
      </c>
      <c r="B40" s="22">
        <v>6053</v>
      </c>
      <c r="C40" s="22">
        <v>6374</v>
      </c>
      <c r="D40" s="22">
        <v>11019</v>
      </c>
      <c r="E40" s="22">
        <v>15442</v>
      </c>
    </row>
    <row r="41" spans="1:5" ht="12.75">
      <c r="A41" s="23">
        <v>2007</v>
      </c>
      <c r="B41" s="24">
        <v>10712</v>
      </c>
      <c r="C41" s="24">
        <v>9971</v>
      </c>
      <c r="D41" s="24">
        <v>9559</v>
      </c>
      <c r="E41" s="24">
        <v>11419</v>
      </c>
    </row>
    <row r="42" spans="1:5" ht="12.75">
      <c r="A42" s="21">
        <v>2008</v>
      </c>
      <c r="B42" s="22">
        <v>10439</v>
      </c>
      <c r="C42" s="22">
        <v>11924</v>
      </c>
      <c r="D42" s="22">
        <v>12059</v>
      </c>
      <c r="E42" s="22">
        <v>9604</v>
      </c>
    </row>
    <row r="43" spans="1:5" ht="12.75">
      <c r="A43" s="23">
        <v>2009</v>
      </c>
      <c r="B43" s="24">
        <v>7972</v>
      </c>
      <c r="C43" s="24">
        <v>8961</v>
      </c>
      <c r="D43" s="24">
        <v>11023</v>
      </c>
      <c r="E43" s="24">
        <v>12799</v>
      </c>
    </row>
    <row r="44" spans="1:5" ht="12.75">
      <c r="A44" s="21">
        <v>2010</v>
      </c>
      <c r="B44" s="22">
        <v>11234</v>
      </c>
      <c r="C44" s="22">
        <v>11448</v>
      </c>
      <c r="D44" s="22">
        <v>15064</v>
      </c>
      <c r="E44" s="22">
        <v>14961</v>
      </c>
    </row>
    <row r="45" spans="1:5" ht="12.75">
      <c r="A45" s="23">
        <v>2011</v>
      </c>
      <c r="B45" s="24">
        <v>12912</v>
      </c>
      <c r="C45" s="24">
        <v>14577</v>
      </c>
      <c r="D45" s="24">
        <v>17000</v>
      </c>
      <c r="E45" s="24">
        <v>14914</v>
      </c>
    </row>
    <row r="46" spans="1:5" ht="12.75">
      <c r="A46" s="21">
        <v>2012</v>
      </c>
      <c r="B46" s="22">
        <v>13315</v>
      </c>
      <c r="C46" s="22">
        <v>13902</v>
      </c>
      <c r="D46" s="22">
        <v>14132</v>
      </c>
      <c r="E46" s="22">
        <v>13941</v>
      </c>
    </row>
    <row r="47" spans="1:5" ht="12.75">
      <c r="A47" s="36">
        <v>2013</v>
      </c>
      <c r="B47" s="66">
        <v>12083</v>
      </c>
      <c r="C47" s="29">
        <v>14119</v>
      </c>
      <c r="D47" s="29">
        <v>17388</v>
      </c>
      <c r="E47" s="29">
        <v>15814</v>
      </c>
    </row>
    <row r="48" spans="1:75" s="67" customFormat="1" ht="12.75">
      <c r="A48" s="21">
        <v>2014</v>
      </c>
      <c r="B48" s="22">
        <v>13776</v>
      </c>
      <c r="C48" s="22">
        <v>12994</v>
      </c>
      <c r="D48" s="22">
        <v>12931</v>
      </c>
      <c r="E48" s="22">
        <v>12175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</row>
    <row r="49" spans="1:5" s="72" customFormat="1" ht="12.75">
      <c r="A49" s="36">
        <v>2015</v>
      </c>
      <c r="B49" s="29">
        <v>11189</v>
      </c>
      <c r="C49" s="29">
        <v>11477</v>
      </c>
      <c r="D49" s="29">
        <v>12511</v>
      </c>
      <c r="E49" s="29">
        <v>11491</v>
      </c>
    </row>
    <row r="50" spans="1:5" s="72" customFormat="1" ht="12.75">
      <c r="A50" s="85">
        <v>2016</v>
      </c>
      <c r="B50" s="86">
        <v>9351</v>
      </c>
      <c r="C50" s="86">
        <v>11082</v>
      </c>
      <c r="D50" s="86"/>
      <c r="E50" s="86"/>
    </row>
    <row r="51" spans="1:5" ht="12.75">
      <c r="A51" s="1" t="s">
        <v>22</v>
      </c>
      <c r="B51" s="5"/>
      <c r="C51" s="5"/>
      <c r="D51" s="5"/>
      <c r="E51" s="5"/>
    </row>
    <row r="52" spans="1:5" ht="12.75">
      <c r="A52" s="1" t="str">
        <f>'a1'!A52</f>
        <v>Fecha de publicación: 19 de agosto de 2016</v>
      </c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  <row r="2305" s="5" customFormat="1" ht="12.75"/>
    <row r="2306" s="5" customFormat="1" ht="12.75"/>
    <row r="2307" s="5" customFormat="1" ht="12.75"/>
    <row r="2308" s="5" customFormat="1" ht="12.75"/>
  </sheetData>
  <sheetProtection/>
  <mergeCells count="6">
    <mergeCell ref="A31:E31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6:G31"/>
  <sheetViews>
    <sheetView zoomScalePageLayoutView="0" workbookViewId="0" topLeftCell="A1">
      <selection activeCell="B8" sqref="B8:G8"/>
    </sheetView>
  </sheetViews>
  <sheetFormatPr defaultColWidth="11.421875" defaultRowHeight="12.75"/>
  <cols>
    <col min="1" max="2" width="13.140625" style="5" customWidth="1"/>
    <col min="3" max="3" width="10.8515625" style="5" customWidth="1"/>
    <col min="4" max="4" width="15.57421875" style="5" customWidth="1"/>
    <col min="5" max="6" width="11.57421875" style="5" customWidth="1"/>
    <col min="7" max="7" width="11.28125" style="5" customWidth="1"/>
    <col min="8" max="175" width="11.421875" style="5" customWidth="1"/>
  </cols>
  <sheetData>
    <row r="1" ht="12.75"/>
    <row r="2" ht="12.75"/>
    <row r="3" ht="12.75"/>
    <row r="4" ht="12.75"/>
    <row r="5" ht="10.5" customHeight="1"/>
    <row r="6" spans="1:7" ht="15" customHeight="1">
      <c r="A6" s="127" t="s">
        <v>23</v>
      </c>
      <c r="B6" s="127"/>
      <c r="C6" s="127"/>
      <c r="D6" s="127"/>
      <c r="E6" s="127"/>
      <c r="F6" s="127"/>
      <c r="G6" s="127"/>
    </row>
    <row r="7" spans="1:7" ht="15" customHeight="1">
      <c r="A7" s="9" t="s">
        <v>41</v>
      </c>
      <c r="B7" s="9"/>
      <c r="C7" s="9"/>
      <c r="D7" s="9"/>
      <c r="E7" s="9"/>
      <c r="F7" s="9"/>
      <c r="G7" s="9"/>
    </row>
    <row r="8" spans="1:7" ht="12.75">
      <c r="A8" s="1"/>
      <c r="B8" s="132" t="s">
        <v>26</v>
      </c>
      <c r="C8" s="132"/>
      <c r="D8" s="132"/>
      <c r="E8" s="132"/>
      <c r="F8" s="132"/>
      <c r="G8" s="132"/>
    </row>
    <row r="9" spans="1:7" ht="27.75" customHeight="1">
      <c r="A9" s="6" t="s">
        <v>2</v>
      </c>
      <c r="B9" s="6" t="s">
        <v>44</v>
      </c>
      <c r="C9" s="6" t="s">
        <v>10</v>
      </c>
      <c r="D9" s="6" t="s">
        <v>42</v>
      </c>
      <c r="E9" s="6" t="s">
        <v>10</v>
      </c>
      <c r="F9" s="6" t="s">
        <v>43</v>
      </c>
      <c r="G9" s="6" t="s">
        <v>11</v>
      </c>
    </row>
    <row r="10" spans="1:7" ht="12.75" customHeight="1">
      <c r="A10" s="126" t="s">
        <v>12</v>
      </c>
      <c r="B10" s="126"/>
      <c r="C10" s="126"/>
      <c r="D10" s="126"/>
      <c r="E10" s="126"/>
      <c r="F10" s="126"/>
      <c r="G10" s="126"/>
    </row>
    <row r="11" spans="1:7" ht="12.75">
      <c r="A11" s="48">
        <v>2013</v>
      </c>
      <c r="B11" s="49">
        <v>725887.3429811867</v>
      </c>
      <c r="C11" s="50"/>
      <c r="D11" s="49">
        <v>1522477.3334433534</v>
      </c>
      <c r="E11" s="50"/>
      <c r="F11" s="49">
        <v>2959837.5420825793</v>
      </c>
      <c r="G11" s="50"/>
    </row>
    <row r="12" spans="1:7" ht="14.25" customHeight="1">
      <c r="A12" s="43">
        <v>2014</v>
      </c>
      <c r="B12" s="44">
        <v>895784.121627548</v>
      </c>
      <c r="C12" s="45">
        <v>23.405392074836698</v>
      </c>
      <c r="D12" s="44">
        <v>1792015.9912447142</v>
      </c>
      <c r="E12" s="45">
        <v>17.703952097056927</v>
      </c>
      <c r="F12" s="44">
        <v>3799001.87057863</v>
      </c>
      <c r="G12" s="45">
        <v>28.351702300039193</v>
      </c>
    </row>
    <row r="13" spans="1:7" ht="12.75">
      <c r="A13" s="48">
        <v>2015</v>
      </c>
      <c r="B13" s="49">
        <v>824445.1938910189</v>
      </c>
      <c r="C13" s="50">
        <v>-7.963852675454177</v>
      </c>
      <c r="D13" s="49">
        <v>1689030.2406387597</v>
      </c>
      <c r="E13" s="50">
        <v>-5.746921406344256</v>
      </c>
      <c r="F13" s="49">
        <v>3422763.5227541383</v>
      </c>
      <c r="G13" s="50">
        <v>-9.903610491436439</v>
      </c>
    </row>
    <row r="14" spans="1:7" ht="16.5" customHeight="1">
      <c r="A14" s="43">
        <v>2016</v>
      </c>
      <c r="B14" s="44">
        <v>921200.9658730635</v>
      </c>
      <c r="C14" s="45">
        <v>11.735864639515924</v>
      </c>
      <c r="D14" s="44">
        <v>1775658.3300932192</v>
      </c>
      <c r="E14" s="45">
        <v>5.128865509340926</v>
      </c>
      <c r="F14" s="44">
        <v>3554997.2697418714</v>
      </c>
      <c r="G14" s="45">
        <v>3.8633620496612906</v>
      </c>
    </row>
    <row r="15" spans="1:7" ht="12.75" customHeight="1">
      <c r="A15" s="131" t="s">
        <v>13</v>
      </c>
      <c r="B15" s="131"/>
      <c r="C15" s="131"/>
      <c r="D15" s="131"/>
      <c r="E15" s="131"/>
      <c r="F15" s="131"/>
      <c r="G15" s="131"/>
    </row>
    <row r="16" spans="1:7" ht="12.75">
      <c r="A16" s="43">
        <v>2013</v>
      </c>
      <c r="B16" s="44">
        <v>60694.290400385915</v>
      </c>
      <c r="C16" s="45"/>
      <c r="D16" s="44">
        <v>109439.77616056798</v>
      </c>
      <c r="E16" s="45"/>
      <c r="F16" s="44">
        <v>211812.8549094937</v>
      </c>
      <c r="G16" s="45"/>
    </row>
    <row r="17" spans="1:7" ht="12.75">
      <c r="A17" s="48">
        <v>2014</v>
      </c>
      <c r="B17" s="49">
        <v>60927.56754649557</v>
      </c>
      <c r="C17" s="50">
        <v>0.3843477608367749</v>
      </c>
      <c r="D17" s="49">
        <v>123860.8777908611</v>
      </c>
      <c r="E17" s="50">
        <v>13.177203148821093</v>
      </c>
      <c r="F17" s="49">
        <v>238587.16931086552</v>
      </c>
      <c r="G17" s="50">
        <v>12.640552157616838</v>
      </c>
    </row>
    <row r="18" spans="1:7" ht="12.75">
      <c r="A18" s="43">
        <v>2015</v>
      </c>
      <c r="B18" s="44">
        <v>48760.11809440011</v>
      </c>
      <c r="C18" s="45">
        <v>-19.970351586431107</v>
      </c>
      <c r="D18" s="44">
        <v>106470.75872811652</v>
      </c>
      <c r="E18" s="45">
        <v>-14.040041837994849</v>
      </c>
      <c r="F18" s="44">
        <v>216059.62602579087</v>
      </c>
      <c r="G18" s="45">
        <v>-9.442059835046095</v>
      </c>
    </row>
    <row r="19" spans="1:7" ht="12.75">
      <c r="A19" s="48">
        <v>2016</v>
      </c>
      <c r="B19" s="49">
        <v>57206.995633187784</v>
      </c>
      <c r="C19" s="50">
        <v>17.323332815631048</v>
      </c>
      <c r="D19" s="49">
        <v>98603.36727466236</v>
      </c>
      <c r="E19" s="50">
        <v>-7.389250858580155</v>
      </c>
      <c r="F19" s="49">
        <v>153817.37032913932</v>
      </c>
      <c r="G19" s="50">
        <v>-28.80790679940442</v>
      </c>
    </row>
    <row r="20" spans="1:7" ht="12.75" customHeight="1">
      <c r="A20" s="130" t="s">
        <v>28</v>
      </c>
      <c r="B20" s="130"/>
      <c r="C20" s="130"/>
      <c r="D20" s="130"/>
      <c r="E20" s="130"/>
      <c r="F20" s="130"/>
      <c r="G20" s="130"/>
    </row>
    <row r="21" spans="1:7" ht="12.75">
      <c r="A21" s="48">
        <v>2013</v>
      </c>
      <c r="B21" s="49">
        <v>356.10516160154367</v>
      </c>
      <c r="C21" s="50"/>
      <c r="D21" s="49">
        <v>632.5994556345413</v>
      </c>
      <c r="E21" s="50"/>
      <c r="F21" s="49">
        <v>1063.138173421986</v>
      </c>
      <c r="G21" s="51"/>
    </row>
    <row r="22" spans="1:7" ht="12.75">
      <c r="A22" s="43">
        <v>2014</v>
      </c>
      <c r="B22" s="44">
        <v>585.7279298302607</v>
      </c>
      <c r="C22" s="45">
        <v>64.48172983396645</v>
      </c>
      <c r="D22" s="44">
        <v>3042.2159406982246</v>
      </c>
      <c r="E22" s="45">
        <v>380.9071385694871</v>
      </c>
      <c r="F22" s="44">
        <v>8707.816162491592</v>
      </c>
      <c r="G22" s="46">
        <v>719.0672087771269</v>
      </c>
    </row>
    <row r="23" spans="1:7" ht="12.75">
      <c r="A23" s="48">
        <v>2015</v>
      </c>
      <c r="B23" s="49">
        <v>202.25271824523918</v>
      </c>
      <c r="C23" s="50">
        <v>-65.46985247846207</v>
      </c>
      <c r="D23" s="49">
        <v>790.097476856036</v>
      </c>
      <c r="E23" s="50">
        <v>-74.02888249035013</v>
      </c>
      <c r="F23" s="49">
        <v>19199.063279561775</v>
      </c>
      <c r="G23" s="51">
        <v>120.48080622396023</v>
      </c>
    </row>
    <row r="24" spans="1:7" ht="12.75">
      <c r="A24" s="43">
        <v>2016</v>
      </c>
      <c r="B24" s="44">
        <v>1805.552282108034</v>
      </c>
      <c r="C24" s="45">
        <v>792.7208977823144</v>
      </c>
      <c r="D24" s="44">
        <v>1884.3643258483787</v>
      </c>
      <c r="E24" s="45">
        <v>138.49770199832312</v>
      </c>
      <c r="F24" s="44">
        <v>2895.4976248843914</v>
      </c>
      <c r="G24" s="46">
        <v>-84.91854741701502</v>
      </c>
    </row>
    <row r="25" spans="1:7" ht="12.75" customHeight="1">
      <c r="A25" s="131" t="s">
        <v>29</v>
      </c>
      <c r="B25" s="131"/>
      <c r="C25" s="131"/>
      <c r="D25" s="131"/>
      <c r="E25" s="131"/>
      <c r="F25" s="131"/>
      <c r="G25" s="131"/>
    </row>
    <row r="26" spans="1:7" ht="12.75">
      <c r="A26" s="43">
        <v>2013</v>
      </c>
      <c r="B26" s="44">
        <v>664836.9474191993</v>
      </c>
      <c r="C26" s="45"/>
      <c r="D26" s="44">
        <v>1412404.957827151</v>
      </c>
      <c r="E26" s="45"/>
      <c r="F26" s="44">
        <v>2746961.548999664</v>
      </c>
      <c r="G26" s="45"/>
    </row>
    <row r="27" spans="1:7" ht="12.75">
      <c r="A27" s="48">
        <v>2014</v>
      </c>
      <c r="B27" s="49">
        <v>834270.8261512222</v>
      </c>
      <c r="C27" s="50">
        <v>25.48502747775086</v>
      </c>
      <c r="D27" s="49">
        <v>1665112.897513155</v>
      </c>
      <c r="E27" s="50">
        <v>17.892031480459437</v>
      </c>
      <c r="F27" s="49">
        <v>3551706.8851052728</v>
      </c>
      <c r="G27" s="50">
        <v>29.295835480429844</v>
      </c>
    </row>
    <row r="28" spans="1:7" ht="12.75">
      <c r="A28" s="43">
        <v>2015</v>
      </c>
      <c r="B28" s="44">
        <v>775482.8230783736</v>
      </c>
      <c r="C28" s="45">
        <v>-7.046632967385165</v>
      </c>
      <c r="D28" s="44">
        <v>1581769.3844337873</v>
      </c>
      <c r="E28" s="45">
        <v>-5.005277011777466</v>
      </c>
      <c r="F28" s="44">
        <v>3187504.8334487854</v>
      </c>
      <c r="G28" s="45">
        <v>-10.25428233348407</v>
      </c>
    </row>
    <row r="29" spans="1:7" ht="12.75">
      <c r="A29" s="52">
        <v>2016</v>
      </c>
      <c r="B29" s="53">
        <v>862188.4179577677</v>
      </c>
      <c r="C29" s="54">
        <v>11.180853050388123</v>
      </c>
      <c r="D29" s="53">
        <v>1675170.5984927085</v>
      </c>
      <c r="E29" s="54">
        <v>5.904856610456861</v>
      </c>
      <c r="F29" s="53">
        <v>3398284.4017878477</v>
      </c>
      <c r="G29" s="54">
        <v>6.612682312735657</v>
      </c>
    </row>
    <row r="30" ht="12.75">
      <c r="A30" s="1" t="s">
        <v>22</v>
      </c>
    </row>
    <row r="31" ht="12.75">
      <c r="A31" s="1" t="str">
        <f>'a1'!A52</f>
        <v>Fecha de publicación: 19 de agosto de 2016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A26" sqref="A26:G29"/>
    </sheetView>
  </sheetViews>
  <sheetFormatPr defaultColWidth="11.421875" defaultRowHeight="12.75"/>
  <cols>
    <col min="1" max="1" width="8.8515625" style="5" customWidth="1"/>
    <col min="2" max="2" width="10.28125" style="5" customWidth="1"/>
    <col min="3" max="3" width="11.00390625" style="5" customWidth="1"/>
    <col min="4" max="4" width="12.8515625" style="5" customWidth="1"/>
    <col min="5" max="5" width="11.7109375" style="5" customWidth="1"/>
    <col min="6" max="6" width="13.57421875" style="5" customWidth="1"/>
    <col min="7" max="7" width="11.28125" style="5" customWidth="1"/>
    <col min="8" max="62" width="11.421875" style="5" customWidth="1"/>
  </cols>
  <sheetData>
    <row r="1" ht="12.75"/>
    <row r="2" ht="12.75"/>
    <row r="3" ht="12.75"/>
    <row r="4" ht="12.75"/>
    <row r="6" spans="1:7" ht="15">
      <c r="A6" s="127" t="s">
        <v>24</v>
      </c>
      <c r="B6" s="127"/>
      <c r="C6" s="127"/>
      <c r="D6" s="127"/>
      <c r="E6" s="127"/>
      <c r="F6" s="127"/>
      <c r="G6" s="127"/>
    </row>
    <row r="7" spans="1:7" ht="15" customHeight="1">
      <c r="A7" s="9" t="str">
        <f>'a3'!A7</f>
        <v>2013 - 2016 (II trimestre)</v>
      </c>
      <c r="B7" s="11"/>
      <c r="C7" s="11"/>
      <c r="D7" s="11"/>
      <c r="E7" s="11"/>
      <c r="F7" s="135"/>
      <c r="G7" s="135"/>
    </row>
    <row r="8" spans="1:7" ht="12.75">
      <c r="A8" s="8"/>
      <c r="B8" s="1"/>
      <c r="C8" s="1"/>
      <c r="D8" s="1"/>
      <c r="E8" s="1"/>
      <c r="F8" s="10"/>
      <c r="G8" s="10"/>
    </row>
    <row r="9" spans="1:7" ht="21" customHeight="1">
      <c r="A9" s="6" t="s">
        <v>2</v>
      </c>
      <c r="B9" s="6" t="s">
        <v>44</v>
      </c>
      <c r="C9" s="6" t="s">
        <v>10</v>
      </c>
      <c r="D9" s="6" t="s">
        <v>42</v>
      </c>
      <c r="E9" s="6" t="s">
        <v>10</v>
      </c>
      <c r="F9" s="6" t="s">
        <v>43</v>
      </c>
      <c r="G9" s="6" t="s">
        <v>11</v>
      </c>
    </row>
    <row r="10" spans="1:7" ht="12.75" customHeight="1">
      <c r="A10" s="126" t="s">
        <v>14</v>
      </c>
      <c r="B10" s="126"/>
      <c r="C10" s="126"/>
      <c r="D10" s="126"/>
      <c r="E10" s="126"/>
      <c r="F10" s="126"/>
      <c r="G10" s="126"/>
    </row>
    <row r="11" spans="1:7" ht="12.75">
      <c r="A11" s="55">
        <v>2013</v>
      </c>
      <c r="B11" s="56">
        <v>16274</v>
      </c>
      <c r="C11" s="57"/>
      <c r="D11" s="56">
        <v>36304</v>
      </c>
      <c r="E11" s="57"/>
      <c r="F11" s="56">
        <v>71017</v>
      </c>
      <c r="G11" s="57"/>
    </row>
    <row r="12" spans="1:7" ht="14.25" customHeight="1">
      <c r="A12" s="1">
        <v>2014</v>
      </c>
      <c r="B12" s="12">
        <v>18320</v>
      </c>
      <c r="C12" s="17">
        <v>12.572201056900582</v>
      </c>
      <c r="D12" s="12">
        <v>37545</v>
      </c>
      <c r="E12" s="17">
        <v>3.4183561040105843</v>
      </c>
      <c r="F12" s="12">
        <v>77913</v>
      </c>
      <c r="G12" s="17">
        <v>9.710351042708083</v>
      </c>
    </row>
    <row r="13" spans="1:7" ht="12.75">
      <c r="A13" s="55">
        <v>2015</v>
      </c>
      <c r="B13" s="56">
        <v>15530</v>
      </c>
      <c r="C13" s="57">
        <v>-15.229257641921407</v>
      </c>
      <c r="D13" s="56">
        <v>32408</v>
      </c>
      <c r="E13" s="57">
        <v>-13.682247969103742</v>
      </c>
      <c r="F13" s="56">
        <v>67196</v>
      </c>
      <c r="G13" s="57">
        <v>-13.755085800829121</v>
      </c>
    </row>
    <row r="14" spans="1:7" ht="16.5" customHeight="1">
      <c r="A14" s="1">
        <v>2016</v>
      </c>
      <c r="B14" s="12">
        <v>20914</v>
      </c>
      <c r="C14" s="17">
        <v>34.66838377334193</v>
      </c>
      <c r="D14" s="12">
        <v>41207</v>
      </c>
      <c r="E14" s="17">
        <v>27.150703529992597</v>
      </c>
      <c r="F14" s="12">
        <v>75802</v>
      </c>
      <c r="G14" s="17">
        <v>12.807309958926112</v>
      </c>
    </row>
    <row r="15" spans="1:7" ht="12.75" customHeight="1">
      <c r="A15" s="133" t="s">
        <v>13</v>
      </c>
      <c r="B15" s="133"/>
      <c r="C15" s="133"/>
      <c r="D15" s="133"/>
      <c r="E15" s="133"/>
      <c r="F15" s="133"/>
      <c r="G15" s="133"/>
    </row>
    <row r="16" spans="1:7" ht="12.75">
      <c r="A16" s="1">
        <v>2013</v>
      </c>
      <c r="B16" s="12">
        <v>2019</v>
      </c>
      <c r="C16" s="17"/>
      <c r="D16" s="12">
        <v>3691</v>
      </c>
      <c r="E16" s="17"/>
      <c r="F16" s="12">
        <v>7395</v>
      </c>
      <c r="G16" s="17"/>
    </row>
    <row r="17" spans="1:7" ht="12.75">
      <c r="A17" s="55">
        <v>2014</v>
      </c>
      <c r="B17" s="56">
        <v>1855</v>
      </c>
      <c r="C17" s="57">
        <v>-8.122833085685983</v>
      </c>
      <c r="D17" s="56">
        <v>3684</v>
      </c>
      <c r="E17" s="57">
        <v>-0.18965050121919091</v>
      </c>
      <c r="F17" s="56">
        <v>6862</v>
      </c>
      <c r="G17" s="57">
        <v>-7.2075726842461165</v>
      </c>
    </row>
    <row r="18" spans="1:7" ht="12.75">
      <c r="A18" s="1">
        <v>2015</v>
      </c>
      <c r="B18" s="12">
        <v>1398</v>
      </c>
      <c r="C18" s="17">
        <v>-24.63611859838275</v>
      </c>
      <c r="D18" s="12">
        <v>3078</v>
      </c>
      <c r="E18" s="17">
        <v>-16.44951140065146</v>
      </c>
      <c r="F18" s="12">
        <v>6207</v>
      </c>
      <c r="G18" s="17">
        <v>-9.545322063538336</v>
      </c>
    </row>
    <row r="19" spans="1:7" ht="12.75">
      <c r="A19" s="55">
        <v>2016</v>
      </c>
      <c r="B19" s="56">
        <v>2295</v>
      </c>
      <c r="C19" s="57">
        <v>64.16309012875536</v>
      </c>
      <c r="D19" s="56">
        <v>4154</v>
      </c>
      <c r="E19" s="57">
        <v>34.957764782326194</v>
      </c>
      <c r="F19" s="56">
        <v>5870</v>
      </c>
      <c r="G19" s="57">
        <v>-5.429353955211852</v>
      </c>
    </row>
    <row r="20" spans="1:7" ht="12.75" customHeight="1">
      <c r="A20" s="134" t="s">
        <v>28</v>
      </c>
      <c r="B20" s="134"/>
      <c r="C20" s="134"/>
      <c r="D20" s="134"/>
      <c r="E20" s="134"/>
      <c r="F20" s="134"/>
      <c r="G20" s="134"/>
    </row>
    <row r="21" spans="1:7" ht="12.75">
      <c r="A21" s="55">
        <v>2013</v>
      </c>
      <c r="B21" s="56">
        <v>5</v>
      </c>
      <c r="C21" s="57"/>
      <c r="D21" s="56">
        <v>12</v>
      </c>
      <c r="E21" s="57"/>
      <c r="F21" s="56">
        <v>23</v>
      </c>
      <c r="G21" s="57"/>
    </row>
    <row r="22" spans="1:7" ht="12.75">
      <c r="A22" s="1">
        <v>2014</v>
      </c>
      <c r="B22" s="12">
        <v>82</v>
      </c>
      <c r="C22" s="17">
        <v>1539.9999999999998</v>
      </c>
      <c r="D22" s="12">
        <v>151</v>
      </c>
      <c r="E22" s="17">
        <v>1158.3333333333335</v>
      </c>
      <c r="F22" s="12">
        <v>340</v>
      </c>
      <c r="G22" s="17">
        <v>1378.2608695652175</v>
      </c>
    </row>
    <row r="23" spans="1:7" ht="12.75">
      <c r="A23" s="55">
        <v>2015</v>
      </c>
      <c r="B23" s="56">
        <v>5</v>
      </c>
      <c r="C23" s="57">
        <v>-93.90243902439025</v>
      </c>
      <c r="D23" s="56">
        <v>14</v>
      </c>
      <c r="E23" s="57">
        <v>-90.72847682119206</v>
      </c>
      <c r="F23" s="56">
        <v>605</v>
      </c>
      <c r="G23" s="57">
        <v>77.94117647058823</v>
      </c>
    </row>
    <row r="24" spans="1:7" ht="12.75">
      <c r="A24" s="1">
        <v>2016</v>
      </c>
      <c r="B24" s="12">
        <v>54</v>
      </c>
      <c r="C24" s="17">
        <v>980</v>
      </c>
      <c r="D24" s="12">
        <v>55</v>
      </c>
      <c r="E24" s="17">
        <v>292.85714285714283</v>
      </c>
      <c r="F24" s="12">
        <v>74</v>
      </c>
      <c r="G24" s="17">
        <v>-87.76859504132231</v>
      </c>
    </row>
    <row r="25" spans="1:7" ht="12.75" customHeight="1">
      <c r="A25" s="133" t="s">
        <v>29</v>
      </c>
      <c r="B25" s="133"/>
      <c r="C25" s="133"/>
      <c r="D25" s="133"/>
      <c r="E25" s="133"/>
      <c r="F25" s="133"/>
      <c r="G25" s="133"/>
    </row>
    <row r="26" spans="1:7" ht="12.75">
      <c r="A26" s="1">
        <v>2013</v>
      </c>
      <c r="B26" s="29">
        <v>14250</v>
      </c>
      <c r="C26" s="30"/>
      <c r="D26" s="24">
        <v>32601</v>
      </c>
      <c r="E26" s="30"/>
      <c r="F26" s="24">
        <v>63599</v>
      </c>
      <c r="G26" s="30"/>
    </row>
    <row r="27" spans="1:7" ht="12.75">
      <c r="A27" s="55">
        <v>2014</v>
      </c>
      <c r="B27" s="58">
        <v>16383</v>
      </c>
      <c r="C27" s="59">
        <v>14.968421052631584</v>
      </c>
      <c r="D27" s="58">
        <v>33710</v>
      </c>
      <c r="E27" s="59">
        <v>3.40173614306309</v>
      </c>
      <c r="F27" s="58">
        <v>70711</v>
      </c>
      <c r="G27" s="59">
        <v>11.18256576361263</v>
      </c>
    </row>
    <row r="28" spans="1:7" ht="12.75">
      <c r="A28" s="42">
        <v>2015</v>
      </c>
      <c r="B28" s="29">
        <v>14127</v>
      </c>
      <c r="C28" s="30">
        <v>-13.77037172678996</v>
      </c>
      <c r="D28" s="24">
        <v>29316</v>
      </c>
      <c r="E28" s="30">
        <v>-13.034707801839218</v>
      </c>
      <c r="F28" s="24">
        <v>60384</v>
      </c>
      <c r="G28" s="30">
        <v>-14.604516977556543</v>
      </c>
    </row>
    <row r="29" spans="1:7" ht="12.75">
      <c r="A29" s="60">
        <v>2016</v>
      </c>
      <c r="B29" s="61">
        <v>18565</v>
      </c>
      <c r="C29" s="62">
        <v>31.415020881999</v>
      </c>
      <c r="D29" s="61">
        <v>36998</v>
      </c>
      <c r="E29" s="62">
        <v>26.204120616728076</v>
      </c>
      <c r="F29" s="61">
        <v>69858</v>
      </c>
      <c r="G29" s="62">
        <v>15.689586645469006</v>
      </c>
    </row>
    <row r="30" ht="12.75">
      <c r="A30" s="1" t="s">
        <v>22</v>
      </c>
    </row>
    <row r="31" ht="12.75">
      <c r="A31" s="1" t="str">
        <f>'a1'!A52</f>
        <v>Fecha de publicación: 19 de agosto de 2016</v>
      </c>
    </row>
  </sheetData>
  <sheetProtection/>
  <mergeCells count="6">
    <mergeCell ref="A15:G15"/>
    <mergeCell ref="A20:G20"/>
    <mergeCell ref="A25:G25"/>
    <mergeCell ref="A6:G6"/>
    <mergeCell ref="F7:G7"/>
    <mergeCell ref="A10:G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10.28125" style="5" customWidth="1"/>
    <col min="2" max="2" width="12.00390625" style="5" customWidth="1"/>
    <col min="3" max="3" width="11.28125" style="5" customWidth="1"/>
    <col min="4" max="4" width="12.7109375" style="5" customWidth="1"/>
    <col min="5" max="5" width="11.28125" style="5" customWidth="1"/>
    <col min="6" max="6" width="12.421875" style="5" customWidth="1"/>
    <col min="7" max="7" width="11.7109375" style="5" customWidth="1"/>
    <col min="8" max="61" width="11.421875" style="5" customWidth="1"/>
  </cols>
  <sheetData>
    <row r="1" ht="12.75"/>
    <row r="2" ht="12.75"/>
    <row r="3" ht="12.75"/>
    <row r="4" ht="12.75"/>
    <row r="6" spans="1:7" ht="15.75" customHeight="1">
      <c r="A6" s="127" t="s">
        <v>15</v>
      </c>
      <c r="B6" s="127"/>
      <c r="C6" s="127"/>
      <c r="D6" s="127"/>
      <c r="E6" s="127"/>
      <c r="F6" s="127"/>
      <c r="G6" s="127"/>
    </row>
    <row r="7" spans="1:7" ht="14.25" customHeight="1">
      <c r="A7" s="9" t="str">
        <f>'a4'!$A$7</f>
        <v>2013 - 2016 (II trimestre)</v>
      </c>
      <c r="B7" s="9"/>
      <c r="C7" s="9"/>
      <c r="D7" s="9"/>
      <c r="E7" s="9"/>
      <c r="F7" s="9"/>
      <c r="G7" s="9"/>
    </row>
    <row r="8" spans="1:7" ht="12.75">
      <c r="A8" s="1"/>
      <c r="B8" s="132" t="s">
        <v>26</v>
      </c>
      <c r="C8" s="132"/>
      <c r="D8" s="132"/>
      <c r="E8" s="132"/>
      <c r="F8" s="132"/>
      <c r="G8" s="132"/>
    </row>
    <row r="9" spans="1:7" ht="24">
      <c r="A9" s="6" t="s">
        <v>2</v>
      </c>
      <c r="B9" s="6" t="s">
        <v>44</v>
      </c>
      <c r="C9" s="6" t="s">
        <v>10</v>
      </c>
      <c r="D9" s="6" t="s">
        <v>42</v>
      </c>
      <c r="E9" s="6" t="s">
        <v>10</v>
      </c>
      <c r="F9" s="6" t="s">
        <v>43</v>
      </c>
      <c r="G9" s="6" t="s">
        <v>11</v>
      </c>
    </row>
    <row r="10" spans="1:7" ht="12.75" customHeight="1">
      <c r="A10" s="126" t="s">
        <v>12</v>
      </c>
      <c r="B10" s="126"/>
      <c r="C10" s="126"/>
      <c r="D10" s="126"/>
      <c r="E10" s="126"/>
      <c r="F10" s="126"/>
      <c r="G10" s="126"/>
    </row>
    <row r="11" spans="1:7" ht="12.75">
      <c r="A11" s="16">
        <v>2013</v>
      </c>
      <c r="B11" s="26">
        <v>808640.4119633381</v>
      </c>
      <c r="C11" s="25"/>
      <c r="D11" s="26">
        <v>1479788.3019268604</v>
      </c>
      <c r="E11" s="47"/>
      <c r="F11" s="26">
        <v>3021376.78648648</v>
      </c>
      <c r="G11" s="25"/>
    </row>
    <row r="12" spans="1:7" ht="12.75">
      <c r="A12" s="1">
        <v>2014</v>
      </c>
      <c r="B12" s="12">
        <v>821635.4142775928</v>
      </c>
      <c r="C12" s="17">
        <v>1.6070186602105991</v>
      </c>
      <c r="D12" s="12">
        <v>1650224.9578558372</v>
      </c>
      <c r="E12" s="17">
        <v>11.51763773960424</v>
      </c>
      <c r="F12" s="12">
        <v>3668266.578423516</v>
      </c>
      <c r="G12" s="17">
        <v>21.41043099392101</v>
      </c>
    </row>
    <row r="13" spans="1:7" ht="12.75">
      <c r="A13" s="16">
        <v>2015</v>
      </c>
      <c r="B13" s="26">
        <v>762924.5071334299</v>
      </c>
      <c r="C13" s="25">
        <v>-7.145615454731029</v>
      </c>
      <c r="D13" s="26">
        <v>1499090.9376971761</v>
      </c>
      <c r="E13" s="25">
        <v>-9.15838894807601</v>
      </c>
      <c r="F13" s="26">
        <v>3108032.9614608195</v>
      </c>
      <c r="G13" s="25">
        <v>-15.272434676856662</v>
      </c>
    </row>
    <row r="14" spans="1:7" ht="12.75">
      <c r="A14" s="1">
        <v>2016</v>
      </c>
      <c r="B14" s="12">
        <v>772207.0646048933</v>
      </c>
      <c r="C14" s="17">
        <v>1.216707208206131</v>
      </c>
      <c r="D14" s="12">
        <v>1418776.2321146622</v>
      </c>
      <c r="E14" s="17">
        <v>-5.357560609757883</v>
      </c>
      <c r="F14" s="12">
        <v>3049934.5246795444</v>
      </c>
      <c r="G14" s="17">
        <v>-1.869299248163955</v>
      </c>
    </row>
    <row r="15" spans="1:7" ht="12.75" customHeight="1">
      <c r="A15" s="136" t="s">
        <v>13</v>
      </c>
      <c r="B15" s="136"/>
      <c r="C15" s="136"/>
      <c r="D15" s="136"/>
      <c r="E15" s="136"/>
      <c r="F15" s="136"/>
      <c r="G15" s="136"/>
    </row>
    <row r="16" spans="1:7" ht="12.75">
      <c r="A16" s="16">
        <v>2013</v>
      </c>
      <c r="B16" s="26">
        <v>177693.43849493488</v>
      </c>
      <c r="C16" s="25"/>
      <c r="D16" s="26">
        <v>306752.11491138686</v>
      </c>
      <c r="E16" s="25"/>
      <c r="F16" s="26">
        <v>586623.9627235879</v>
      </c>
      <c r="G16" s="25"/>
    </row>
    <row r="17" spans="1:7" ht="12.75">
      <c r="A17" s="1">
        <v>2014</v>
      </c>
      <c r="B17" s="27">
        <v>107772.45623324941</v>
      </c>
      <c r="C17" s="28">
        <v>-39.3492201253557</v>
      </c>
      <c r="D17" s="27">
        <v>253133.34121941891</v>
      </c>
      <c r="E17" s="28">
        <v>-17.47951231158001</v>
      </c>
      <c r="F17" s="27">
        <v>597775.8369746708</v>
      </c>
      <c r="G17" s="28">
        <v>1.901026033663328</v>
      </c>
    </row>
    <row r="18" spans="1:7" ht="12.75">
      <c r="A18" s="16">
        <v>2015</v>
      </c>
      <c r="B18" s="26">
        <v>72463.84978945385</v>
      </c>
      <c r="C18" s="25">
        <v>-32.76218031755532</v>
      </c>
      <c r="D18" s="26">
        <v>140819.71877464696</v>
      </c>
      <c r="E18" s="25">
        <v>-44.369351703621376</v>
      </c>
      <c r="F18" s="26">
        <v>339155.51048236404</v>
      </c>
      <c r="G18" s="25">
        <v>-43.26376385522339</v>
      </c>
    </row>
    <row r="19" spans="1:7" ht="12.75">
      <c r="A19" s="1">
        <v>2016</v>
      </c>
      <c r="B19" s="27">
        <v>59075.34973380392</v>
      </c>
      <c r="C19" s="28">
        <v>-18.476109252476462</v>
      </c>
      <c r="D19" s="27">
        <v>91053.6821483073</v>
      </c>
      <c r="E19" s="28">
        <v>-35.34024713256244</v>
      </c>
      <c r="F19" s="27">
        <v>174682.44689540294</v>
      </c>
      <c r="G19" s="28">
        <v>-48.49488169985481</v>
      </c>
    </row>
    <row r="20" spans="1:7" ht="12.75" customHeight="1">
      <c r="A20" s="136" t="s">
        <v>28</v>
      </c>
      <c r="B20" s="136"/>
      <c r="C20" s="136"/>
      <c r="D20" s="136"/>
      <c r="E20" s="136"/>
      <c r="F20" s="136"/>
      <c r="G20" s="136"/>
    </row>
    <row r="21" spans="1:7" ht="12.75">
      <c r="A21" s="16">
        <v>2013</v>
      </c>
      <c r="B21" s="26">
        <v>2307.470332850941</v>
      </c>
      <c r="C21" s="25"/>
      <c r="D21" s="26">
        <v>3644.8778158669047</v>
      </c>
      <c r="E21" s="25"/>
      <c r="F21" s="26">
        <v>5639.618778674241</v>
      </c>
      <c r="G21" s="25"/>
    </row>
    <row r="22" spans="1:7" ht="12.75">
      <c r="A22" s="1">
        <v>2014</v>
      </c>
      <c r="B22" s="27">
        <v>2678.778494274344</v>
      </c>
      <c r="C22" s="28">
        <v>16.091568161773168</v>
      </c>
      <c r="D22" s="27">
        <v>4431.491655313348</v>
      </c>
      <c r="E22" s="28">
        <v>21.581350025566053</v>
      </c>
      <c r="F22" s="27">
        <v>11027.292341596736</v>
      </c>
      <c r="G22" s="28">
        <v>95.53258428203591</v>
      </c>
    </row>
    <row r="23" spans="1:7" ht="12.75">
      <c r="A23" s="16">
        <v>2015</v>
      </c>
      <c r="B23" s="26">
        <v>1961.564483690529</v>
      </c>
      <c r="C23" s="25">
        <v>-26.773919983186275</v>
      </c>
      <c r="D23" s="26">
        <v>3557.039181256714</v>
      </c>
      <c r="E23" s="25">
        <v>-19.732689172689007</v>
      </c>
      <c r="F23" s="26">
        <v>9303.684301131421</v>
      </c>
      <c r="G23" s="25">
        <v>-15.63038311738218</v>
      </c>
    </row>
    <row r="24" spans="1:7" ht="12.75">
      <c r="A24" s="1">
        <v>2016</v>
      </c>
      <c r="B24" s="27">
        <v>2987.1821499072803</v>
      </c>
      <c r="C24" s="28">
        <v>52.285697194472675</v>
      </c>
      <c r="D24" s="27">
        <v>5841.699067485204</v>
      </c>
      <c r="E24" s="28">
        <v>64.22925837497556</v>
      </c>
      <c r="F24" s="27">
        <v>13830.324562966456</v>
      </c>
      <c r="G24" s="28">
        <v>48.65427625574688</v>
      </c>
    </row>
    <row r="25" spans="1:7" ht="12.75" customHeight="1">
      <c r="A25" s="136" t="s">
        <v>29</v>
      </c>
      <c r="B25" s="136"/>
      <c r="C25" s="136"/>
      <c r="D25" s="136"/>
      <c r="E25" s="136"/>
      <c r="F25" s="136"/>
      <c r="G25" s="136"/>
    </row>
    <row r="26" spans="1:7" ht="12.75">
      <c r="A26" s="16">
        <v>2013</v>
      </c>
      <c r="B26" s="26">
        <v>628639.5031355524</v>
      </c>
      <c r="C26" s="25"/>
      <c r="D26" s="26">
        <v>1169391.3091996065</v>
      </c>
      <c r="E26" s="25"/>
      <c r="F26" s="26">
        <v>2429113.204984219</v>
      </c>
      <c r="G26" s="25"/>
    </row>
    <row r="27" spans="1:7" ht="12.75">
      <c r="A27" s="1">
        <v>2014</v>
      </c>
      <c r="B27" s="29">
        <v>711184.179550069</v>
      </c>
      <c r="C27" s="30">
        <v>13.130685552339159</v>
      </c>
      <c r="D27" s="29">
        <v>1392660.1249811049</v>
      </c>
      <c r="E27" s="30">
        <v>19.0927377367218</v>
      </c>
      <c r="F27" s="29">
        <v>3059463.4491072483</v>
      </c>
      <c r="G27" s="30">
        <v>25.949809289646694</v>
      </c>
    </row>
    <row r="28" spans="1:7" ht="12.75">
      <c r="A28" s="16">
        <v>2015</v>
      </c>
      <c r="B28" s="26">
        <v>688499.0928602854</v>
      </c>
      <c r="C28" s="25">
        <v>-3.1897625596980106</v>
      </c>
      <c r="D28" s="26">
        <v>1354714.1797412725</v>
      </c>
      <c r="E28" s="25">
        <v>-2.724709680357023</v>
      </c>
      <c r="F28" s="26">
        <v>2759573.7666773247</v>
      </c>
      <c r="G28" s="25">
        <v>-9.802035141731508</v>
      </c>
    </row>
    <row r="29" spans="1:7" ht="12.75">
      <c r="A29" s="35">
        <v>2016</v>
      </c>
      <c r="B29" s="38">
        <v>710144.5327211821</v>
      </c>
      <c r="C29" s="39">
        <v>3.143858878734804</v>
      </c>
      <c r="D29" s="38">
        <v>1321880.8508988698</v>
      </c>
      <c r="E29" s="39">
        <v>-2.4236351352484746</v>
      </c>
      <c r="F29" s="38">
        <v>2861421.7532211747</v>
      </c>
      <c r="G29" s="39">
        <v>3.690714405742469</v>
      </c>
    </row>
    <row r="30" ht="12.75">
      <c r="A30" s="1" t="s">
        <v>22</v>
      </c>
    </row>
    <row r="31" ht="12.75">
      <c r="A31" s="1" t="str">
        <f>'a1'!A52</f>
        <v>Fecha de publicación: 19 de agosto de 2016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9.8515625" style="5" customWidth="1"/>
    <col min="2" max="2" width="10.7109375" style="5" customWidth="1"/>
    <col min="3" max="3" width="11.421875" style="5" customWidth="1"/>
    <col min="4" max="4" width="12.28125" style="5" customWidth="1"/>
    <col min="5" max="5" width="10.7109375" style="5" customWidth="1"/>
    <col min="6" max="6" width="12.8515625" style="5" customWidth="1"/>
    <col min="7" max="7" width="10.28125" style="5" customWidth="1"/>
    <col min="8" max="73" width="11.421875" style="5" customWidth="1"/>
  </cols>
  <sheetData>
    <row r="1" ht="12.75"/>
    <row r="2" ht="12.75"/>
    <row r="3" ht="12.75"/>
    <row r="4" ht="12.75"/>
    <row r="6" spans="1:7" ht="15">
      <c r="A6" s="127" t="s">
        <v>16</v>
      </c>
      <c r="B6" s="127"/>
      <c r="C6" s="127"/>
      <c r="D6" s="127"/>
      <c r="E6" s="127"/>
      <c r="F6" s="127"/>
      <c r="G6" s="127"/>
    </row>
    <row r="7" spans="1:7" ht="15">
      <c r="A7" s="9" t="str">
        <f>'a4'!$A$7</f>
        <v>2013 - 2016 (II trimestre)</v>
      </c>
      <c r="B7" s="9"/>
      <c r="C7" s="9"/>
      <c r="D7" s="9"/>
      <c r="E7" s="9"/>
      <c r="F7" s="9"/>
      <c r="G7" s="9"/>
    </row>
    <row r="8" spans="1:7" ht="12.75">
      <c r="A8" s="1"/>
      <c r="B8" s="1"/>
      <c r="C8" s="1"/>
      <c r="D8" s="1"/>
      <c r="E8" s="1"/>
      <c r="F8" s="137"/>
      <c r="G8" s="137"/>
    </row>
    <row r="9" spans="1:7" ht="27.75" customHeight="1">
      <c r="A9" s="6" t="s">
        <v>2</v>
      </c>
      <c r="B9" s="6" t="s">
        <v>44</v>
      </c>
      <c r="C9" s="6" t="s">
        <v>10</v>
      </c>
      <c r="D9" s="6" t="s">
        <v>42</v>
      </c>
      <c r="E9" s="6" t="s">
        <v>10</v>
      </c>
      <c r="F9" s="6" t="s">
        <v>43</v>
      </c>
      <c r="G9" s="6" t="s">
        <v>11</v>
      </c>
    </row>
    <row r="10" spans="1:7" ht="12.75" customHeight="1">
      <c r="A10" s="126" t="s">
        <v>14</v>
      </c>
      <c r="B10" s="126"/>
      <c r="C10" s="126"/>
      <c r="D10" s="126"/>
      <c r="E10" s="126"/>
      <c r="F10" s="126"/>
      <c r="G10" s="126"/>
    </row>
    <row r="11" spans="1:7" ht="12.75">
      <c r="A11" s="16">
        <v>2013</v>
      </c>
      <c r="B11" s="26">
        <v>14119</v>
      </c>
      <c r="C11" s="25"/>
      <c r="D11" s="26">
        <v>26202</v>
      </c>
      <c r="E11" s="47"/>
      <c r="F11" s="26">
        <v>54275</v>
      </c>
      <c r="G11" s="25"/>
    </row>
    <row r="12" spans="1:7" ht="12.75">
      <c r="A12" s="1">
        <v>2014</v>
      </c>
      <c r="B12" s="12">
        <v>12994</v>
      </c>
      <c r="C12" s="17">
        <v>-7.967986401303207</v>
      </c>
      <c r="D12" s="12">
        <v>26770</v>
      </c>
      <c r="E12" s="17">
        <v>2.1677734524082126</v>
      </c>
      <c r="F12" s="12">
        <v>59972</v>
      </c>
      <c r="G12" s="17">
        <v>10.496545370796866</v>
      </c>
    </row>
    <row r="13" spans="1:7" ht="12.75">
      <c r="A13" s="16">
        <v>2015</v>
      </c>
      <c r="B13" s="26">
        <v>11477</v>
      </c>
      <c r="C13" s="25">
        <v>-11.674619054948437</v>
      </c>
      <c r="D13" s="26">
        <v>22666</v>
      </c>
      <c r="E13" s="25">
        <v>-15.33059394844976</v>
      </c>
      <c r="F13" s="26">
        <v>47772</v>
      </c>
      <c r="G13" s="25">
        <v>-20.342826652437807</v>
      </c>
    </row>
    <row r="14" spans="1:7" ht="12.75">
      <c r="A14" s="1">
        <v>2016</v>
      </c>
      <c r="B14" s="12">
        <v>11082</v>
      </c>
      <c r="C14" s="17">
        <v>-3.4416659405768115</v>
      </c>
      <c r="D14" s="12">
        <v>20433</v>
      </c>
      <c r="E14" s="17">
        <v>-9.85176034589253</v>
      </c>
      <c r="F14" s="12">
        <v>44435</v>
      </c>
      <c r="G14" s="17">
        <v>-6.985263334170639</v>
      </c>
    </row>
    <row r="15" spans="1:7" ht="12.75" customHeight="1">
      <c r="A15" s="136" t="s">
        <v>13</v>
      </c>
      <c r="B15" s="136"/>
      <c r="C15" s="136"/>
      <c r="D15" s="136"/>
      <c r="E15" s="136"/>
      <c r="F15" s="136"/>
      <c r="G15" s="136"/>
    </row>
    <row r="16" spans="1:7" ht="12.75">
      <c r="A16" s="16">
        <v>2013</v>
      </c>
      <c r="B16" s="26">
        <v>3968</v>
      </c>
      <c r="C16" s="25"/>
      <c r="D16" s="26">
        <v>6976</v>
      </c>
      <c r="E16" s="25"/>
      <c r="F16" s="26">
        <v>13968</v>
      </c>
      <c r="G16" s="25"/>
    </row>
    <row r="17" spans="1:7" ht="12.75">
      <c r="A17" s="1">
        <v>2014</v>
      </c>
      <c r="B17" s="27">
        <v>2352</v>
      </c>
      <c r="C17" s="28">
        <v>-40.7258064516129</v>
      </c>
      <c r="D17" s="27">
        <v>5618</v>
      </c>
      <c r="E17" s="28">
        <v>-19.466743119266056</v>
      </c>
      <c r="F17" s="27">
        <v>13366</v>
      </c>
      <c r="G17" s="28">
        <v>-4.309851088201597</v>
      </c>
    </row>
    <row r="18" spans="1:7" ht="12.75">
      <c r="A18" s="16">
        <v>2015</v>
      </c>
      <c r="B18" s="26">
        <v>1564</v>
      </c>
      <c r="C18" s="25">
        <v>-33.50340136054422</v>
      </c>
      <c r="D18" s="26">
        <v>3084</v>
      </c>
      <c r="E18" s="25">
        <v>-45.10501957992168</v>
      </c>
      <c r="F18" s="26">
        <v>7330</v>
      </c>
      <c r="G18" s="25">
        <v>-45.15935956905581</v>
      </c>
    </row>
    <row r="19" spans="1:7" ht="12.75">
      <c r="A19" s="1">
        <v>2016</v>
      </c>
      <c r="B19" s="27">
        <v>1146</v>
      </c>
      <c r="C19" s="28">
        <v>-26.726342710997443</v>
      </c>
      <c r="D19" s="27">
        <v>1796</v>
      </c>
      <c r="E19" s="28">
        <v>-41.7639429312581</v>
      </c>
      <c r="F19" s="27">
        <v>3558</v>
      </c>
      <c r="G19" s="28">
        <v>-51.45975443383356</v>
      </c>
    </row>
    <row r="20" spans="1:7" ht="12.75" customHeight="1">
      <c r="A20" s="136" t="s">
        <v>28</v>
      </c>
      <c r="B20" s="136"/>
      <c r="C20" s="136"/>
      <c r="D20" s="136"/>
      <c r="E20" s="136"/>
      <c r="F20" s="136"/>
      <c r="G20" s="136"/>
    </row>
    <row r="21" spans="1:7" ht="12.75">
      <c r="A21" s="16">
        <v>2013</v>
      </c>
      <c r="B21" s="26">
        <v>34</v>
      </c>
      <c r="C21" s="25"/>
      <c r="D21" s="26">
        <v>65</v>
      </c>
      <c r="E21" s="25"/>
      <c r="F21" s="26">
        <v>96</v>
      </c>
      <c r="G21" s="25"/>
    </row>
    <row r="22" spans="1:7" ht="12.75">
      <c r="A22" s="1">
        <v>2014</v>
      </c>
      <c r="B22" s="27">
        <v>40</v>
      </c>
      <c r="C22" s="28">
        <v>17.64705882352942</v>
      </c>
      <c r="D22" s="27">
        <v>71</v>
      </c>
      <c r="E22" s="28">
        <v>9.230769230769226</v>
      </c>
      <c r="F22" s="27">
        <v>176</v>
      </c>
      <c r="G22" s="28">
        <v>83.33333333333331</v>
      </c>
    </row>
    <row r="23" spans="1:7" ht="12.75">
      <c r="A23" s="16">
        <v>2015</v>
      </c>
      <c r="B23" s="26">
        <v>25</v>
      </c>
      <c r="C23" s="25">
        <v>-37.5</v>
      </c>
      <c r="D23" s="26">
        <v>54</v>
      </c>
      <c r="E23" s="25">
        <v>-23.94366197183099</v>
      </c>
      <c r="F23" s="26">
        <v>147</v>
      </c>
      <c r="G23" s="25">
        <v>-16.477272727272734</v>
      </c>
    </row>
    <row r="24" spans="1:7" ht="12.75">
      <c r="A24" s="1">
        <v>2016</v>
      </c>
      <c r="B24" s="27">
        <v>47</v>
      </c>
      <c r="C24" s="28">
        <v>88</v>
      </c>
      <c r="D24" s="27">
        <v>82</v>
      </c>
      <c r="E24" s="28">
        <v>51.85185185185185</v>
      </c>
      <c r="F24" s="27">
        <v>201</v>
      </c>
      <c r="G24" s="28">
        <v>36.734693877551024</v>
      </c>
    </row>
    <row r="25" spans="1:7" ht="12.75" customHeight="1">
      <c r="A25" s="136" t="s">
        <v>29</v>
      </c>
      <c r="B25" s="136"/>
      <c r="C25" s="136"/>
      <c r="D25" s="136"/>
      <c r="E25" s="136"/>
      <c r="F25" s="136"/>
      <c r="G25" s="136"/>
    </row>
    <row r="26" spans="1:7" ht="12.75">
      <c r="A26" s="16">
        <v>2013</v>
      </c>
      <c r="B26" s="26">
        <v>10117</v>
      </c>
      <c r="C26" s="25"/>
      <c r="D26" s="26">
        <v>19161</v>
      </c>
      <c r="E26" s="25"/>
      <c r="F26" s="26">
        <v>40211</v>
      </c>
      <c r="G26" s="25"/>
    </row>
    <row r="27" spans="1:7" ht="12.75">
      <c r="A27" s="1">
        <v>2014</v>
      </c>
      <c r="B27" s="29">
        <v>10602</v>
      </c>
      <c r="C27" s="30">
        <v>4.793911238509423</v>
      </c>
      <c r="D27" s="29">
        <v>21081</v>
      </c>
      <c r="E27" s="30">
        <v>10.020353843745113</v>
      </c>
      <c r="F27" s="29">
        <v>46430</v>
      </c>
      <c r="G27" s="30">
        <v>15.465917286314706</v>
      </c>
    </row>
    <row r="28" spans="1:7" ht="12.75">
      <c r="A28" s="16">
        <v>2015</v>
      </c>
      <c r="B28" s="26">
        <v>9888</v>
      </c>
      <c r="C28" s="25">
        <v>-6.7345783814374585</v>
      </c>
      <c r="D28" s="26">
        <v>19528</v>
      </c>
      <c r="E28" s="25">
        <v>-7.36682320573027</v>
      </c>
      <c r="F28" s="26">
        <v>40295</v>
      </c>
      <c r="G28" s="25">
        <v>-13.213439586474266</v>
      </c>
    </row>
    <row r="29" spans="1:7" ht="12.75">
      <c r="A29" s="35">
        <v>2016</v>
      </c>
      <c r="B29" s="38">
        <v>9889</v>
      </c>
      <c r="C29" s="39">
        <v>0.010113268608421322</v>
      </c>
      <c r="D29" s="38">
        <v>18555</v>
      </c>
      <c r="E29" s="39">
        <v>-4.982589102826708</v>
      </c>
      <c r="F29" s="38">
        <v>40676</v>
      </c>
      <c r="G29" s="39">
        <v>0.9455267402903615</v>
      </c>
    </row>
    <row r="30" ht="12.75">
      <c r="A30" s="1" t="s">
        <v>22</v>
      </c>
    </row>
    <row r="31" ht="12.75">
      <c r="A31" s="1" t="str">
        <f>'a1'!A52</f>
        <v>Fecha de publicación: 19 de agosto de 2016</v>
      </c>
    </row>
  </sheetData>
  <sheetProtection/>
  <mergeCells count="6">
    <mergeCell ref="A20:G20"/>
    <mergeCell ref="A25:G25"/>
    <mergeCell ref="A6:G6"/>
    <mergeCell ref="F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2"/>
  <sheetViews>
    <sheetView zoomScalePageLayoutView="0" workbookViewId="0" topLeftCell="A4">
      <selection activeCell="I14" sqref="I14"/>
    </sheetView>
  </sheetViews>
  <sheetFormatPr defaultColWidth="11.421875" defaultRowHeight="12.75"/>
  <cols>
    <col min="1" max="1" width="9.57421875" style="5" customWidth="1"/>
    <col min="2" max="2" width="11.8515625" style="5" customWidth="1"/>
    <col min="3" max="3" width="12.57421875" style="5" customWidth="1"/>
    <col min="4" max="4" width="12.421875" style="5" customWidth="1"/>
    <col min="5" max="5" width="11.28125" style="5" customWidth="1"/>
    <col min="6" max="6" width="12.57421875" style="5" customWidth="1"/>
    <col min="7" max="7" width="11.00390625" style="5" customWidth="1"/>
    <col min="8" max="70" width="11.421875" style="5" customWidth="1"/>
  </cols>
  <sheetData>
    <row r="1" ht="12.75"/>
    <row r="2" ht="12.75"/>
    <row r="3" ht="12.75"/>
    <row r="4" ht="12.75"/>
    <row r="6" spans="1:7" ht="32.25" customHeight="1">
      <c r="A6" s="127" t="s">
        <v>17</v>
      </c>
      <c r="B6" s="127"/>
      <c r="C6" s="127"/>
      <c r="D6" s="127"/>
      <c r="E6" s="127"/>
      <c r="F6" s="127"/>
      <c r="G6" s="127"/>
    </row>
    <row r="7" spans="1:7" ht="15">
      <c r="A7" s="9" t="str">
        <f>'a4'!$A$7</f>
        <v>2013 - 2016 (II trimestre)</v>
      </c>
      <c r="B7" s="9"/>
      <c r="C7" s="9"/>
      <c r="D7" s="9"/>
      <c r="E7" s="9"/>
      <c r="F7" s="9"/>
      <c r="G7" s="9"/>
    </row>
    <row r="8" spans="1:7" ht="12.75">
      <c r="A8" s="1"/>
      <c r="B8" s="132" t="s">
        <v>26</v>
      </c>
      <c r="C8" s="132"/>
      <c r="D8" s="132"/>
      <c r="E8" s="132"/>
      <c r="F8" s="132"/>
      <c r="G8" s="132"/>
    </row>
    <row r="9" spans="1:7" ht="24">
      <c r="A9" s="6" t="s">
        <v>2</v>
      </c>
      <c r="B9" s="6" t="s">
        <v>44</v>
      </c>
      <c r="C9" s="6" t="s">
        <v>10</v>
      </c>
      <c r="D9" s="6" t="s">
        <v>42</v>
      </c>
      <c r="E9" s="6" t="s">
        <v>10</v>
      </c>
      <c r="F9" s="6" t="s">
        <v>43</v>
      </c>
      <c r="G9" s="6" t="s">
        <v>11</v>
      </c>
    </row>
    <row r="10" spans="1:7" ht="12.75" customHeight="1">
      <c r="A10" s="126" t="s">
        <v>12</v>
      </c>
      <c r="B10" s="126"/>
      <c r="C10" s="126"/>
      <c r="D10" s="126"/>
      <c r="E10" s="126"/>
      <c r="F10" s="126"/>
      <c r="G10" s="126"/>
    </row>
    <row r="11" spans="1:7" ht="12.75">
      <c r="A11" s="16">
        <v>2013</v>
      </c>
      <c r="B11" s="26">
        <v>296908.94259527256</v>
      </c>
      <c r="C11" s="25"/>
      <c r="D11" s="26">
        <v>572862.468782482</v>
      </c>
      <c r="E11" s="25"/>
      <c r="F11" s="26">
        <v>1176267.5058797991</v>
      </c>
      <c r="G11" s="25"/>
    </row>
    <row r="12" spans="1:7" ht="12.75">
      <c r="A12" s="1">
        <v>2014</v>
      </c>
      <c r="B12" s="12">
        <v>336783.92109152925</v>
      </c>
      <c r="C12" s="17">
        <v>13.430036208310426</v>
      </c>
      <c r="D12" s="12">
        <v>687769.587785475</v>
      </c>
      <c r="E12" s="17">
        <v>20.05841284160364</v>
      </c>
      <c r="F12" s="12">
        <v>1388925.8131234064</v>
      </c>
      <c r="G12" s="17">
        <v>18.07907692600483</v>
      </c>
    </row>
    <row r="13" spans="1:7" ht="12.75">
      <c r="A13" s="16">
        <v>2015</v>
      </c>
      <c r="B13" s="26">
        <v>297360.2659795111</v>
      </c>
      <c r="C13" s="25">
        <v>-11.705919624738797</v>
      </c>
      <c r="D13" s="26">
        <v>627946.5519806906</v>
      </c>
      <c r="E13" s="25">
        <v>-8.698121706341581</v>
      </c>
      <c r="F13" s="26">
        <v>1272780.19849108</v>
      </c>
      <c r="G13" s="25">
        <v>-8.362261939040422</v>
      </c>
    </row>
    <row r="14" spans="1:7" ht="12.75">
      <c r="A14" s="1">
        <v>2016</v>
      </c>
      <c r="B14" s="12">
        <v>397224.23257761565</v>
      </c>
      <c r="C14" s="17">
        <v>33.58349383672714</v>
      </c>
      <c r="D14" s="12">
        <v>784925.563750184</v>
      </c>
      <c r="E14" s="17">
        <v>24.99878552949211</v>
      </c>
      <c r="F14" s="12">
        <v>1407551.0329474588</v>
      </c>
      <c r="G14" s="17">
        <v>10.588696667040693</v>
      </c>
    </row>
    <row r="15" spans="1:7" ht="12.75" customHeight="1">
      <c r="A15" s="136" t="s">
        <v>13</v>
      </c>
      <c r="B15" s="136"/>
      <c r="C15" s="136"/>
      <c r="D15" s="136"/>
      <c r="E15" s="136"/>
      <c r="F15" s="136"/>
      <c r="G15" s="136"/>
    </row>
    <row r="16" spans="1:7" ht="12.75">
      <c r="A16" s="16">
        <v>2013</v>
      </c>
      <c r="B16" s="26">
        <v>38156.402315484804</v>
      </c>
      <c r="C16" s="25"/>
      <c r="D16" s="26">
        <v>70846.12411194411</v>
      </c>
      <c r="E16" s="25"/>
      <c r="F16" s="26">
        <v>136093.67510541316</v>
      </c>
      <c r="G16" s="25"/>
    </row>
    <row r="17" spans="1:7" ht="12.75">
      <c r="A17" s="1">
        <v>2014</v>
      </c>
      <c r="B17" s="31">
        <v>39010.96298221392</v>
      </c>
      <c r="C17" s="28">
        <v>2.239625894662268</v>
      </c>
      <c r="D17" s="31">
        <v>78552.35120094806</v>
      </c>
      <c r="E17" s="28">
        <v>10.877415222923602</v>
      </c>
      <c r="F17" s="31">
        <v>141756.15511327275</v>
      </c>
      <c r="G17" s="28">
        <v>4.16072238733625</v>
      </c>
    </row>
    <row r="18" spans="1:7" ht="12.75">
      <c r="A18" s="16">
        <v>2015</v>
      </c>
      <c r="B18" s="26">
        <v>28181.979825278115</v>
      </c>
      <c r="C18" s="25">
        <v>-27.75882041638657</v>
      </c>
      <c r="D18" s="26">
        <v>66458.82195402966</v>
      </c>
      <c r="E18" s="25">
        <v>-15.395502568702796</v>
      </c>
      <c r="F18" s="26">
        <v>130732.10325719553</v>
      </c>
      <c r="G18" s="25">
        <v>-7.776771207760433</v>
      </c>
    </row>
    <row r="19" spans="1:7" ht="12.75">
      <c r="A19" s="1">
        <v>2016</v>
      </c>
      <c r="B19" s="31">
        <v>39562.4151462583</v>
      </c>
      <c r="C19" s="28">
        <v>40.38195822840095</v>
      </c>
      <c r="D19" s="31">
        <v>70521.72166187337</v>
      </c>
      <c r="E19" s="28">
        <v>6.113409158311683</v>
      </c>
      <c r="F19" s="31">
        <v>103900.48943931889</v>
      </c>
      <c r="G19" s="28">
        <v>-20.524120051131987</v>
      </c>
    </row>
    <row r="20" spans="1:7" ht="12.75" customHeight="1">
      <c r="A20" s="136" t="s">
        <v>28</v>
      </c>
      <c r="B20" s="136"/>
      <c r="C20" s="136"/>
      <c r="D20" s="136"/>
      <c r="E20" s="136"/>
      <c r="F20" s="136"/>
      <c r="G20" s="136"/>
    </row>
    <row r="21" spans="1:7" ht="12.75">
      <c r="A21" s="16">
        <v>2013</v>
      </c>
      <c r="B21" s="26">
        <v>24.297153883260975</v>
      </c>
      <c r="C21" s="25"/>
      <c r="D21" s="26">
        <v>60.19558432400929</v>
      </c>
      <c r="E21" s="25"/>
      <c r="F21" s="26">
        <v>113.62891087124056</v>
      </c>
      <c r="G21" s="25"/>
    </row>
    <row r="22" spans="1:7" ht="12.75">
      <c r="A22" s="1">
        <v>2014</v>
      </c>
      <c r="B22" s="27">
        <v>458.94378299358397</v>
      </c>
      <c r="C22" s="37">
        <v>1788.8787764963859</v>
      </c>
      <c r="D22" s="27">
        <v>2272.172615833167</v>
      </c>
      <c r="E22" s="37">
        <v>3674.6499869541103</v>
      </c>
      <c r="F22" s="27">
        <v>7324.155326768733</v>
      </c>
      <c r="G22" s="28">
        <v>6345.679423142719</v>
      </c>
    </row>
    <row r="23" spans="1:7" ht="12.75">
      <c r="A23" s="16">
        <v>2015</v>
      </c>
      <c r="B23" s="26">
        <v>34.42599459493433</v>
      </c>
      <c r="C23" s="41">
        <v>-92.4988645950531</v>
      </c>
      <c r="D23" s="26">
        <v>214.85359377250566</v>
      </c>
      <c r="E23" s="41">
        <v>-90.54413417909613</v>
      </c>
      <c r="F23" s="26">
        <v>17859.315554109002</v>
      </c>
      <c r="G23" s="25">
        <v>143.84129988117232</v>
      </c>
    </row>
    <row r="24" spans="1:7" ht="12.75">
      <c r="A24" s="1">
        <v>2016</v>
      </c>
      <c r="B24" s="27">
        <v>1316.1076748220376</v>
      </c>
      <c r="C24" s="37">
        <v>3723.0055233195744</v>
      </c>
      <c r="D24" s="27">
        <v>1316.1076748220376</v>
      </c>
      <c r="E24" s="28">
        <v>512.5602330932279</v>
      </c>
      <c r="F24" s="27">
        <v>1545.9131819027905</v>
      </c>
      <c r="G24" s="28">
        <v>-91.34393937315748</v>
      </c>
    </row>
    <row r="25" spans="1:7" ht="12.75" customHeight="1">
      <c r="A25" s="136" t="s">
        <v>29</v>
      </c>
      <c r="B25" s="136"/>
      <c r="C25" s="136"/>
      <c r="D25" s="136"/>
      <c r="E25" s="136"/>
      <c r="F25" s="136"/>
      <c r="G25" s="136"/>
    </row>
    <row r="26" spans="1:7" ht="12.75">
      <c r="A26" s="16">
        <v>2013</v>
      </c>
      <c r="B26" s="26">
        <v>258728.2431259045</v>
      </c>
      <c r="C26" s="25"/>
      <c r="D26" s="26">
        <v>501956.1490862138</v>
      </c>
      <c r="E26" s="25"/>
      <c r="F26" s="26">
        <v>1040060.2018635148</v>
      </c>
      <c r="G26" s="25"/>
    </row>
    <row r="27" spans="1:7" ht="12.75">
      <c r="A27" s="1">
        <v>2014</v>
      </c>
      <c r="B27" s="29">
        <v>297314.0143263218</v>
      </c>
      <c r="C27" s="30">
        <v>14.913629348783687</v>
      </c>
      <c r="D27" s="29">
        <v>606945.0639686937</v>
      </c>
      <c r="E27" s="30">
        <v>20.915953529727062</v>
      </c>
      <c r="F27" s="29">
        <v>1239845.5026833648</v>
      </c>
      <c r="G27" s="30">
        <v>19.20901313807481</v>
      </c>
    </row>
    <row r="28" spans="1:7" ht="12.75">
      <c r="A28" s="16">
        <v>2015</v>
      </c>
      <c r="B28" s="26">
        <v>269143.86015963805</v>
      </c>
      <c r="C28" s="25">
        <v>-9.47488271971099</v>
      </c>
      <c r="D28" s="26">
        <v>561272.8764328884</v>
      </c>
      <c r="E28" s="25">
        <v>-7.524929395943005</v>
      </c>
      <c r="F28" s="26">
        <v>1124188.7796797755</v>
      </c>
      <c r="G28" s="25">
        <v>-9.32831733899721</v>
      </c>
    </row>
    <row r="29" spans="1:7" ht="12.75">
      <c r="A29" s="35">
        <v>2016</v>
      </c>
      <c r="B29" s="38">
        <v>356345.7097565353</v>
      </c>
      <c r="C29" s="39">
        <v>32.39971721635223</v>
      </c>
      <c r="D29" s="38">
        <v>713087.7344134887</v>
      </c>
      <c r="E29" s="39">
        <v>27.048315419309716</v>
      </c>
      <c r="F29" s="38">
        <v>1302104.6303262373</v>
      </c>
      <c r="G29" s="39">
        <v>15.826154277855451</v>
      </c>
    </row>
    <row r="30" ht="12.75">
      <c r="A30" s="1" t="s">
        <v>22</v>
      </c>
    </row>
    <row r="31" ht="12.75">
      <c r="A31" s="1" t="s">
        <v>27</v>
      </c>
    </row>
    <row r="32" ht="12.75">
      <c r="A32" s="1" t="str">
        <f>'a1'!A52</f>
        <v>Fecha de publicación: 19 de agosto de 2016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2"/>
  <sheetViews>
    <sheetView zoomScalePageLayoutView="0" workbookViewId="0" topLeftCell="A4">
      <selection activeCell="K23" sqref="K23"/>
    </sheetView>
  </sheetViews>
  <sheetFormatPr defaultColWidth="11.421875" defaultRowHeight="12.75"/>
  <cols>
    <col min="1" max="1" width="9.8515625" style="5" customWidth="1"/>
    <col min="2" max="7" width="12.28125" style="5" customWidth="1"/>
    <col min="8" max="73" width="11.421875" style="5" customWidth="1"/>
  </cols>
  <sheetData>
    <row r="1" ht="12.75"/>
    <row r="2" ht="12.75"/>
    <row r="3" ht="12.75"/>
    <row r="4" ht="12.75"/>
    <row r="6" spans="1:7" ht="13.5" customHeight="1">
      <c r="A6" s="127" t="s">
        <v>18</v>
      </c>
      <c r="B6" s="127"/>
      <c r="C6" s="127"/>
      <c r="D6" s="127"/>
      <c r="E6" s="127"/>
      <c r="F6" s="127"/>
      <c r="G6" s="127"/>
    </row>
    <row r="7" spans="1:7" ht="15">
      <c r="A7" s="9" t="str">
        <f>'a4'!$A$7</f>
        <v>2013 - 2016 (II trimestre)</v>
      </c>
      <c r="B7" s="11"/>
      <c r="C7" s="11"/>
      <c r="D7" s="11"/>
      <c r="E7" s="11"/>
      <c r="F7" s="135"/>
      <c r="G7" s="135"/>
    </row>
    <row r="8" spans="1:7" ht="12.75">
      <c r="A8" s="8"/>
      <c r="B8" s="1"/>
      <c r="C8" s="1"/>
      <c r="D8" s="1"/>
      <c r="E8" s="1"/>
      <c r="F8" s="10"/>
      <c r="G8" s="10"/>
    </row>
    <row r="9" spans="1:7" ht="24">
      <c r="A9" s="6" t="s">
        <v>2</v>
      </c>
      <c r="B9" s="6" t="s">
        <v>44</v>
      </c>
      <c r="C9" s="6" t="s">
        <v>10</v>
      </c>
      <c r="D9" s="6" t="s">
        <v>42</v>
      </c>
      <c r="E9" s="6" t="s">
        <v>10</v>
      </c>
      <c r="F9" s="6" t="s">
        <v>43</v>
      </c>
      <c r="G9" s="6" t="s">
        <v>11</v>
      </c>
    </row>
    <row r="10" spans="1:7" ht="12.75" customHeight="1">
      <c r="A10" s="126" t="s">
        <v>14</v>
      </c>
      <c r="B10" s="126"/>
      <c r="C10" s="126"/>
      <c r="D10" s="126"/>
      <c r="E10" s="126"/>
      <c r="F10" s="126"/>
      <c r="G10" s="126"/>
    </row>
    <row r="11" spans="1:7" ht="12.75">
      <c r="A11" s="16">
        <v>2013</v>
      </c>
      <c r="B11" s="26">
        <v>10956</v>
      </c>
      <c r="C11" s="25"/>
      <c r="D11" s="26">
        <v>21626</v>
      </c>
      <c r="E11" s="25"/>
      <c r="F11" s="26">
        <v>45740</v>
      </c>
      <c r="G11" s="25"/>
    </row>
    <row r="12" spans="1:7" ht="12.75">
      <c r="A12" s="1">
        <v>2014</v>
      </c>
      <c r="B12" s="12">
        <v>11529</v>
      </c>
      <c r="C12" s="17">
        <v>5.230010952902518</v>
      </c>
      <c r="D12" s="12">
        <v>24142</v>
      </c>
      <c r="E12" s="17">
        <v>11.634144085822612</v>
      </c>
      <c r="F12" s="12">
        <v>48679</v>
      </c>
      <c r="G12" s="17">
        <v>6.425448185395723</v>
      </c>
    </row>
    <row r="13" spans="1:7" ht="12.75">
      <c r="A13" s="16">
        <v>2015</v>
      </c>
      <c r="B13" s="26">
        <v>9752</v>
      </c>
      <c r="C13" s="25">
        <v>-15.413305577239996</v>
      </c>
      <c r="D13" s="26">
        <v>20871</v>
      </c>
      <c r="E13" s="25">
        <v>-13.549001739706739</v>
      </c>
      <c r="F13" s="26">
        <v>43004</v>
      </c>
      <c r="G13" s="25">
        <v>-11.658004478317139</v>
      </c>
    </row>
    <row r="14" spans="1:7" ht="12.75">
      <c r="A14" s="1">
        <v>2016</v>
      </c>
      <c r="B14" s="12">
        <v>14835</v>
      </c>
      <c r="C14" s="17">
        <v>52.12264150943395</v>
      </c>
      <c r="D14" s="12">
        <v>30036</v>
      </c>
      <c r="E14" s="17">
        <v>43.91260600833692</v>
      </c>
      <c r="F14" s="12">
        <v>52033</v>
      </c>
      <c r="G14" s="17">
        <v>20.995721328248536</v>
      </c>
    </row>
    <row r="15" spans="1:7" ht="12.75" customHeight="1">
      <c r="A15" s="136" t="s">
        <v>13</v>
      </c>
      <c r="B15" s="136"/>
      <c r="C15" s="136"/>
      <c r="D15" s="136"/>
      <c r="E15" s="136"/>
      <c r="F15" s="136"/>
      <c r="G15" s="136"/>
    </row>
    <row r="16" spans="1:7" ht="12.75">
      <c r="A16" s="16">
        <v>2013</v>
      </c>
      <c r="B16" s="26">
        <v>1661</v>
      </c>
      <c r="C16" s="25"/>
      <c r="D16" s="26">
        <v>3078</v>
      </c>
      <c r="E16" s="25"/>
      <c r="F16" s="26">
        <v>6189</v>
      </c>
      <c r="G16" s="25"/>
    </row>
    <row r="17" spans="1:7" ht="12.75">
      <c r="A17" s="1">
        <v>2014</v>
      </c>
      <c r="B17" s="27">
        <v>1527</v>
      </c>
      <c r="C17" s="28">
        <v>-8.067429259482239</v>
      </c>
      <c r="D17" s="27">
        <v>3007</v>
      </c>
      <c r="E17" s="28">
        <v>-2.3066926575698545</v>
      </c>
      <c r="F17" s="27">
        <v>5388</v>
      </c>
      <c r="G17" s="28">
        <v>-12.94231701405721</v>
      </c>
    </row>
    <row r="18" spans="1:7" ht="12.75">
      <c r="A18" s="16">
        <v>2015</v>
      </c>
      <c r="B18" s="26">
        <v>1082</v>
      </c>
      <c r="C18" s="25">
        <v>-29.142108709888674</v>
      </c>
      <c r="D18" s="26">
        <v>2490</v>
      </c>
      <c r="E18" s="25">
        <v>-17.19321582973062</v>
      </c>
      <c r="F18" s="26">
        <v>4941</v>
      </c>
      <c r="G18" s="25">
        <v>-8.29621380846325</v>
      </c>
    </row>
    <row r="19" spans="1:7" ht="12.75">
      <c r="A19" s="1">
        <v>2016</v>
      </c>
      <c r="B19" s="27">
        <v>2053</v>
      </c>
      <c r="C19" s="28">
        <v>89.74121996303143</v>
      </c>
      <c r="D19" s="27">
        <v>3778</v>
      </c>
      <c r="E19" s="28">
        <v>51.72690763052208</v>
      </c>
      <c r="F19" s="27">
        <v>5170</v>
      </c>
      <c r="G19" s="28">
        <v>4.634689334142877</v>
      </c>
    </row>
    <row r="20" spans="1:7" ht="12.75" customHeight="1">
      <c r="A20" s="136" t="s">
        <v>30</v>
      </c>
      <c r="B20" s="136"/>
      <c r="C20" s="136"/>
      <c r="D20" s="136"/>
      <c r="E20" s="136"/>
      <c r="F20" s="136"/>
      <c r="G20" s="136"/>
    </row>
    <row r="21" spans="1:7" ht="12.75">
      <c r="A21" s="16">
        <v>2013</v>
      </c>
      <c r="B21" s="26">
        <v>1</v>
      </c>
      <c r="C21" s="25"/>
      <c r="D21" s="26">
        <v>2</v>
      </c>
      <c r="E21" s="25"/>
      <c r="F21" s="26">
        <v>3</v>
      </c>
      <c r="G21" s="25"/>
    </row>
    <row r="22" spans="1:7" ht="12.75">
      <c r="A22" s="1">
        <v>2014</v>
      </c>
      <c r="B22" s="27">
        <v>80</v>
      </c>
      <c r="C22" s="37">
        <v>7900</v>
      </c>
      <c r="D22" s="27">
        <v>139</v>
      </c>
      <c r="E22" s="37">
        <v>6850</v>
      </c>
      <c r="F22" s="27">
        <v>317</v>
      </c>
      <c r="G22" s="28">
        <v>10466.666666666668</v>
      </c>
    </row>
    <row r="23" spans="1:7" ht="12.75">
      <c r="A23" s="16">
        <v>2015</v>
      </c>
      <c r="B23" s="26">
        <v>2</v>
      </c>
      <c r="C23" s="41">
        <v>-97.5</v>
      </c>
      <c r="D23" s="26">
        <v>8</v>
      </c>
      <c r="E23" s="41">
        <v>-94.24460431654676</v>
      </c>
      <c r="F23" s="26">
        <v>589</v>
      </c>
      <c r="G23" s="25">
        <v>85.8044164037855</v>
      </c>
    </row>
    <row r="24" spans="1:7" ht="12.75">
      <c r="A24" s="1">
        <v>2016</v>
      </c>
      <c r="B24" s="27">
        <v>48</v>
      </c>
      <c r="C24" s="37">
        <v>2300</v>
      </c>
      <c r="D24" s="27">
        <v>48</v>
      </c>
      <c r="E24" s="28">
        <v>500</v>
      </c>
      <c r="F24" s="27">
        <v>57</v>
      </c>
      <c r="G24" s="28">
        <v>-90.3225806451613</v>
      </c>
    </row>
    <row r="25" spans="1:7" ht="12.75" customHeight="1">
      <c r="A25" s="136" t="s">
        <v>29</v>
      </c>
      <c r="B25" s="136"/>
      <c r="C25" s="136"/>
      <c r="D25" s="136"/>
      <c r="E25" s="136"/>
      <c r="F25" s="136"/>
      <c r="G25" s="136"/>
    </row>
    <row r="26" spans="1:7" ht="12.75">
      <c r="A26" s="16">
        <v>2013</v>
      </c>
      <c r="B26" s="26">
        <v>9294</v>
      </c>
      <c r="C26" s="25"/>
      <c r="D26" s="26">
        <v>18546</v>
      </c>
      <c r="E26" s="25"/>
      <c r="F26" s="26">
        <v>39548</v>
      </c>
      <c r="G26" s="25"/>
    </row>
    <row r="27" spans="1:7" ht="12.75">
      <c r="A27" s="1">
        <v>2014</v>
      </c>
      <c r="B27" s="29">
        <v>9922</v>
      </c>
      <c r="C27" s="30">
        <v>6.757047557564007</v>
      </c>
      <c r="D27" s="29">
        <v>20996</v>
      </c>
      <c r="E27" s="30">
        <v>13.210395772673351</v>
      </c>
      <c r="F27" s="29">
        <v>42974</v>
      </c>
      <c r="G27" s="30">
        <v>8.662890664508964</v>
      </c>
    </row>
    <row r="28" spans="1:7" ht="12.75">
      <c r="A28" s="16">
        <v>2015</v>
      </c>
      <c r="B28" s="26">
        <v>8668</v>
      </c>
      <c r="C28" s="25">
        <v>-12.63858093126386</v>
      </c>
      <c r="D28" s="26">
        <v>18373</v>
      </c>
      <c r="E28" s="25">
        <v>-12.492855782053724</v>
      </c>
      <c r="F28" s="26">
        <v>37474</v>
      </c>
      <c r="G28" s="25">
        <v>-12.798436263787409</v>
      </c>
    </row>
    <row r="29" spans="1:7" ht="12.75">
      <c r="A29" s="35">
        <v>2016</v>
      </c>
      <c r="B29" s="38">
        <v>12734</v>
      </c>
      <c r="C29" s="39">
        <v>46.908167974157834</v>
      </c>
      <c r="D29" s="38">
        <v>26210</v>
      </c>
      <c r="E29" s="39">
        <v>42.65498285527676</v>
      </c>
      <c r="F29" s="38">
        <v>46806</v>
      </c>
      <c r="G29" s="39">
        <v>24.902599135400536</v>
      </c>
    </row>
    <row r="30" ht="12.75">
      <c r="A30" s="1" t="s">
        <v>22</v>
      </c>
    </row>
    <row r="31" ht="12.75">
      <c r="A31" s="1" t="s">
        <v>27</v>
      </c>
    </row>
    <row r="32" ht="12.75">
      <c r="A32" s="1" t="str">
        <f>'a1'!A52</f>
        <v>Fecha de publicación: 19 de agosto de 2016</v>
      </c>
    </row>
  </sheetData>
  <sheetProtection/>
  <mergeCells count="6">
    <mergeCell ref="A20:G20"/>
    <mergeCell ref="A25:G25"/>
    <mergeCell ref="A6:G6"/>
    <mergeCell ref="F7:G7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mlpinzonr</dc:creator>
  <cp:keywords/>
  <dc:description/>
  <cp:lastModifiedBy>Lina Maria Manios Gonzalez</cp:lastModifiedBy>
  <cp:lastPrinted>2011-08-16T18:01:21Z</cp:lastPrinted>
  <dcterms:created xsi:type="dcterms:W3CDTF">2006-03-27T15:02:16Z</dcterms:created>
  <dcterms:modified xsi:type="dcterms:W3CDTF">2016-08-18T15:15:14Z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